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F&amp;O)'!$R$1:$R$273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4" i="7"/>
  <c r="L96"/>
  <c r="K96"/>
  <c r="K127"/>
  <c r="L127" s="1"/>
  <c r="K126"/>
  <c r="L126" s="1"/>
  <c r="K125"/>
  <c r="L125" s="1"/>
  <c r="L71"/>
  <c r="K86"/>
  <c r="L86" s="1"/>
  <c r="K85"/>
  <c r="L85" s="1"/>
  <c r="K32"/>
  <c r="L32" s="1"/>
  <c r="K123"/>
  <c r="L123" s="1"/>
  <c r="O136"/>
  <c r="K75"/>
  <c r="M75" s="1"/>
  <c r="K82"/>
  <c r="M82" s="1"/>
  <c r="K81"/>
  <c r="M81" s="1"/>
  <c r="K80"/>
  <c r="M80" s="1"/>
  <c r="K77"/>
  <c r="M77" s="1"/>
  <c r="K121"/>
  <c r="L121" s="1"/>
  <c r="K122"/>
  <c r="L122" s="1"/>
  <c r="K79"/>
  <c r="M79" s="1"/>
  <c r="K78"/>
  <c r="M78" s="1"/>
  <c r="K118"/>
  <c r="L118" s="1"/>
  <c r="K30"/>
  <c r="L30" s="1"/>
  <c r="K73"/>
  <c r="M73" s="1"/>
  <c r="K27"/>
  <c r="L27" s="1"/>
  <c r="K120"/>
  <c r="L120" s="1"/>
  <c r="K119"/>
  <c r="L119" s="1"/>
  <c r="K76"/>
  <c r="M76" s="1"/>
  <c r="K24"/>
  <c r="L24" s="1"/>
  <c r="K68"/>
  <c r="M68" s="1"/>
  <c r="K74"/>
  <c r="M74" s="1"/>
  <c r="O33"/>
  <c r="K72"/>
  <c r="M72" s="1"/>
  <c r="K66"/>
  <c r="M66" s="1"/>
  <c r="K116"/>
  <c r="L116" s="1"/>
  <c r="K117"/>
  <c r="L117" s="1"/>
  <c r="K65"/>
  <c r="L65" s="1"/>
  <c r="K70"/>
  <c r="M70" s="1"/>
  <c r="K69"/>
  <c r="M69" s="1"/>
  <c r="K26"/>
  <c r="L26" s="1"/>
  <c r="K67"/>
  <c r="M67" s="1"/>
  <c r="K29"/>
  <c r="L29" s="1"/>
  <c r="K115"/>
  <c r="L115" s="1"/>
  <c r="K64"/>
  <c r="M64" s="1"/>
  <c r="K63"/>
  <c r="M63" s="1"/>
  <c r="K62"/>
  <c r="M62" s="1"/>
  <c r="K61"/>
  <c r="M61" s="1"/>
  <c r="K21"/>
  <c r="L21" s="1"/>
  <c r="O31"/>
  <c r="O28"/>
  <c r="K25"/>
  <c r="L25" s="1"/>
  <c r="K17"/>
  <c r="L17" s="1"/>
  <c r="K60"/>
  <c r="M60" s="1"/>
  <c r="K59"/>
  <c r="M59" s="1"/>
  <c r="K58"/>
  <c r="M58" s="1"/>
  <c r="K114"/>
  <c r="L114" s="1"/>
  <c r="K57"/>
  <c r="L57" s="1"/>
  <c r="K56"/>
  <c r="L56" s="1"/>
  <c r="K113"/>
  <c r="L113" s="1"/>
  <c r="K112"/>
  <c r="L112" s="1"/>
  <c r="K16"/>
  <c r="L16" s="1"/>
  <c r="K18"/>
  <c r="L18" s="1"/>
  <c r="K52"/>
  <c r="M52" s="1"/>
  <c r="K55"/>
  <c r="M55" s="1"/>
  <c r="K54"/>
  <c r="M54" s="1"/>
  <c r="K50"/>
  <c r="L50" s="1"/>
  <c r="K111"/>
  <c r="L111" s="1"/>
  <c r="K51"/>
  <c r="L51" s="1"/>
  <c r="K53"/>
  <c r="M53" s="1"/>
  <c r="K12"/>
  <c r="L12" s="1"/>
  <c r="K110"/>
  <c r="L110" s="1"/>
  <c r="K49"/>
  <c r="M49" s="1"/>
  <c r="K109"/>
  <c r="L109" s="1"/>
  <c r="K108"/>
  <c r="L108" s="1"/>
  <c r="K15"/>
  <c r="L15" s="1"/>
  <c r="K20"/>
  <c r="L20" s="1"/>
  <c r="O23"/>
  <c r="K19"/>
  <c r="L19" s="1"/>
  <c r="K45"/>
  <c r="M45" s="1"/>
  <c r="K46"/>
  <c r="M46" s="1"/>
  <c r="K47"/>
  <c r="M47" s="1"/>
  <c r="K48"/>
  <c r="L48" s="1"/>
  <c r="K44"/>
  <c r="M44" s="1"/>
  <c r="K107"/>
  <c r="L107" s="1"/>
  <c r="K95"/>
  <c r="L95" s="1"/>
  <c r="K14"/>
  <c r="L14" s="1"/>
  <c r="K11"/>
  <c r="L11" s="1"/>
  <c r="O22"/>
  <c r="K13"/>
  <c r="L13" s="1"/>
  <c r="K106"/>
  <c r="L106" s="1"/>
  <c r="K10"/>
  <c r="L10" s="1"/>
  <c r="K244"/>
  <c r="L244" s="1"/>
  <c r="K264"/>
  <c r="L264" s="1"/>
  <c r="K263"/>
  <c r="L263" s="1"/>
  <c r="K261"/>
  <c r="L261" s="1"/>
  <c r="K260"/>
  <c r="L260" s="1"/>
  <c r="K259"/>
  <c r="L259" s="1"/>
  <c r="K258"/>
  <c r="L258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H205"/>
  <c r="K205" s="1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F175"/>
  <c r="K175" s="1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<sst xmlns="http://schemas.openxmlformats.org/spreadsheetml/2006/main" count="7698" uniqueCount="3893">
  <si>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</si>
  <si>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</si>
  <si>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</si>
  <si>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</si>
  <si>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</si>
  <si>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</si>
  <si>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</si>
  <si>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</si>
  <si>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</si>
  <si>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</si>
  <si>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</si>
  <si>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</si>
  <si>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</si>
  <si>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</si>
  <si>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</si>
  <si>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</si>
  <si>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</si>
  <si>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</si>
  <si>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</si>
  <si>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</si>
  <si>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</si>
  <si>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</si>
  <si>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</si>
  <si>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</si>
  <si>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</si>
  <si>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</si>
  <si>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</si>
  <si>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</si>
  <si>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</si>
  <si>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</si>
  <si>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</si>
  <si>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</si>
  <si>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</si>
  <si>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</si>
  <si>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</si>
  <si>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</si>
  <si>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</si>
  <si>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</si>
  <si>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</si>
  <si>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</si>
  <si>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</si>
  <si>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</si>
  <si>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</si>
  <si>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</si>
  <si>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</si>
  <si>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</si>
  <si>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</si>
  <si>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</si>
  <si>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</si>
  <si>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</si>
  <si>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</si>
  <si>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</si>
  <si>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</si>
  <si>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</si>
  <si>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</si>
  <si>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</si>
  <si>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</si>
  <si>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</si>
  <si>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</si>
  <si>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</si>
  <si>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</si>
  <si>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</si>
  <si>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</si>
  <si>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</si>
  <si>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</si>
  <si>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</si>
  <si>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</si>
  <si>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</si>
  <si>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</si>
  <si>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</si>
  <si>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</si>
  <si>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</si>
  <si>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</si>
  <si>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</si>
  <si>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</si>
  <si>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</si>
  <si>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</si>
  <si>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</si>
  <si>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</si>
  <si>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</si>
  <si>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</si>
  <si>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</si>
  <si>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</si>
  <si>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</si>
  <si>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</si>
  <si>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</si>
  <si>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</si>
  <si>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</si>
  <si>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</si>
  <si>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</si>
  <si>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</si>
  <si>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</si>
  <si>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</si>
  <si>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</si>
  <si>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</si>
  <si>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</si>
  <si>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</si>
  <si>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</si>
  <si>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</si>
  <si>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</si>
  <si>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</si>
  <si>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</si>
  <si>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</si>
  <si>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</si>
  <si>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</si>
  <si>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</si>
  <si>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</si>
  <si>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</si>
  <si>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</si>
  <si>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</si>
  <si>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</si>
  <si>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</si>
  <si>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</si>
  <si>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</si>
  <si>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</si>
  <si>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</si>
  <si>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</si>
  <si>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</si>
  <si>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</si>
  <si>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</si>
  <si>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</si>
  <si>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</si>
  <si>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</si>
  <si>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</si>
  <si>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</si>
  <si>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</si>
  <si>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</si>
  <si>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</si>
  <si>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</si>
  <si>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</si>
  <si>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</si>
  <si>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</si>
  <si>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</si>
  <si>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</si>
  <si>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</si>
  <si>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</si>
  <si>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</si>
  <si>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</si>
  <si>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</si>
  <si>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</si>
  <si>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</si>
  <si>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</si>
  <si>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</si>
  <si>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</si>
  <si>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</si>
  <si>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</si>
  <si>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</si>
  <si>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</si>
  <si>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</si>
  <si>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</si>
  <si>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</si>
  <si>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</si>
  <si>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</si>
  <si>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</si>
  <si>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</si>
  <si>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</si>
  <si>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</si>
  <si>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</si>
  <si>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</si>
  <si>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</si>
  <si>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</si>
  <si>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</si>
  <si>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</si>
  <si>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</si>
  <si>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</si>
  <si>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</si>
  <si>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</si>
  <si>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</si>
  <si>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</si>
  <si>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</si>
  <si>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</si>
  <si>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</si>
  <si>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</si>
  <si>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</si>
  <si>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</si>
  <si>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</si>
  <si>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</si>
  <si>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</si>
  <si>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</si>
  <si>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</si>
  <si>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</si>
  <si>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</si>
  <si>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</si>
  <si>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</si>
  <si>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</si>
  <si>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</si>
  <si>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</si>
  <si>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</si>
  <si>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</si>
  <si>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</si>
  <si>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</si>
  <si>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</si>
  <si>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</si>
  <si>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</si>
  <si>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</si>
  <si>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</si>
  <si>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</si>
  <si>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</si>
  <si>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</si>
  <si>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</si>
  <si>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</si>
  <si>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</si>
  <si>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</si>
  <si>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</si>
  <si>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</si>
  <si>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</si>
  <si>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</si>
  <si>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</si>
  <si>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</si>
  <si>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</si>
  <si>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</si>
  <si>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</si>
  <si>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</si>
  <si>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</si>
  <si>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</si>
  <si>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</si>
  <si>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</si>
  <si>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</si>
  <si>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</si>
  <si>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</si>
  <si>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</si>
  <si>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</si>
  <si>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</si>
  <si>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</si>
  <si>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</si>
  <si>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</si>
  <si>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</si>
  <si>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</si>
  <si>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</si>
  <si>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</si>
  <si>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</si>
  <si>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</si>
  <si>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</si>
  <si>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</si>
  <si>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</si>
  <si>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</si>
  <si>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</si>
  <si>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</si>
  <si>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</si>
  <si>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</si>
  <si>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</si>
  <si>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</si>
  <si>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</si>
  <si>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</si>
  <si>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</si>
  <si>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</si>
  <si>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</si>
  <si>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</si>
  <si>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</si>
  <si>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</si>
  <si>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</si>
  <si>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</si>
  <si>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</si>
  <si>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</si>
  <si>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</si>
  <si>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</si>
  <si>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</si>
  <si>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</si>
  <si>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</si>
  <si>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</si>
  <si>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</si>
  <si>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</si>
  <si>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</si>
  <si>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</si>
  <si>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</si>
  <si>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</si>
  <si>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</si>
  <si>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</si>
  <si>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</si>
  <si>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</si>
  <si>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</si>
  <si>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</si>
  <si>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</si>
  <si>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</si>
  <si>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</si>
  <si>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</si>
  <si>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</si>
  <si>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</si>
  <si>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</si>
  <si>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</si>
  <si>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</si>
  <si>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</si>
  <si>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</si>
  <si>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</si>
  <si>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</si>
  <si>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</si>
  <si>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</si>
  <si>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</si>
  <si>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</si>
  <si>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</si>
  <si>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</si>
  <si>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</si>
  <si>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</si>
  <si>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</si>
  <si>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</si>
  <si>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</si>
  <si>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</si>
  <si>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</si>
  <si>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</si>
  <si>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</si>
  <si>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</si>
  <si>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</si>
  <si>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</si>
  <si>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</si>
  <si>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</si>
  <si>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</si>
  <si>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</si>
  <si>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</si>
  <si>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</si>
  <si>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</si>
  <si>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</si>
  <si>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</si>
  <si>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</si>
  <si>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</si>
  <si>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</si>
  <si>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</si>
  <si>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</si>
  <si>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</si>
  <si>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</si>
  <si>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</si>
  <si>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</si>
  <si>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</si>
  <si>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</si>
  <si>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</si>
  <si>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</si>
  <si>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</si>
  <si>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</si>
  <si>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</si>
  <si>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</si>
  <si>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</si>
  <si>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</si>
  <si>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</si>
  <si>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</si>
  <si>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</si>
  <si>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</si>
  <si>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</si>
  <si>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</si>
  <si>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</si>
  <si>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</si>
  <si>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</si>
  <si>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</si>
  <si>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</si>
  <si>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</si>
  <si>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</si>
  <si>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</si>
  <si>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</si>
  <si>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</si>
  <si>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</si>
  <si>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</si>
  <si>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</si>
  <si>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</si>
  <si>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</si>
  <si>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</si>
  <si>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</si>
  <si>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</si>
  <si>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</si>
  <si>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</si>
  <si>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</si>
  <si>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</si>
  <si>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</si>
  <si>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</si>
  <si>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</si>
  <si>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</si>
  <si>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</si>
  <si>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</si>
  <si>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</si>
  <si>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</si>
  <si>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</si>
  <si>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</si>
  <si>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</si>
  <si>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</si>
  <si>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</si>
  <si>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</si>
  <si>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</si>
  <si>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</si>
  <si>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</si>
  <si>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</si>
  <si>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</si>
  <si>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</si>
  <si>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</si>
  <si>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</si>
  <si>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</si>
  <si>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</si>
  <si>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</si>
  <si>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</si>
  <si>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</si>
  <si>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</si>
  <si>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</si>
  <si>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</si>
  <si>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</si>
  <si>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</si>
  <si>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</si>
  <si>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</si>
  <si>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</si>
  <si>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</si>
  <si>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</si>
  <si>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</si>
  <si>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</si>
  <si>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</si>
  <si>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</si>
  <si>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</si>
  <si>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</si>
  <si>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</si>
  <si>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</si>
  <si>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</si>
  <si>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</si>
  <si>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</si>
  <si>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</si>
  <si>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</si>
  <si>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</si>
  <si>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</si>
  <si>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</si>
  <si>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</si>
  <si>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</si>
  <si>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</si>
  <si>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</si>
  <si>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</si>
  <si>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</si>
  <si>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</si>
  <si>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</si>
  <si>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</si>
  <si>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</si>
  <si>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</si>
  <si>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</si>
  <si>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</si>
  <si>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</si>
  <si>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</si>
  <si>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</si>
  <si>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</si>
  <si>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</si>
  <si>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</si>
  <si>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</si>
  <si>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</si>
  <si>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</si>
  <si>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</si>
  <si>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</si>
  <si>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</si>
  <si>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</si>
  <si>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</si>
  <si>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</si>
  <si>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</si>
  <si>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</si>
  <si>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</si>
  <si>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</si>
  <si>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</si>
  <si>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</si>
  <si>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</si>
  <si>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</si>
  <si>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</si>
  <si>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</si>
  <si>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</si>
  <si>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</si>
  <si>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</si>
  <si>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</si>
  <si>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</si>
  <si>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</si>
  <si>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</si>
  <si>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</si>
  <si>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</si>
  <si>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</si>
  <si>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</si>
  <si>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</si>
  <si>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</si>
  <si>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</si>
  <si>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</si>
  <si>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</si>
  <si>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</si>
  <si>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</si>
  <si>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</si>
  <si>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</si>
  <si>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</si>
  <si>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</si>
  <si>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</si>
  <si>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</si>
  <si>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</si>
  <si>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</si>
  <si>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</si>
  <si>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</si>
  <si>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</si>
  <si>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</si>
  <si>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</si>
  <si>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</si>
  <si>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</si>
  <si>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</si>
  <si>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</si>
  <si>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</si>
  <si>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</si>
  <si>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</si>
  <si>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</si>
  <si>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</si>
  <si>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</si>
  <si>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</si>
  <si>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</si>
  <si>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</si>
  <si>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</si>
  <si>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</si>
  <si>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</si>
  <si>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</si>
  <si>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</si>
  <si>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</si>
  <si>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</si>
  <si>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</si>
  <si>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</si>
  <si>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</si>
  <si>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</si>
  <si>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</si>
  <si>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</si>
  <si>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</si>
  <si>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</si>
  <si>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</si>
  <si>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</si>
  <si>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</si>
  <si>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</si>
  <si>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</si>
  <si>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</si>
  <si>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</si>
  <si>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</si>
  <si>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</si>
  <si>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</si>
  <si>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</si>
  <si>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</si>
  <si>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</si>
  <si>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</si>
  <si>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</si>
  <si>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</si>
  <si>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</si>
  <si>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</si>
  <si>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</si>
  <si>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</si>
  <si>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</si>
  <si>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</si>
  <si>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</si>
  <si>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</si>
  <si>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</si>
  <si>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</si>
  <si>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</si>
  <si>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</si>
  <si>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</si>
  <si>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</si>
  <si>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</si>
  <si>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</si>
  <si>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</si>
  <si>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</si>
  <si>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</si>
  <si>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</si>
  <si>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</si>
  <si>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</si>
  <si>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</si>
  <si>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</si>
  <si>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</si>
  <si>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</si>
  <si>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</si>
  <si>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</si>
  <si>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</si>
  <si>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</si>
  <si>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</si>
  <si>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</si>
  <si>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</si>
  <si>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</si>
  <si>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</si>
  <si>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</si>
  <si>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</si>
  <si>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</si>
  <si>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</si>
  <si>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</si>
  <si>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</si>
  <si>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</si>
  <si>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</si>
  <si>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</si>
  <si>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</si>
  <si>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</si>
  <si>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</si>
  <si>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</si>
  <si>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</si>
  <si>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</si>
  <si>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</si>
  <si>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</si>
  <si>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</si>
  <si>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</si>
  <si>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</si>
  <si>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</si>
  <si>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</si>
  <si>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</si>
  <si>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</si>
  <si>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</si>
  <si>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</si>
  <si>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</si>
  <si>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</si>
  <si>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</si>
  <si>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</si>
  <si>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</si>
  <si>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</si>
  <si>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</si>
  <si>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</si>
  <si>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</si>
  <si>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</si>
  <si>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</si>
  <si>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</si>
  <si>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</si>
  <si>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</si>
  <si>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</si>
  <si>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</si>
  <si>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</si>
  <si>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</si>
  <si>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</si>
  <si>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</si>
  <si>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</si>
  <si>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</si>
  <si>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</si>
  <si>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</si>
  <si>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</si>
  <si>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</si>
  <si>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</si>
  <si>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</si>
  <si>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</si>
  <si>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</si>
  <si>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</si>
  <si>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</si>
  <si>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</si>
  <si>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</si>
  <si>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</si>
  <si>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</si>
  <si>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</si>
  <si>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</si>
  <si>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</si>
  <si>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</si>
  <si>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</si>
  <si>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</si>
  <si>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</si>
  <si>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</si>
  <si>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</si>
  <si>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</si>
  <si>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</si>
  <si>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</si>
  <si>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</si>
  <si>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</si>
  <si>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</si>
  <si>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</si>
  <si>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</si>
  <si>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</si>
  <si>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</si>
  <si>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</si>
  <si>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</si>
  <si>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</si>
  <si>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</si>
  <si>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</si>
  <si>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</si>
  <si>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</si>
  <si>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</si>
  <si>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</si>
  <si>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</si>
  <si>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</si>
  <si>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</si>
  <si>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</si>
  <si>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</si>
  <si>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</si>
  <si>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</si>
  <si>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</si>
  <si>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</si>
  <si>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</si>
  <si>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</si>
  <si>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</si>
  <si>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</si>
  <si>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</si>
  <si>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</si>
  <si>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</si>
  <si>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</si>
  <si>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</si>
  <si>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</si>
  <si>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</si>
  <si>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</si>
  <si>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</si>
  <si>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</si>
  <si>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</si>
  <si>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</si>
  <si>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</si>
  <si>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</si>
  <si>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</si>
  <si>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</si>
  <si>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</si>
  <si>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</si>
  <si>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</si>
  <si>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</si>
  <si>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</si>
  <si>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</si>
  <si>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</si>
  <si>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</si>
  <si>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</si>
  <si>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</si>
  <si>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</si>
  <si>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</si>
  <si>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</si>
  <si>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</si>
  <si>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</si>
  <si>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</si>
  <si>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</si>
  <si>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</si>
  <si>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</si>
  <si>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</si>
  <si>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</si>
  <si>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</si>
  <si>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</si>
  <si>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</si>
  <si>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</si>
  <si>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</si>
  <si>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</si>
  <si>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</si>
  <si>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</si>
  <si>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</si>
  <si>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</si>
  <si>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</si>
  <si>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</si>
  <si>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</si>
  <si>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</si>
  <si>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</si>
  <si>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</si>
  <si>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</si>
  <si>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</si>
  <si>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</si>
  <si>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</si>
  <si>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</si>
  <si>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</si>
  <si>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</si>
  <si>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</si>
  <si>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</si>
  <si>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</si>
  <si>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</si>
  <si>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</si>
  <si>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</si>
  <si>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</si>
  <si>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</si>
  <si>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</si>
  <si>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</si>
  <si>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</si>
  <si>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</si>
  <si>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</si>
  <si>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</si>
  <si>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</si>
  <si>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</si>
  <si>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</si>
  <si>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</si>
  <si>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</si>
  <si>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</si>
  <si>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</si>
  <si>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</si>
  <si>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</si>
  <si>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</si>
  <si>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</si>
  <si>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</si>
  <si>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</si>
  <si>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</si>
  <si>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</si>
  <si>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</si>
  <si>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</si>
  <si>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</si>
  <si>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</si>
  <si>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</si>
  <si>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</si>
  <si>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</si>
  <si>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</si>
  <si>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</si>
  <si>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</si>
  <si>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</si>
  <si>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</si>
  <si>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</si>
  <si>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</si>
  <si>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</si>
  <si>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</si>
  <si>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</si>
  <si>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</si>
  <si>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</si>
  <si>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</si>
  <si>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</si>
  <si>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</si>
  <si>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</si>
  <si>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</si>
  <si>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</si>
  <si>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</si>
  <si>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</si>
  <si>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</si>
  <si>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</si>
  <si>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</si>
  <si>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</si>
  <si>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</si>
  <si>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</si>
  <si>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</si>
  <si>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</si>
  <si>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</si>
  <si>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</si>
  <si>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</si>
  <si>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</si>
  <si>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</si>
  <si>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</si>
  <si>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</si>
  <si>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</si>
  <si>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</si>
  <si>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</si>
  <si>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</si>
  <si>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</si>
  <si>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</si>
  <si>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</si>
  <si>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</si>
  <si>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</si>
  <si>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</si>
  <si>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</si>
  <si>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</si>
  <si>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</si>
  <si>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</si>
  <si>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</si>
  <si>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</si>
  <si>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</si>
  <si>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</si>
  <si>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</si>
  <si>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</si>
  <si>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</si>
  <si>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</si>
  <si>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</si>
  <si>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</si>
  <si>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</si>
  <si>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</si>
  <si>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</si>
  <si>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</si>
  <si>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</si>
  <si>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</si>
  <si>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</si>
  <si>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</si>
  <si>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</si>
  <si>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</si>
  <si>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</si>
  <si>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</si>
  <si>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</si>
  <si>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</si>
  <si>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</si>
  <si>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</si>
  <si>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</si>
  <si>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</si>
  <si>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</si>
  <si>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</si>
  <si>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</si>
  <si>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</si>
  <si>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</si>
  <si>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</si>
  <si>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</si>
  <si>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</si>
  <si>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</si>
  <si>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</si>
  <si>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</si>
  <si>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</si>
  <si>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</si>
  <si>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</si>
  <si>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</si>
  <si>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</si>
  <si>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</si>
  <si>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</si>
  <si>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</si>
  <si>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</si>
  <si>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</si>
  <si>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</si>
  <si>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</si>
  <si>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</si>
  <si>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</si>
  <si>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</si>
  <si>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</si>
  <si>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</si>
  <si>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</si>
  <si>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</si>
  <si>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</si>
  <si>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</si>
  <si>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</si>
  <si>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</si>
  <si>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</si>
  <si>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</si>
  <si>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</si>
  <si>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</si>
  <si>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</si>
  <si>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</si>
  <si>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</si>
  <si>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</si>
  <si>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</si>
  <si>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</si>
  <si>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</si>
  <si>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</si>
  <si>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</si>
  <si>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</si>
  <si>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</si>
  <si>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</si>
  <si>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</si>
  <si>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</si>
  <si>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</si>
  <si>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</si>
  <si>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</si>
  <si>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</si>
  <si>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</si>
  <si>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</si>
  <si>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</si>
  <si>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</si>
  <si>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</si>
  <si>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</si>
  <si>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</si>
  <si>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</si>
  <si>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</si>
  <si>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</si>
  <si>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</si>
  <si>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</si>
  <si>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</si>
  <si>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</si>
  <si>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</si>
  <si>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</si>
  <si>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</si>
  <si>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</si>
  <si>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</si>
  <si>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</si>
  <si>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</si>
  <si>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</si>
  <si>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</si>
  <si>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</si>
  <si>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</si>
  <si>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</si>
  <si>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</si>
  <si>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</si>
  <si>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</si>
  <si>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</si>
  <si>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</si>
  <si>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</si>
  <si>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</si>
  <si>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</si>
  <si>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</si>
  <si>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</si>
  <si>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</si>
  <si>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</si>
  <si>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</si>
  <si>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</si>
  <si>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</si>
  <si>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</si>
  <si>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</si>
  <si>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</si>
  <si>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</si>
  <si>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</si>
  <si>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</si>
  <si>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</si>
  <si>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</si>
  <si>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</si>
  <si>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</si>
  <si>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</si>
  <si>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</si>
  <si>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</si>
  <si>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</si>
  <si>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</si>
  <si>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</si>
  <si>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</si>
  <si>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</si>
  <si>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</si>
  <si>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</si>
  <si>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</si>
  <si>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</si>
  <si>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</si>
  <si>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</si>
  <si>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</si>
  <si>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</si>
  <si>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</si>
  <si>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</si>
  <si>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</si>
  <si>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</si>
  <si>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</si>
  <si>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</si>
  <si>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</si>
  <si>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</si>
  <si>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</si>
  <si>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</si>
  <si>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</si>
  <si>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</si>
  <si>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</si>
  <si>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</si>
  <si>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</si>
  <si>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</si>
  <si>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</si>
  <si>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</si>
  <si>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</si>
  <si>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</si>
  <si>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</si>
  <si>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</si>
  <si>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</si>
  <si>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</si>
  <si>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</si>
  <si>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</si>
  <si>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</si>
  <si>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</si>
  <si>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</si>
  <si>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</si>
  <si>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</si>
  <si>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</si>
  <si>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</si>
  <si>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</si>
  <si>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</si>
  <si>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</si>
  <si>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</si>
  <si>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</si>
  <si>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</si>
  <si>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</si>
  <si>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</si>
  <si>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</si>
  <si>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</si>
  <si>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</si>
  <si>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</si>
  <si>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</si>
  <si>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</si>
  <si>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</si>
  <si>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</si>
  <si>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</si>
  <si>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</si>
  <si>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</si>
  <si>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</si>
  <si>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</si>
  <si>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</si>
  <si>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</si>
  <si>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</si>
  <si>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</si>
  <si>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</si>
  <si>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</si>
  <si>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</si>
  <si>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</si>
  <si>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</si>
  <si>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</si>
  <si>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</si>
  <si>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</si>
  <si>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</si>
  <si>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</si>
  <si>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</si>
  <si>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</si>
  <si>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</si>
  <si>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</si>
  <si>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</si>
  <si>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</si>
  <si>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</si>
  <si>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</si>
  <si>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</si>
  <si>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</si>
  <si>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</si>
  <si>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</si>
  <si>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</si>
  <si>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</si>
  <si>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</si>
  <si>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</si>
  <si>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</si>
  <si>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</si>
  <si>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</si>
  <si>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</si>
  <si>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</si>
  <si>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</si>
  <si>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</si>
  <si>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</si>
  <si>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</si>
  <si>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</si>
  <si>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</si>
  <si>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</si>
  <si>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</si>
  <si>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</si>
  <si>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</si>
  <si>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</si>
  <si>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</si>
  <si>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</si>
  <si>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</si>
  <si>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</si>
  <si>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</si>
  <si>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</si>
  <si>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</si>
  <si>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</si>
  <si>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</si>
  <si>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</si>
  <si>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</si>
  <si>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</si>
  <si>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</si>
  <si>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</si>
  <si>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</si>
  <si>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</si>
  <si>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</si>
  <si>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</si>
  <si>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</si>
  <si>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</si>
  <si>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</si>
  <si>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</si>
  <si>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</si>
  <si>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</si>
  <si>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</si>
  <si>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</si>
  <si>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</si>
  <si>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</si>
  <si>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</si>
  <si>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</si>
  <si>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</si>
  <si>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</si>
  <si>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</si>
  <si>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</si>
  <si>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</si>
  <si>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</si>
  <si>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</si>
  <si>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</si>
  <si>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</si>
  <si>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</si>
  <si>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</si>
  <si>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</si>
  <si>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</si>
  <si>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</si>
  <si>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</si>
  <si>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</si>
  <si>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</si>
  <si>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</si>
  <si>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</si>
  <si>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</si>
  <si>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</si>
  <si>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</si>
  <si>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</si>
  <si>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</si>
  <si>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</si>
  <si>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</si>
  <si>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</si>
  <si>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</si>
  <si>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</si>
  <si>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</si>
  <si>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</si>
  <si>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</si>
  <si>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</si>
  <si>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</si>
  <si>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</si>
  <si>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</si>
  <si>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</si>
  <si>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</si>
  <si>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</si>
  <si>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</si>
  <si>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</si>
  <si>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</si>
  <si>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</si>
  <si>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</si>
  <si>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</si>
  <si>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</si>
  <si>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</si>
  <si>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</si>
  <si>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</si>
  <si>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</si>
  <si>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</si>
  <si>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</si>
  <si>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</si>
  <si>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</si>
  <si>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</si>
  <si>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</si>
  <si>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</si>
  <si>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</si>
  <si>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</si>
  <si>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</si>
  <si>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</si>
  <si>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</si>
  <si>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</si>
  <si>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</si>
  <si>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</si>
  <si>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</si>
  <si>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</si>
  <si>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</si>
  <si>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</si>
  <si>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</si>
  <si>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</si>
  <si>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</si>
  <si>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</si>
  <si>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</si>
  <si>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</si>
  <si>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</si>
  <si>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</si>
  <si>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</si>
  <si>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</si>
  <si>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</si>
  <si>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</si>
  <si>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</si>
  <si>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</si>
  <si>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</si>
  <si>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</si>
  <si>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</si>
  <si>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</si>
  <si>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</si>
  <si>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</si>
  <si>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</si>
  <si>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</si>
  <si>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</si>
  <si>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</si>
  <si>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</si>
  <si>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</si>
  <si>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</si>
  <si>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</si>
  <si>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</si>
  <si>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</si>
  <si>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</si>
  <si>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</si>
  <si>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</si>
  <si>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</si>
  <si>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</si>
  <si>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</si>
  <si>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</si>
  <si>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</si>
  <si>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</si>
  <si>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</si>
  <si>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</si>
  <si>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</si>
  <si>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</si>
  <si>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</si>
  <si>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</si>
  <si>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</si>
  <si>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</si>
  <si>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</si>
  <si>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</si>
  <si>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</si>
  <si>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</si>
  <si>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</si>
  <si>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</si>
  <si>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</si>
  <si>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</si>
  <si>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</si>
  <si>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</si>
  <si>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</si>
  <si>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</si>
  <si>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</si>
  <si>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</si>
  <si>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</si>
  <si>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</si>
  <si>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</si>
  <si>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</si>
  <si>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</si>
  <si>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</si>
  <si>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</si>
  <si>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</si>
  <si>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</si>
  <si>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</si>
  <si>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</si>
  <si>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</si>
  <si>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</si>
  <si>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</si>
  <si>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</si>
  <si>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</si>
  <si>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</si>
  <si>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</si>
  <si>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</si>
  <si>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</si>
  <si>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</si>
  <si>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</si>
  <si>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</si>
  <si>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</si>
  <si>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</si>
  <si>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</si>
  <si>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</si>
  <si>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</si>
  <si>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</si>
  <si>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</si>
  <si>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</si>
  <si>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</si>
  <si>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</si>
  <si>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</si>
  <si>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</si>
  <si>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</si>
  <si>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</si>
  <si>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</si>
  <si>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</si>
  <si>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</si>
  <si>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</si>
  <si>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</si>
  <si>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</si>
  <si>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</si>
  <si>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</si>
  <si>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</si>
  <si>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</si>
  <si>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</si>
  <si>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</si>
  <si>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</si>
  <si>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</si>
  <si>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</si>
  <si>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</si>
  <si>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</si>
  <si>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</si>
  <si>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</si>
  <si>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</si>
  <si>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</si>
  <si>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</si>
  <si>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</si>
  <si>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</si>
  <si>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</si>
  <si>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</si>
  <si>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</si>
  <si>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</si>
  <si>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</si>
  <si>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</si>
  <si>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</si>
  <si>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</si>
  <si>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</si>
  <si>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</si>
  <si>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</si>
  <si>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</si>
  <si>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</si>
  <si>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</si>
  <si>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</si>
  <si>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</si>
  <si>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</si>
  <si>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</si>
  <si>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</si>
  <si>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</si>
  <si>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</si>
  <si>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</si>
  <si>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</si>
  <si>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</si>
  <si>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</si>
  <si>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</si>
  <si>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</si>
  <si>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</si>
  <si>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</si>
  <si>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</si>
  <si>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</si>
  <si>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</si>
  <si>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</si>
  <si>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</si>
  <si>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</si>
  <si>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</si>
  <si>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</si>
  <si>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</si>
  <si>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</si>
  <si>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</si>
  <si>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</si>
  <si>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</si>
  <si>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</si>
  <si>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</si>
  <si>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</si>
  <si>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</si>
  <si>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</si>
  <si>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</si>
  <si>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</si>
  <si>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</si>
  <si>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</si>
  <si>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</si>
  <si>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</si>
  <si>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</si>
  <si>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</si>
  <si>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</si>
  <si>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</si>
  <si>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</si>
  <si>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</si>
  <si>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</si>
  <si>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</si>
  <si>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</si>
  <si>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</si>
  <si>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</si>
  <si>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</si>
  <si>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</si>
  <si>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</si>
  <si>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</si>
  <si>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</si>
  <si>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</si>
  <si>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</si>
  <si>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</si>
  <si>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</si>
  <si>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</si>
  <si>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</si>
  <si>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</si>
  <si>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</si>
  <si>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</si>
  <si>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</si>
  <si>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</si>
  <si>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</si>
  <si>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</si>
  <si>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</si>
  <si>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</si>
  <si>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</si>
  <si>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</si>
  <si>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</si>
  <si>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</si>
  <si>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</si>
  <si>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</si>
  <si>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</si>
  <si>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</si>
  <si>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</si>
  <si>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</si>
  <si>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</si>
  <si>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</si>
  <si>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</si>
  <si>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</si>
  <si>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</si>
  <si>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</si>
  <si>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</si>
  <si>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</si>
  <si>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</si>
  <si>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</si>
  <si>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</si>
  <si>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</si>
  <si>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</si>
  <si>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</si>
  <si>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</si>
  <si>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</si>
  <si>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</si>
  <si>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</si>
  <si>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</si>
  <si>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</si>
  <si>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</si>
  <si>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</si>
  <si>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</si>
  <si>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</si>
  <si>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</si>
  <si>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</si>
  <si>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</si>
  <si>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</si>
  <si>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</si>
  <si>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</si>
  <si>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</si>
  <si>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</si>
  <si>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</si>
  <si>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</si>
  <si>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</si>
  <si>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</si>
  <si>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</si>
  <si>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</si>
  <si>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</si>
  <si>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</si>
  <si>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</si>
  <si>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</si>
  <si>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</si>
  <si>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</si>
  <si>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</si>
  <si>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</si>
  <si>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</si>
  <si>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</si>
  <si>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</si>
  <si>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</si>
  <si>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</si>
  <si>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</si>
  <si>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</si>
  <si>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</si>
  <si>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</si>
  <si>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</si>
  <si>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</si>
  <si>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</si>
  <si>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</si>
  <si>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</si>
  <si>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</si>
  <si>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</si>
  <si>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</si>
  <si>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</si>
  <si>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</si>
  <si>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</si>
  <si>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</si>
  <si>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</si>
  <si>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</si>
  <si>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</si>
  <si>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</si>
  <si>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</si>
  <si>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</si>
  <si>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</si>
  <si>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</si>
  <si>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</si>
  <si>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</si>
  <si>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</si>
  <si>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</si>
  <si>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</si>
  <si>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</si>
  <si>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</si>
  <si>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</si>
  <si>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</si>
  <si>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</si>
  <si>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</si>
  <si>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</si>
  <si>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</si>
  <si>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</si>
  <si>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</si>
  <si>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</si>
  <si>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</si>
  <si>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</si>
  <si>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</si>
  <si>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</si>
  <si>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</si>
  <si>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</si>
  <si>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</si>
  <si>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</si>
  <si>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</si>
  <si>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</si>
  <si>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</si>
  <si>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</si>
  <si>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</si>
  <si>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</si>
  <si>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</si>
  <si>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</si>
  <si>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</si>
  <si>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</si>
  <si>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</si>
  <si>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</si>
  <si>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</si>
  <si>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</si>
  <si>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</si>
  <si>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</si>
  <si>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</si>
  <si>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</si>
  <si>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</si>
  <si>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</si>
  <si>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</si>
  <si>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</si>
  <si>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</si>
  <si>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</si>
  <si>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</si>
  <si>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</si>
  <si>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</si>
  <si>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</si>
  <si>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</si>
  <si>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</si>
  <si>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</si>
  <si>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</si>
  <si>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</si>
  <si>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</si>
  <si>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</si>
  <si>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</si>
  <si>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</si>
  <si>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</si>
  <si>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</si>
  <si>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</si>
  <si>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</si>
  <si>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</si>
  <si>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</si>
  <si>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</si>
  <si>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</si>
  <si>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</si>
  <si>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</si>
  <si>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</si>
  <si>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</si>
  <si>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</si>
  <si>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</si>
  <si>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</si>
  <si>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</si>
  <si>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</si>
  <si>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</si>
  <si>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</si>
  <si>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</si>
  <si>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</si>
  <si>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</si>
  <si>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</si>
  <si>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</si>
  <si>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</si>
  <si>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</si>
  <si>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</si>
  <si>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</si>
  <si>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</si>
  <si>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</si>
  <si>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</si>
  <si>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</si>
  <si>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</si>
  <si>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</si>
  <si>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</si>
  <si>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</si>
  <si>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</si>
  <si>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</si>
  <si>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</si>
  <si>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</si>
  <si>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</si>
  <si>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</si>
  <si>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</si>
  <si>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</si>
  <si>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</si>
  <si>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</si>
  <si>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</si>
  <si>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</si>
  <si>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</si>
  <si>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</si>
  <si>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</si>
  <si>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</si>
  <si>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</si>
  <si>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</si>
  <si>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</si>
  <si>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</si>
  <si>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</si>
  <si>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</si>
  <si>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</si>
  <si>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</si>
  <si>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</si>
  <si>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</si>
  <si>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</si>
  <si>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</si>
  <si>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</si>
  <si>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</si>
  <si>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</si>
  <si>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</si>
  <si>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</si>
  <si>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</si>
  <si>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</si>
  <si>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</si>
  <si>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</si>
  <si>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</si>
  <si>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</si>
  <si>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</si>
  <si>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</si>
  <si>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</si>
  <si>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</si>
  <si>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</si>
  <si>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</si>
  <si>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</si>
  <si>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</si>
  <si>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</si>
  <si>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</si>
  <si>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</si>
  <si>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</si>
  <si>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</si>
  <si>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</si>
  <si>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</si>
  <si>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</si>
  <si>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</si>
  <si>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</si>
  <si>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</si>
  <si>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</si>
  <si>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</si>
  <si>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</si>
  <si>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</si>
  <si>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</si>
  <si>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</si>
  <si>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</si>
  <si>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</si>
  <si>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</si>
  <si>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</si>
  <si>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</si>
  <si>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</si>
  <si>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</si>
  <si>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</si>
  <si>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</si>
  <si>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</si>
  <si>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</si>
  <si>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</si>
  <si>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</si>
  <si>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</si>
  <si>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</si>
  <si>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</si>
  <si>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</si>
  <si>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</si>
  <si>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</si>
  <si>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</si>
  <si>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</si>
  <si>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</si>
  <si>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</si>
  <si>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</si>
  <si>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</si>
  <si>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</si>
  <si>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</si>
  <si>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</si>
  <si>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</si>
  <si>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</si>
  <si>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</si>
  <si>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</si>
  <si>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</si>
  <si>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</si>
  <si>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</si>
  <si>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</si>
  <si>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</si>
  <si>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</si>
  <si>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</si>
  <si>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</si>
  <si>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</si>
  <si>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</si>
  <si>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</si>
  <si>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</si>
  <si>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</si>
  <si>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</si>
  <si>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</si>
  <si>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</si>
  <si>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</si>
  <si>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</si>
  <si>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</si>
  <si>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</si>
  <si>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</si>
  <si>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</si>
  <si>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</si>
  <si>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</si>
  <si>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</si>
  <si>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</si>
  <si>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</si>
  <si>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</si>
  <si>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</si>
  <si>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</si>
  <si>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</si>
  <si>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</si>
  <si>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</si>
  <si>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</si>
  <si>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</si>
  <si>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</si>
  <si>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</si>
  <si>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</si>
  <si>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</si>
  <si>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</si>
  <si>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</si>
  <si>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</si>
  <si>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</si>
  <si>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</si>
  <si>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</si>
  <si>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</si>
  <si>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</si>
  <si>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</si>
  <si>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</si>
  <si>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</si>
  <si>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</si>
  <si>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</si>
  <si>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</si>
  <si>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</si>
  <si>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</si>
  <si>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</si>
  <si>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</si>
  <si>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</si>
  <si>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</si>
  <si>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</si>
  <si>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</si>
  <si>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</si>
  <si>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</si>
  <si>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</si>
  <si>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</si>
  <si>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</si>
  <si>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</si>
  <si>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</si>
  <si>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</si>
  <si>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</si>
  <si>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</si>
  <si>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</si>
  <si>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</si>
  <si>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</si>
  <si>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</si>
  <si>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</si>
  <si>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</si>
  <si>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</si>
  <si>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</si>
  <si>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</si>
  <si>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</si>
  <si>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</si>
  <si>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</si>
  <si>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</si>
  <si>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</si>
  <si>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</si>
  <si>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</si>
  <si>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</si>
  <si>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</si>
  <si>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</si>
  <si>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</si>
  <si>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</si>
  <si>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</si>
  <si>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</si>
  <si>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</si>
  <si>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</si>
  <si>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</si>
  <si>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</si>
  <si>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</si>
  <si>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</si>
  <si>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</si>
  <si>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</si>
  <si>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</si>
  <si>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</si>
  <si>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</si>
  <si>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</si>
  <si>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</si>
  <si>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</si>
  <si>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</si>
  <si>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</si>
  <si>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</si>
  <si>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</si>
  <si>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</si>
  <si>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</si>
  <si>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</si>
  <si>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</si>
  <si>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</si>
  <si>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</si>
  <si>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</si>
  <si>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</si>
  <si>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</si>
  <si>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</si>
  <si>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</si>
  <si>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</si>
  <si>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</si>
  <si>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</si>
  <si>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</si>
  <si>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</si>
  <si>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</si>
  <si>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</si>
  <si>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</si>
  <si>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</si>
  <si>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</si>
  <si>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</si>
  <si>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</si>
  <si>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</si>
  <si>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</si>
  <si>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</si>
  <si>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</si>
  <si>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</si>
  <si>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</si>
  <si>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</si>
  <si>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</si>
  <si>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</si>
  <si>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</si>
  <si>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</si>
  <si>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</si>
  <si>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</si>
  <si>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</si>
  <si>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</si>
  <si>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</si>
  <si>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</si>
  <si>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</si>
  <si>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</si>
  <si>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</si>
  <si>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</si>
  <si>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</si>
  <si>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</si>
  <si>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</si>
  <si>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</si>
  <si>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</si>
  <si>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</si>
  <si>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</si>
  <si>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</si>
  <si>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</si>
  <si>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</si>
  <si>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</si>
  <si>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</si>
  <si>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</si>
  <si>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</si>
  <si>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</si>
  <si>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</si>
  <si>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</si>
  <si>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</si>
  <si>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</si>
  <si>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</si>
  <si>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</si>
  <si>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</si>
  <si>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</si>
  <si>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</si>
  <si>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</si>
  <si>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</si>
  <si>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</si>
  <si>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</si>
  <si>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</si>
  <si>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</si>
  <si>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</si>
  <si>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</si>
  <si>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</si>
  <si>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</si>
  <si>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</si>
  <si>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</si>
  <si>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</si>
  <si>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</si>
  <si>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</si>
  <si>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</si>
  <si>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</si>
  <si>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</si>
  <si>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</si>
  <si>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</si>
  <si>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</si>
  <si>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</si>
  <si>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</si>
  <si>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</si>
  <si>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</si>
  <si>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</si>
  <si>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</si>
  <si>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</si>
  <si>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</si>
  <si>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</si>
  <si>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</si>
  <si>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</si>
  <si>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</si>
  <si>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</si>
  <si>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</si>
  <si>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</si>
  <si>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</si>
  <si>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</si>
  <si>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</si>
  <si>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</si>
  <si>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</si>
  <si>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</si>
  <si>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</si>
  <si>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</si>
  <si>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</si>
  <si>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</si>
  <si>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</si>
  <si>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</si>
  <si>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</si>
  <si>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</si>
  <si>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</si>
  <si>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</si>
  <si>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</si>
  <si>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</si>
  <si>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</si>
  <si>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</si>
  <si>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</si>
  <si>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</si>
  <si>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</si>
  <si>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</si>
  <si>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</si>
  <si>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</si>
  <si>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</si>
  <si>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</si>
  <si>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</si>
  <si>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</si>
  <si>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</si>
  <si>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</si>
  <si>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</si>
  <si>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</si>
  <si>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</si>
  <si>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</si>
  <si>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</si>
  <si>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</si>
  <si>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</si>
  <si>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</si>
  <si>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</si>
  <si>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</si>
  <si>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</si>
  <si>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</si>
  <si>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</si>
  <si>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</si>
  <si>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</si>
  <si>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</si>
  <si>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</si>
  <si>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</si>
  <si>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</si>
  <si>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</si>
  <si>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</si>
  <si>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</si>
  <si>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</si>
  <si>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</si>
  <si>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</si>
  <si>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</si>
  <si>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</si>
  <si>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</si>
  <si>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</si>
  <si>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</si>
  <si>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</si>
  <si>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</si>
  <si>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</si>
  <si>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</si>
  <si>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</si>
  <si>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</si>
  <si>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</si>
  <si>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</si>
  <si>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</si>
  <si>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</si>
  <si>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</si>
  <si>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</si>
  <si>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</si>
  <si>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</si>
  <si>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</si>
  <si>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</si>
  <si>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</si>
  <si>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</si>
  <si>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</si>
  <si>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</si>
  <si>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</si>
  <si>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</si>
  <si>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</si>
  <si>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</si>
  <si>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</si>
  <si>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</si>
  <si>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</si>
  <si>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</si>
  <si>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</si>
  <si>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</si>
  <si>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</si>
  <si>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</si>
  <si>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</si>
  <si>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</si>
  <si>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</si>
  <si>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</si>
  <si>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</si>
  <si>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</si>
  <si>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</si>
  <si>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</si>
  <si>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</si>
  <si>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</si>
  <si>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</si>
  <si>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</si>
  <si>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</si>
  <si>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</si>
  <si>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</si>
  <si>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</si>
  <si>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</si>
  <si>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</si>
  <si>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</si>
  <si>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</si>
  <si>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</si>
  <si>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</si>
  <si>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</si>
  <si>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</si>
  <si>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</si>
  <si>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</si>
  <si>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</si>
  <si>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</si>
  <si>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</si>
  <si>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</si>
  <si>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</si>
  <si>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</si>
  <si>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</si>
  <si>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</si>
  <si>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</si>
  <si>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</si>
  <si>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</si>
  <si>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</si>
  <si>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</si>
  <si>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</si>
  <si>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</si>
  <si>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</si>
  <si>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</si>
  <si>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</si>
  <si>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</si>
  <si>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</si>
  <si>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</si>
  <si>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</si>
  <si>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</si>
  <si>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</si>
  <si>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</si>
  <si>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</si>
  <si>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</si>
  <si>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</si>
  <si>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</si>
  <si>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</si>
  <si>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</si>
  <si>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</si>
  <si>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</si>
  <si>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</si>
  <si>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</si>
  <si>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</si>
  <si>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</si>
  <si>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</si>
  <si>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</si>
  <si>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</si>
  <si>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</si>
  <si>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</si>
  <si>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</si>
  <si>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</si>
  <si>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</si>
  <si>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</si>
  <si>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</si>
  <si>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</si>
  <si>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</si>
  <si>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</si>
  <si>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</si>
  <si>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</si>
  <si>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</si>
  <si>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</si>
  <si>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</si>
  <si>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</si>
  <si>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</si>
  <si>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</si>
  <si>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</si>
  <si>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</si>
  <si>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</si>
  <si>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</si>
  <si>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</si>
  <si>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</si>
  <si>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</si>
  <si>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</si>
  <si>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</si>
  <si>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</si>
  <si>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</si>
  <si>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</si>
  <si>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</si>
  <si>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</si>
  <si>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</si>
  <si>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</si>
  <si>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</si>
  <si>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</si>
  <si>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</si>
  <si>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</si>
  <si>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</si>
  <si>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</si>
  <si>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</si>
  <si>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</si>
  <si>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</si>
  <si>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</si>
  <si>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</si>
  <si>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</si>
  <si>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</si>
  <si>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</si>
  <si>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</si>
  <si>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</si>
  <si>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</si>
  <si>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</si>
  <si>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</si>
  <si>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</si>
  <si>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</si>
  <si>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</si>
  <si>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</si>
  <si>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</si>
  <si>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</si>
  <si>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</si>
  <si>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</si>
  <si>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</si>
  <si>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</si>
  <si>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</si>
  <si>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</si>
  <si>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</si>
  <si>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</si>
  <si>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</si>
  <si>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</si>
  <si>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</si>
  <si>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</si>
  <si>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</si>
  <si>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</si>
  <si>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</si>
  <si>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</si>
  <si>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</si>
  <si>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</si>
  <si>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</si>
  <si>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</si>
  <si>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</si>
  <si>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</si>
  <si>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</si>
  <si>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</si>
  <si>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</si>
  <si>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</si>
  <si>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</si>
  <si>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</si>
  <si>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</si>
  <si>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</si>
  <si>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</si>
  <si>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</si>
  <si>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</si>
  <si>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</si>
  <si>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</si>
  <si>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</si>
  <si>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</si>
  <si>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</si>
  <si>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</si>
  <si>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</si>
  <si>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</si>
  <si>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</si>
  <si>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</si>
  <si>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</si>
  <si>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</si>
  <si>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</si>
  <si>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</si>
  <si>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</si>
  <si>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</si>
  <si>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</si>
  <si>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</si>
  <si>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</si>
  <si>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</si>
  <si>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</si>
  <si>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</si>
  <si>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</si>
  <si>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</si>
  <si>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</si>
  <si>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</si>
  <si>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</si>
  <si>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</si>
  <si>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</si>
  <si>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</si>
  <si>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</si>
  <si>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</si>
  <si>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</si>
  <si>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</si>
  <si>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</si>
  <si>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</si>
  <si>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</si>
  <si>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</si>
  <si>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</si>
  <si>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</si>
  <si>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</si>
  <si>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</si>
  <si>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</si>
  <si>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</si>
  <si>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</si>
  <si>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</si>
  <si>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</si>
  <si>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</si>
  <si>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</si>
  <si>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</si>
  <si>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</si>
  <si>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</si>
  <si>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</si>
  <si>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</si>
  <si>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</si>
  <si>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</si>
  <si>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</si>
  <si>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</si>
  <si>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</si>
  <si>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</si>
  <si>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</si>
  <si>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</si>
  <si>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</si>
  <si>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</si>
  <si>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</si>
  <si>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</si>
  <si>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</si>
  <si>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</si>
  <si>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</si>
  <si>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</si>
  <si>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</si>
  <si>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</si>
  <si>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</si>
  <si>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</si>
  <si>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</si>
  <si>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</si>
  <si>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</si>
  <si>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</si>
  <si>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</si>
  <si>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</si>
  <si>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</si>
  <si>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</si>
  <si>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</si>
  <si>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</si>
  <si>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</si>
  <si>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</si>
  <si>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</si>
  <si>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</si>
  <si>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</si>
  <si>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</si>
  <si>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</si>
  <si>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</si>
  <si>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</si>
  <si>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</si>
  <si>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</si>
  <si>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</si>
  <si>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</si>
  <si>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</si>
  <si>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</si>
  <si>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</si>
  <si>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</si>
  <si>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</si>
  <si>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</si>
  <si>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</si>
  <si>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</si>
  <si>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</si>
  <si>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</si>
  <si>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</si>
  <si>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</si>
  <si>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</si>
  <si>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</si>
  <si>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</si>
  <si>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</si>
  <si>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</si>
  <si>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</si>
  <si>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</si>
  <si>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</si>
  <si>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</si>
  <si>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</si>
  <si>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</si>
  <si>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</si>
  <si>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</si>
  <si>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</si>
  <si>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</si>
  <si>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</si>
  <si>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</si>
  <si>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</si>
  <si>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</si>
  <si>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</si>
  <si>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</si>
  <si>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</si>
  <si>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</si>
  <si>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</si>
  <si>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</si>
  <si>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</si>
  <si>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</si>
  <si>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</si>
  <si>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</si>
  <si>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</si>
  <si>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</si>
  <si>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</si>
  <si>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</si>
  <si>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</si>
  <si>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</si>
  <si>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</si>
  <si>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</si>
  <si>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</si>
  <si>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</si>
  <si>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</si>
  <si>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</si>
  <si>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</si>
  <si>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</si>
  <si>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</si>
  <si>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</si>
  <si>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</si>
  <si>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</si>
  <si>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</si>
  <si>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</si>
  <si>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</si>
  <si>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</si>
  <si>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</si>
  <si>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</si>
  <si>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</si>
  <si>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</si>
  <si>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</si>
  <si>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</si>
  <si>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</si>
  <si>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</si>
  <si>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</si>
  <si>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</si>
  <si>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</si>
  <si>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</si>
  <si>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</si>
  <si>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</si>
  <si>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</si>
  <si>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</si>
  <si>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</si>
  <si>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</si>
  <si>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</si>
  <si>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</si>
  <si>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</si>
  <si>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</si>
  <si>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</si>
  <si>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</si>
  <si>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</si>
  <si>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</si>
  <si>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</si>
  <si>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</si>
  <si>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</si>
  <si>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</si>
  <si>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</si>
  <si>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</si>
  <si>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</si>
  <si>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</si>
  <si>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</si>
  <si>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</si>
  <si>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</si>
  <si>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</si>
  <si>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</si>
  <si>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</si>
  <si>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</si>
  <si>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</si>
  <si>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</si>
  <si>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</si>
  <si>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</si>
  <si>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</si>
  <si>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</si>
  <si>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</si>
  <si>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</si>
  <si>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</si>
  <si>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</si>
  <si>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</si>
  <si>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</si>
  <si>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</si>
  <si>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</si>
  <si>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</si>
  <si>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</si>
  <si>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</si>
  <si>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</si>
  <si>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</si>
  <si>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</si>
  <si>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</si>
  <si>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</si>
  <si>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</si>
  <si>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</si>
  <si>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</si>
  <si>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</si>
  <si>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</si>
  <si>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</si>
  <si>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</si>
  <si>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</si>
  <si>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</si>
  <si>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</si>
  <si>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</si>
  <si>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</si>
  <si>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</si>
  <si>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</si>
  <si>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</si>
  <si>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</si>
  <si>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</si>
  <si>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</si>
  <si>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</si>
  <si>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</si>
  <si>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</si>
  <si>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</si>
  <si>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</si>
  <si>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</si>
  <si>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</si>
  <si>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</si>
  <si>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</si>
  <si>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</si>
  <si>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</si>
  <si>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</si>
  <si>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</si>
  <si>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</si>
  <si>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</si>
  <si>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</si>
  <si>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</si>
  <si>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</si>
  <si>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</si>
  <si>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</si>
  <si>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</si>
  <si>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</si>
  <si>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</si>
  <si>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</si>
  <si>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</si>
  <si>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</si>
  <si>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</si>
  <si>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</si>
  <si>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</si>
  <si>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</si>
  <si>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</si>
  <si>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</si>
  <si>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</si>
  <si>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</si>
  <si>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</si>
  <si>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</si>
  <si>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</si>
  <si>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</si>
  <si>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</si>
  <si>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</si>
  <si>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</si>
  <si>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</si>
  <si>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</si>
  <si>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</si>
  <si>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</si>
  <si>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</si>
  <si>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</si>
  <si>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</si>
  <si>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</si>
  <si>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</si>
  <si>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</si>
  <si>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</si>
  <si>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</si>
  <si>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</si>
  <si>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</si>
  <si>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</si>
  <si>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</si>
  <si>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</si>
  <si>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</si>
  <si>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</si>
  <si>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</si>
  <si>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</si>
  <si>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</si>
  <si>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</si>
  <si>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</si>
  <si>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</si>
  <si>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</si>
  <si>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</si>
  <si>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</si>
  <si>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</si>
  <si>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</si>
  <si>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</si>
  <si>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</si>
  <si>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</si>
  <si>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</si>
  <si>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</si>
  <si>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</si>
  <si>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</si>
  <si>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</si>
  <si>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</si>
  <si>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</si>
  <si>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</si>
  <si>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</si>
  <si>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</si>
  <si>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</si>
  <si>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</si>
  <si>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</si>
  <si>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</si>
  <si>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</si>
  <si>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</si>
  <si>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</si>
  <si>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</si>
  <si>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</si>
  <si>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</si>
  <si>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</si>
  <si>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</si>
  <si>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</si>
  <si>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</si>
  <si>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</si>
  <si>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</si>
  <si>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</si>
  <si>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</si>
  <si>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</si>
  <si>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</si>
  <si>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</si>
  <si>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</si>
  <si>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</si>
  <si>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</si>
  <si>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</si>
  <si>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</si>
  <si>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</si>
  <si>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</si>
  <si>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</si>
  <si>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</si>
  <si>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</si>
  <si>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</si>
  <si>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</si>
  <si>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</si>
  <si>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</si>
  <si>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</si>
  <si>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</si>
  <si>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</si>
  <si>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</si>
  <si>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</si>
  <si>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</si>
  <si>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</si>
  <si>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</si>
  <si>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</si>
  <si>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</si>
  <si>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</si>
  <si>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</si>
  <si>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</si>
  <si>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</si>
  <si>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</si>
  <si>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</si>
  <si>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</si>
  <si>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</si>
  <si>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</si>
  <si>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</si>
  <si>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</si>
  <si>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</si>
  <si>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</si>
  <si>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</si>
  <si>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</si>
  <si>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</si>
  <si>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</si>
  <si>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</si>
  <si>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</si>
  <si>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</si>
  <si>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</si>
  <si>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</si>
  <si>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</si>
  <si>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</si>
  <si>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</si>
  <si>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</si>
  <si>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</si>
  <si>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</si>
  <si>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</si>
  <si>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</si>
  <si>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</si>
  <si>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</si>
  <si>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</si>
  <si>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</si>
  <si>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</si>
  <si>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</si>
  <si>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</si>
  <si>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</si>
  <si>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</si>
  <si>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</si>
  <si>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</si>
  <si>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</si>
  <si>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</si>
  <si>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</si>
  <si>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</si>
  <si>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</si>
  <si>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</si>
  <si>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</si>
  <si>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</si>
  <si>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</si>
  <si>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</si>
  <si>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</si>
  <si>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</si>
  <si>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</si>
  <si>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</si>
  <si>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</si>
  <si>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</si>
  <si>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</si>
  <si>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</si>
  <si>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</si>
  <si>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</si>
  <si>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</si>
  <si>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</si>
  <si>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</si>
  <si>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</si>
  <si>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</si>
  <si>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</si>
  <si>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</si>
  <si>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</si>
  <si>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</si>
  <si>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</si>
  <si>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</si>
  <si>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</si>
  <si>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</si>
  <si>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</si>
  <si>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</si>
  <si>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</si>
  <si>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</si>
  <si>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</si>
  <si>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</si>
  <si>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</si>
  <si>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</si>
  <si>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</si>
  <si>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</si>
  <si>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</si>
  <si>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</si>
  <si>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</si>
  <si>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</si>
  <si>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</si>
  <si>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</si>
  <si>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</si>
  <si>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</si>
  <si>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</si>
  <si>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</si>
  <si>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</si>
  <si>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</si>
  <si>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</si>
  <si>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</si>
  <si>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</si>
  <si>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</si>
  <si>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</si>
  <si>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</si>
  <si>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</si>
  <si>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</si>
  <si>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</si>
  <si>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</si>
  <si>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</si>
  <si>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</si>
  <si>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</si>
  <si>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</si>
  <si>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</si>
  <si>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</si>
  <si>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</si>
  <si>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</si>
  <si>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</si>
  <si>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</si>
  <si>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</si>
  <si>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</si>
  <si>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</si>
  <si>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</si>
  <si>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</si>
  <si>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</si>
  <si>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</si>
  <si>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</si>
  <si>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</si>
  <si>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</si>
  <si>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</si>
  <si>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</si>
  <si>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</si>
  <si>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</si>
  <si>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</si>
  <si>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</si>
  <si>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</si>
  <si>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</si>
  <si>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</si>
  <si>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</si>
  <si>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</si>
  <si>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</si>
  <si>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</si>
  <si>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</si>
  <si>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</si>
  <si>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</si>
  <si>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</si>
  <si>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</si>
  <si>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</si>
  <si>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</si>
  <si>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</si>
  <si>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</si>
  <si>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</si>
  <si>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</si>
  <si>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</si>
  <si>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</si>
  <si>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</si>
  <si>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</si>
  <si>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</si>
  <si>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</si>
  <si>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</si>
  <si>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</si>
  <si>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</si>
  <si>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</si>
  <si>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</si>
  <si>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</si>
  <si>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</si>
  <si>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</si>
  <si>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</si>
  <si>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</si>
  <si>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</si>
  <si>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</si>
  <si>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</si>
  <si>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</si>
  <si>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</si>
  <si>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</si>
  <si>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</si>
  <si>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</si>
  <si>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</si>
  <si>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</si>
  <si>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</si>
  <si>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</si>
  <si>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</si>
  <si>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</si>
  <si>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</si>
  <si>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</si>
  <si>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</si>
  <si>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</si>
  <si>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</si>
  <si>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</si>
  <si>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</si>
  <si>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</si>
  <si>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</si>
  <si>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</si>
  <si>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</si>
  <si>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</si>
  <si>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</si>
  <si>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</si>
  <si>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</si>
  <si>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</si>
  <si>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</si>
  <si>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</si>
  <si>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</si>
  <si>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</si>
  <si>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</si>
  <si>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</si>
  <si>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</si>
  <si>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</si>
  <si>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</si>
  <si>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</si>
  <si>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</si>
  <si>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</si>
  <si>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</si>
  <si>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</si>
  <si>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</si>
  <si>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</si>
  <si>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</si>
  <si>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</si>
  <si>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</si>
  <si>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</si>
  <si>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</si>
  <si>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</si>
  <si>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</si>
  <si>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</si>
  <si>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</si>
  <si>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</si>
  <si>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</si>
  <si>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</si>
  <si>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</si>
  <si>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</si>
  <si>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</si>
  <si>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</si>
  <si>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</si>
  <si>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</si>
  <si>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</si>
  <si>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</si>
  <si>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</si>
  <si>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</si>
  <si>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</si>
  <si>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</si>
  <si>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</si>
  <si>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</si>
  <si>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</si>
  <si>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</si>
  <si>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</si>
  <si>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</si>
  <si>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</si>
  <si>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</si>
  <si>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</si>
  <si>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</si>
  <si>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</si>
  <si>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</si>
  <si>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</si>
  <si>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</si>
  <si>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</si>
  <si>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</si>
  <si>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</si>
  <si>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</si>
  <si>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</si>
  <si>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</si>
  <si>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</si>
  <si>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</si>
  <si>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</si>
  <si>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</si>
  <si>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</si>
  <si>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</si>
  <si>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</si>
  <si>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</si>
  <si>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</si>
  <si>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</si>
  <si>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</si>
  <si>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</si>
  <si>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</si>
  <si>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</si>
  <si>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</si>
  <si>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</si>
  <si>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</si>
  <si>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</si>
  <si>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</si>
  <si>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</si>
  <si>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</si>
  <si>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</si>
  <si>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</si>
  <si>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</si>
  <si>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</si>
  <si>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</si>
  <si>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</si>
  <si>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</si>
  <si>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</si>
  <si>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</si>
  <si>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</si>
  <si>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</si>
  <si>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</si>
  <si>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</si>
  <si>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</si>
  <si>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</si>
  <si>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</si>
  <si>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</si>
  <si>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</si>
  <si>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</si>
  <si>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</si>
  <si>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</si>
  <si>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</si>
  <si>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</si>
  <si>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</si>
  <si>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</si>
  <si>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</si>
  <si>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</si>
  <si>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</si>
  <si>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</si>
  <si>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</si>
  <si>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</si>
  <si>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</si>
  <si>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</si>
  <si>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</si>
  <si>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</si>
  <si>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</si>
  <si>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</si>
  <si>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</si>
  <si>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</si>
  <si>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</si>
  <si>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</si>
  <si>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</si>
  <si>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</si>
  <si>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</si>
  <si>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</si>
  <si>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</si>
  <si>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</si>
  <si>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</si>
  <si>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</si>
  <si>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</si>
  <si>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</si>
  <si>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</si>
  <si>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</si>
  <si>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</si>
  <si>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</si>
  <si>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</si>
  <si>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</si>
  <si>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</si>
  <si>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</si>
  <si>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</si>
  <si>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</si>
  <si>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</si>
  <si>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</si>
  <si>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</si>
  <si>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</si>
  <si>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</si>
  <si>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</si>
  <si>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</si>
  <si>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</si>
  <si>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</si>
  <si>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</si>
  <si>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</si>
  <si>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</si>
  <si>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</si>
  <si>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</si>
  <si>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</si>
  <si>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</si>
  <si>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</si>
  <si>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</si>
  <si>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</si>
  <si>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</si>
  <si>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</si>
  <si>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</si>
  <si>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</si>
  <si>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</si>
  <si>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</si>
  <si>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</si>
  <si>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</si>
  <si>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</si>
  <si>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</si>
  <si>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</si>
  <si>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</si>
  <si>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</si>
  <si>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</si>
  <si>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</si>
  <si>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</si>
  <si>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</si>
  <si>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</si>
  <si>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</si>
  <si>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</si>
  <si>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</si>
  <si>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</si>
  <si>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</si>
  <si>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</si>
  <si>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</si>
  <si>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</si>
  <si>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</si>
  <si>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</si>
  <si>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</si>
  <si>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</si>
  <si>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</si>
  <si>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</si>
  <si>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</si>
  <si>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</si>
  <si>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</si>
  <si>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</si>
  <si>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</si>
  <si>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</si>
  <si>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</si>
  <si>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</si>
  <si>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</si>
  <si>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</si>
  <si>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</si>
  <si>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</si>
  <si>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</si>
  <si>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</si>
  <si>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</si>
  <si>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</si>
  <si>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</si>
  <si>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</si>
  <si>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</si>
  <si>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</si>
  <si>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</si>
  <si>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</si>
  <si>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</si>
  <si>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</si>
  <si>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</si>
  <si>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</si>
  <si>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</si>
  <si>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</si>
  <si>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</si>
  <si>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</si>
  <si>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</si>
  <si>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</si>
  <si>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</si>
  <si>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</si>
  <si>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</si>
  <si>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</si>
  <si>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</si>
  <si>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</si>
  <si>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</si>
  <si>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</si>
  <si>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</si>
  <si>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</si>
  <si>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</si>
  <si>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</si>
  <si>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</si>
  <si>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</si>
  <si>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</si>
  <si>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</si>
  <si>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</si>
  <si>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</si>
  <si>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</si>
  <si>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</si>
  <si>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</si>
  <si>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</si>
  <si>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</si>
  <si>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</si>
  <si>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</si>
  <si>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</si>
  <si>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</si>
  <si>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</si>
  <si>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</si>
  <si>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</si>
  <si>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</si>
  <si>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</si>
  <si>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</si>
  <si>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</si>
  <si>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</si>
  <si>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</si>
  <si>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</si>
  <si>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</si>
  <si>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</si>
  <si>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</si>
  <si>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</si>
  <si>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</si>
  <si>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</si>
  <si>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</si>
  <si>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</si>
  <si>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</si>
  <si>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</si>
  <si>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</si>
  <si>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</si>
  <si>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</si>
  <si>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</si>
  <si>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</si>
  <si>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</si>
  <si>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</si>
  <si>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</si>
  <si>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</si>
  <si>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</si>
  <si>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</si>
  <si>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</si>
  <si>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</si>
  <si>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</si>
  <si>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</si>
  <si>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</si>
  <si>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</si>
  <si>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</si>
  <si>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</si>
  <si>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</si>
  <si>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</si>
  <si>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</si>
  <si>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</si>
  <si>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</si>
  <si>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</si>
  <si>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</si>
  <si>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</si>
  <si>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</si>
  <si>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</si>
  <si>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</si>
  <si>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</si>
  <si>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</si>
  <si>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</si>
  <si>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</si>
  <si>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</si>
  <si>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</si>
  <si>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</si>
  <si>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</si>
  <si>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</si>
  <si>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</si>
  <si>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</si>
  <si>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</si>
  <si>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</si>
  <si>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</si>
  <si>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</si>
  <si>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</si>
  <si>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</si>
  <si>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</si>
  <si>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</si>
  <si>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</si>
  <si>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</si>
  <si>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</si>
  <si>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</si>
  <si>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</si>
  <si>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</si>
  <si>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</si>
  <si>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</si>
  <si>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</si>
  <si>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</si>
  <si>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</si>
  <si>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</si>
  <si>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</si>
  <si>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</si>
  <si>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</si>
  <si>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</si>
  <si>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</si>
  <si>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</si>
  <si>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</si>
  <si>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</si>
  <si>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</si>
  <si>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</si>
  <si>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</si>
  <si>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</si>
  <si>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</si>
  <si>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</si>
  <si>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</si>
  <si>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</si>
  <si>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</si>
  <si>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</si>
  <si>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</si>
  <si>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</si>
  <si>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</si>
  <si>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</si>
  <si>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</si>
  <si>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</si>
  <si>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</si>
  <si>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</si>
  <si>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</si>
  <si>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</si>
  <si>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</si>
  <si>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</si>
  <si>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</si>
  <si>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</si>
  <si>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</si>
  <si>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</si>
  <si>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</si>
  <si>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</si>
  <si>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</si>
  <si>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</si>
  <si>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</si>
  <si>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</si>
  <si>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</si>
  <si>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</si>
  <si>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</si>
  <si>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</si>
  <si>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</si>
  <si>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</si>
  <si>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</si>
  <si>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</si>
  <si>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</si>
  <si>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</si>
  <si>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</si>
  <si>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</si>
  <si>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</si>
  <si>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</si>
  <si>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</si>
  <si>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</si>
  <si>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</si>
  <si>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</si>
  <si>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</si>
  <si>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</si>
  <si>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</si>
  <si>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</si>
  <si>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</si>
  <si>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</si>
  <si>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</si>
  <si>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</si>
  <si>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</si>
  <si>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</si>
  <si>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</si>
  <si>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</si>
  <si>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</si>
  <si>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</si>
  <si>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</si>
  <si>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</si>
  <si>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</si>
  <si>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</si>
  <si>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</si>
  <si>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</si>
  <si>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</si>
  <si>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</si>
  <si>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</si>
  <si>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</si>
  <si>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</si>
  <si>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</si>
  <si>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</si>
  <si>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</si>
  <si>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</si>
  <si>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</si>
  <si>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</si>
  <si>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</si>
  <si>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</si>
  <si>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</si>
  <si>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</si>
  <si>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</si>
  <si>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</si>
  <si>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</si>
  <si>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</si>
  <si>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</si>
  <si>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</si>
  <si>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</si>
  <si>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</si>
  <si>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</si>
  <si>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</si>
  <si>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</si>
  <si>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</si>
  <si>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</si>
  <si>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</si>
  <si>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</si>
  <si>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</si>
  <si>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</si>
  <si>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</si>
  <si>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</si>
  <si>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</si>
  <si>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</si>
  <si>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</si>
  <si>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</si>
  <si>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</si>
  <si>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</si>
  <si>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</si>
  <si>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</si>
  <si>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</si>
  <si>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</si>
  <si>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</si>
  <si>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</si>
  <si>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</si>
  <si>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</si>
  <si>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</si>
  <si>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</si>
  <si>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</si>
  <si>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</si>
  <si>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</si>
  <si>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</si>
  <si>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</si>
  <si>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</si>
  <si>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</si>
  <si>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</si>
  <si>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</si>
  <si>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</si>
  <si>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</si>
  <si>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</si>
  <si>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</si>
  <si>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</si>
  <si>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</si>
  <si>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</si>
  <si>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</si>
  <si>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</si>
  <si>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</si>
  <si>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</si>
  <si>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</si>
  <si>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</si>
  <si>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</si>
  <si>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</si>
  <si>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</si>
  <si>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</si>
  <si>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</si>
  <si>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</si>
  <si>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</si>
  <si>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</si>
  <si>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</si>
  <si>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</si>
  <si>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</si>
  <si>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</si>
  <si>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</si>
  <si>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</si>
  <si>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</si>
  <si>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</si>
  <si>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</si>
  <si>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</si>
  <si>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</si>
  <si>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</si>
  <si>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</si>
  <si>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</si>
  <si>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</si>
  <si>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</si>
  <si>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</si>
  <si>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</si>
  <si>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</si>
  <si>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</si>
  <si>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</si>
  <si>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</si>
  <si>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</si>
  <si>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</si>
  <si>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</si>
  <si>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</si>
  <si>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</si>
  <si>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</si>
  <si>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</si>
  <si>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</si>
  <si>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</si>
  <si>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</si>
  <si>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</si>
  <si>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</si>
  <si>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</si>
  <si>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</si>
  <si>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</si>
  <si>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</si>
  <si>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</si>
  <si>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</si>
  <si>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</si>
  <si>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</si>
  <si>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</si>
  <si>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</si>
  <si>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</si>
  <si>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</si>
  <si>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</si>
  <si>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</si>
  <si>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</si>
  <si>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</si>
  <si>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</si>
  <si>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</si>
  <si>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</si>
  <si>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</si>
  <si>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</si>
  <si>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</si>
  <si>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</si>
  <si>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</si>
  <si>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</si>
  <si>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</si>
  <si>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</si>
  <si>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</si>
  <si>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</si>
  <si>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</si>
  <si>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</si>
  <si>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</si>
  <si>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</si>
  <si>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</si>
  <si>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</si>
  <si>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</si>
  <si>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</si>
  <si>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</si>
  <si>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</si>
  <si>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</si>
  <si>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</si>
  <si>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</si>
  <si>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</si>
  <si>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</si>
  <si>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</si>
  <si>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</si>
  <si>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</si>
  <si>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</si>
  <si>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</si>
  <si>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</si>
  <si>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</si>
  <si>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</si>
  <si>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</si>
  <si>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</si>
  <si>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</si>
  <si>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</si>
  <si>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</si>
  <si>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</si>
  <si>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</si>
  <si>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</si>
  <si>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</si>
  <si>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</si>
  <si>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</si>
  <si>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</si>
  <si>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</si>
  <si>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</si>
  <si>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</si>
  <si>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</si>
  <si>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</si>
  <si>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</si>
  <si>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</si>
  <si>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</si>
  <si>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</si>
  <si>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</si>
  <si>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</si>
  <si>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</si>
  <si>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</si>
  <si>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</si>
  <si>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</si>
  <si>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</si>
  <si>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</si>
  <si>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</si>
  <si>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</si>
  <si>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</si>
  <si>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</si>
  <si>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</si>
  <si>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</si>
  <si>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</si>
  <si>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</si>
  <si>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</si>
  <si>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</si>
  <si>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</si>
  <si>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</si>
  <si>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</si>
  <si>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</si>
  <si>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</si>
  <si>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</si>
  <si>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</si>
  <si>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</si>
  <si>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</si>
  <si>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</si>
  <si>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</si>
  <si>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</si>
  <si>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</si>
  <si>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</si>
  <si>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</si>
  <si>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</si>
  <si>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</si>
  <si>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</si>
  <si>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</si>
  <si>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</si>
  <si>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</si>
  <si>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</si>
  <si>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</si>
  <si>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</si>
  <si>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</si>
  <si>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</si>
  <si>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</si>
  <si>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</si>
  <si>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</si>
  <si>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</si>
  <si>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</si>
  <si>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</si>
  <si>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</si>
  <si>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</si>
  <si>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</si>
  <si>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</si>
  <si>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</si>
  <si>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</si>
  <si>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</si>
  <si>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</si>
  <si>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</si>
  <si>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</si>
  <si>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</si>
  <si>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</si>
  <si>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</si>
  <si>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</si>
  <si>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</si>
  <si>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</si>
  <si>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</si>
  <si>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</si>
  <si>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</si>
  <si>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</si>
  <si>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</si>
  <si>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</si>
  <si>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</si>
  <si>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</si>
  <si>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</si>
  <si>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</si>
  <si>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</si>
  <si>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</si>
  <si>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</si>
  <si>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</si>
  <si>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</si>
  <si>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</si>
  <si>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</si>
  <si>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</si>
  <si>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</si>
  <si>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</si>
  <si>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</si>
  <si>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</si>
  <si>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</si>
  <si>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</si>
  <si>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</si>
  <si>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</si>
  <si>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</si>
  <si>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</si>
  <si>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</si>
  <si>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</si>
  <si>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</si>
  <si>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</si>
  <si>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</si>
  <si>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</si>
  <si>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</si>
  <si>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</si>
  <si>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</si>
  <si>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</si>
  <si>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</si>
  <si>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</si>
  <si>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</si>
  <si>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</si>
  <si>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</si>
  <si>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</si>
  <si>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</si>
  <si>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</si>
  <si>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</si>
  <si>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</si>
  <si>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</si>
  <si>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</si>
  <si>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</si>
  <si>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</si>
  <si>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</si>
  <si>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</si>
  <si>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</si>
  <si>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</si>
  <si>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</si>
  <si>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</si>
  <si>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</si>
  <si>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</si>
  <si>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</si>
  <si>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</si>
  <si>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</si>
  <si>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</si>
  <si>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</si>
  <si>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</si>
  <si>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</si>
  <si>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</si>
  <si>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</si>
  <si>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</si>
  <si>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</si>
  <si>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</si>
  <si>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</si>
  <si>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</si>
  <si>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</si>
  <si>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</si>
  <si>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</si>
  <si>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</si>
  <si>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</si>
  <si>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</si>
  <si>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</si>
  <si>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</si>
  <si>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</si>
  <si>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</si>
  <si>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</si>
  <si>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</si>
  <si>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</si>
  <si>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</si>
  <si>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</si>
  <si>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</si>
  <si>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</si>
  <si>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</si>
  <si>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</si>
  <si>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</si>
  <si>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</si>
  <si>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</si>
  <si>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</si>
  <si>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</si>
  <si>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</si>
  <si>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</si>
  <si>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2295-2345</t>
  </si>
  <si>
    <t>Profit of Rs.60-</t>
  </si>
  <si>
    <t>DCMNVL</t>
  </si>
  <si>
    <t>INE08KP01019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</si>
  <si>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</si>
  <si>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</si>
  <si>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</si>
  <si>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</si>
  <si>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</si>
  <si>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</si>
  <si>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</si>
  <si>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ORIENTLTD</t>
  </si>
  <si>
    <t>INE609C01024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</si>
  <si>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</si>
  <si>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</si>
  <si>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</si>
  <si>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</si>
  <si>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</si>
  <si>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</si>
  <si>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</si>
  <si>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</si>
  <si>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</si>
  <si>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</si>
  <si>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</si>
  <si>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</si>
  <si>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</si>
  <si>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</si>
  <si>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</si>
  <si>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</si>
  <si>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</si>
  <si>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</si>
  <si>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</si>
  <si>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</si>
  <si>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</si>
  <si>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</si>
  <si>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</si>
  <si>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</si>
  <si>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</si>
  <si>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</si>
  <si>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</si>
  <si>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</si>
  <si>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</si>
  <si>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</si>
  <si>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</si>
  <si>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</si>
  <si>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</si>
  <si>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</si>
  <si>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</si>
  <si>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</si>
  <si>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</si>
  <si>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</si>
  <si>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</si>
  <si>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</si>
  <si>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</si>
  <si>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</si>
  <si>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</si>
  <si>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</si>
  <si>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</si>
  <si>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</si>
  <si>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</si>
  <si>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</si>
  <si>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</si>
  <si>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</si>
  <si>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</si>
  <si>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</si>
  <si>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</si>
  <si>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</si>
  <si>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</si>
  <si>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</si>
  <si>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</si>
  <si>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</si>
  <si>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</si>
  <si>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</si>
  <si>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</si>
  <si>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</si>
  <si>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</si>
  <si>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</si>
  <si>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</si>
  <si>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</si>
  <si>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</si>
  <si>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</si>
  <si>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</si>
  <si>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</si>
  <si>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</si>
  <si>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</si>
  <si>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</si>
  <si>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</si>
  <si>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</si>
  <si>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</si>
  <si>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</si>
  <si>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</si>
  <si>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</si>
  <si>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</si>
  <si>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</si>
  <si>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</si>
  <si>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</si>
  <si>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</si>
  <si>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</si>
  <si>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</si>
  <si>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</si>
  <si>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</si>
  <si>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</si>
  <si>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</si>
  <si>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</si>
  <si>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</si>
  <si>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</si>
  <si>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</si>
  <si>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CREATIVE</t>
  </si>
  <si>
    <t>INE985W01018</t>
  </si>
  <si>
    <t>Loss of Rs.28/-</t>
  </si>
  <si>
    <t>NIFTY 8-AUG 10900 PE</t>
  </si>
  <si>
    <t>Profit of Rs.10/-</t>
  </si>
  <si>
    <t>ALPSINDUS</t>
  </si>
  <si>
    <t>INE093B01015</t>
  </si>
  <si>
    <t>AUTOLITIND</t>
  </si>
  <si>
    <t>INE448A01013</t>
  </si>
  <si>
    <t>BIOFILCHEM</t>
  </si>
  <si>
    <t>INE829A01014</t>
  </si>
  <si>
    <t>GANGESSECU</t>
  </si>
  <si>
    <t>INE335W01016</t>
  </si>
  <si>
    <t>HEXATRADEX</t>
  </si>
  <si>
    <t>INE750M01017</t>
  </si>
  <si>
    <t>SOMICONVEY</t>
  </si>
  <si>
    <t>INE323J01019</t>
  </si>
  <si>
    <t>Profit of Rs.10.5/-</t>
  </si>
  <si>
    <t>Profit of Rs.32/-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</si>
  <si>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</si>
  <si>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</si>
  <si>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</si>
  <si>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</si>
  <si>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</si>
  <si>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</si>
  <si>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</si>
  <si>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</si>
  <si>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220-224</t>
  </si>
  <si>
    <t>TATAELXSI AUG FUT</t>
  </si>
  <si>
    <t>NIFTY 14-AUG 11200 CE</t>
  </si>
  <si>
    <t>Profit of Rs.5.50/-</t>
  </si>
  <si>
    <t>Profit of Rs.19/-</t>
  </si>
  <si>
    <t>AFFLE</t>
  </si>
  <si>
    <t>ABSLNN50ET</t>
  </si>
  <si>
    <t>INF209KB1B87</t>
  </si>
  <si>
    <t>INE00WC01019</t>
  </si>
  <si>
    <t>EUROMULTI</t>
  </si>
  <si>
    <t>INE063J01011</t>
  </si>
  <si>
    <t>HNGSNGBEES</t>
  </si>
  <si>
    <t>INF732E01227</t>
  </si>
  <si>
    <t>MAHAPEXLTD</t>
  </si>
  <si>
    <t>INE843B01013</t>
  </si>
  <si>
    <t>NDGL</t>
  </si>
  <si>
    <t>INE756C01015</t>
  </si>
  <si>
    <t>PETRONENGG</t>
  </si>
  <si>
    <t>INE742A01019</t>
  </si>
  <si>
    <t>TCIDEVELOP</t>
  </si>
  <si>
    <t>INE662L01016</t>
  </si>
  <si>
    <t>TIMESGTY</t>
  </si>
  <si>
    <t>INE289C01025</t>
  </si>
  <si>
    <t>TVVISION</t>
  </si>
  <si>
    <t>INE871L01013</t>
  </si>
  <si>
    <t>DABUR AUG FUT</t>
  </si>
  <si>
    <t>275-280</t>
  </si>
  <si>
    <t>365-370</t>
  </si>
  <si>
    <t>575-585</t>
  </si>
  <si>
    <t>328-332</t>
  </si>
  <si>
    <t>NIFTY 14-AUG 11000 PE</t>
  </si>
  <si>
    <t>50-60</t>
  </si>
  <si>
    <t>NIFTY 14-AUG 11250 CE</t>
  </si>
  <si>
    <t>564-568</t>
  </si>
  <si>
    <t>Profit of Rs.13/-</t>
  </si>
  <si>
    <t>Profit of Rs.5.75/-</t>
  </si>
  <si>
    <t>Profit of Rs.6.50/-</t>
  </si>
  <si>
    <t>Loss of Rs.6.70/-</t>
  </si>
  <si>
    <t>SIEMENS AUG FUT</t>
  </si>
  <si>
    <t>Loss of Rs.22/-</t>
  </si>
  <si>
    <t>Loss of Rs.75/-</t>
  </si>
  <si>
    <t>Loss of Rs.16/-</t>
  </si>
  <si>
    <t>520-540</t>
  </si>
  <si>
    <t>1250-1260</t>
  </si>
  <si>
    <t>246-248</t>
  </si>
  <si>
    <t>290-300</t>
  </si>
  <si>
    <t>620-640</t>
  </si>
  <si>
    <t>3PLAND</t>
  </si>
  <si>
    <t>INE105C01023</t>
  </si>
  <si>
    <t>EUROCERA</t>
  </si>
  <si>
    <t>INE649H01011</t>
  </si>
  <si>
    <t>KHAITANELE</t>
  </si>
  <si>
    <t>INE761A01019</t>
  </si>
  <si>
    <t>ROHITFERRO</t>
  </si>
  <si>
    <t>INE248H01012</t>
  </si>
  <si>
    <t>UTISXN50</t>
  </si>
  <si>
    <t>INF789F1AHR6</t>
  </si>
  <si>
    <t>MARICO AUG FUT</t>
  </si>
  <si>
    <t>HEROMOTOCO 2550 PE AUG</t>
  </si>
  <si>
    <t>75-85</t>
  </si>
  <si>
    <t>Loss of Rs.31.50/-</t>
  </si>
  <si>
    <t>TORNTPOWER AUG FUT</t>
  </si>
  <si>
    <t>Profit of Rs.3/-</t>
  </si>
  <si>
    <t>HINDUNILVR AUG FUT</t>
  </si>
  <si>
    <t>NIFTY 22-AUG 11200 CE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</si>
  <si>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</si>
  <si>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</si>
  <si>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</si>
  <si>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</si>
  <si>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</si>
  <si>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</si>
  <si>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</si>
  <si>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</si>
  <si>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TANTIACONS</t>
  </si>
  <si>
    <t>INE388G01018</t>
  </si>
  <si>
    <t>Profit of Rs.11.05/-</t>
  </si>
  <si>
    <t>Profit of Rs.16/-</t>
  </si>
  <si>
    <t>TVSMOTOR AUG FUT</t>
  </si>
  <si>
    <t>Profit of Rs.7.50/-</t>
  </si>
  <si>
    <t>APOLLOHOSP AUG 1400 PE</t>
  </si>
  <si>
    <t>1520-1500</t>
  </si>
  <si>
    <t>Profit of Rs.11.50/-</t>
  </si>
  <si>
    <t>BCP</t>
  </si>
  <si>
    <t>CRMFGETF</t>
  </si>
  <si>
    <t>INF760K01BR1</t>
  </si>
  <si>
    <t>DELTAMAGNT</t>
  </si>
  <si>
    <t>INE393A01011</t>
  </si>
  <si>
    <t>NTL</t>
  </si>
  <si>
    <t>INE333I01036</t>
  </si>
  <si>
    <t>PEARLPOLY</t>
  </si>
  <si>
    <t>INE844A01013</t>
  </si>
  <si>
    <t>ZEEL AUG FUT</t>
  </si>
  <si>
    <t>Profit of Rs.4.75/-</t>
  </si>
  <si>
    <t>633-637</t>
  </si>
  <si>
    <t>700-720</t>
  </si>
  <si>
    <t>EXIDEIND AUG FUT</t>
  </si>
  <si>
    <t>RAYMOND AUG FUT</t>
  </si>
  <si>
    <t>Loss of Rs.15.5/-</t>
  </si>
  <si>
    <t>Loss of Rs.30.5/-</t>
  </si>
  <si>
    <t>VIKASWSP</t>
  </si>
  <si>
    <t>Dewan Housing Fin Corp</t>
  </si>
  <si>
    <t>Yes Bank Limited</t>
  </si>
  <si>
    <t>ALCHEM</t>
  </si>
  <si>
    <t>INE964B01033</t>
  </si>
  <si>
    <t>INE905P01028</t>
  </si>
  <si>
    <t>BIL</t>
  </si>
  <si>
    <t>INE828A01016</t>
  </si>
  <si>
    <t>BVCL</t>
  </si>
  <si>
    <t>INE139I01011</t>
  </si>
  <si>
    <t>DOLAT</t>
  </si>
  <si>
    <t>INE966A01022</t>
  </si>
  <si>
    <t>FORCEMOT</t>
  </si>
  <si>
    <t>INE451A01017</t>
  </si>
  <si>
    <t>GFSTEELS</t>
  </si>
  <si>
    <t>INE534A01028</t>
  </si>
  <si>
    <t>HNDFDS</t>
  </si>
  <si>
    <t>INE254N01018</t>
  </si>
  <si>
    <t>INTEGRA</t>
  </si>
  <si>
    <t>INE418N01027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</si>
  <si>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</si>
  <si>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</si>
  <si>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</si>
  <si>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</si>
  <si>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</si>
  <si>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</si>
  <si>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</si>
  <si>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</si>
  <si>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</si>
  <si>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</si>
  <si>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</si>
  <si>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</si>
  <si>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</si>
  <si>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</si>
  <si>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</si>
  <si>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</si>
  <si>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</si>
  <si>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</si>
  <si>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</si>
  <si>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WELINV</t>
  </si>
  <si>
    <t>INE389K01018</t>
  </si>
  <si>
    <t>WESTLIFE</t>
  </si>
  <si>
    <t>INE274F01020</t>
  </si>
  <si>
    <t>VOLTAS AUG 590 PE</t>
  </si>
  <si>
    <t>Loss of Rs.211.50/-</t>
  </si>
  <si>
    <t>APOLLOHOSP AUG FUT</t>
  </si>
  <si>
    <t>POWERGRID AUG FUT</t>
  </si>
  <si>
    <t>Profit of Rs.2.20/-</t>
  </si>
  <si>
    <t>10.00-12.00</t>
  </si>
  <si>
    <t>Profit of Rs.1.40/-</t>
  </si>
  <si>
    <t>NIFTY 29-AUG 11200 CE</t>
  </si>
  <si>
    <t>Profit of Rs.12/-</t>
  </si>
  <si>
    <t>ICICIBANK AUG 420 CE</t>
  </si>
  <si>
    <t>12.00-14.00</t>
  </si>
  <si>
    <t>AISHWARYA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</si>
  <si>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</si>
  <si>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</si>
  <si>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</si>
  <si>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</si>
  <si>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</si>
  <si>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</si>
  <si>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</si>
  <si>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</si>
  <si>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</si>
  <si>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Loss of Rs.10.70/-</t>
  </si>
  <si>
    <t>Loss of Rs.4.50/-</t>
  </si>
  <si>
    <t>Loss of Rs.17.50/-</t>
  </si>
  <si>
    <t>INDUSINDBK AUG FUT</t>
  </si>
  <si>
    <t>Loss of Rs.65/-</t>
  </si>
  <si>
    <t>Loss of Rs.29/-</t>
  </si>
  <si>
    <t>ALPHAGREP SECURITIES PRIVATE LIMITED</t>
  </si>
  <si>
    <t>BLUEBLENDS</t>
  </si>
  <si>
    <t>INE113O01014</t>
  </si>
  <si>
    <t>BSLNIFTY</t>
  </si>
  <si>
    <t>INF209K01IR4</t>
  </si>
  <si>
    <t>SIL</t>
  </si>
  <si>
    <t>INE173A01025</t>
  </si>
  <si>
    <t>VISHAL</t>
  </si>
  <si>
    <t>INE755Q01025</t>
  </si>
  <si>
    <t>Profit of Rs.3.55/-</t>
  </si>
  <si>
    <t>Loss of Rs.34/-</t>
  </si>
  <si>
    <t>Buy{}</t>
  </si>
  <si>
    <t>NIFTY 29-AUG 11100 CE</t>
  </si>
  <si>
    <t>70-80</t>
  </si>
  <si>
    <t>Loss of Rs.20/-</t>
  </si>
  <si>
    <t>Loss of Rs.4.15/-</t>
  </si>
  <si>
    <t>ULTRACEMCO AUG FUT</t>
  </si>
  <si>
    <t>Loss of Rs.55/-</t>
  </si>
  <si>
    <t>Loss of Rs.3/-</t>
  </si>
  <si>
    <t>Loss of Rs.11/-</t>
  </si>
  <si>
    <t>11000-11050</t>
  </si>
  <si>
    <t>Loss of Rs.100/-</t>
  </si>
  <si>
    <t xml:space="preserve">HDFC </t>
  </si>
  <si>
    <t>2025-2035</t>
  </si>
  <si>
    <t>2100-2120</t>
  </si>
  <si>
    <t>BHARTIARTL AUG 360 CE</t>
  </si>
  <si>
    <t>8.00-9.00</t>
  </si>
  <si>
    <t>BAJAJ-AUTO 29-AUG 2650 PE</t>
  </si>
  <si>
    <t>35-40</t>
  </si>
  <si>
    <t>ASHA AGARWAL</t>
  </si>
  <si>
    <t>JSHL</t>
  </si>
  <si>
    <t>ANURAAG BAJPAI</t>
  </si>
  <si>
    <t>TOYAMIND</t>
  </si>
  <si>
    <t>SILVERTOSS SHOPPERS PRIVATE LIMITED</t>
  </si>
  <si>
    <t>AMJUMBO</t>
  </si>
  <si>
    <t>A and M Jumbo Bags Ltd</t>
  </si>
  <si>
    <t>TEJAS HARSHADBHAI PATEL</t>
  </si>
  <si>
    <t>21STCENMGM</t>
  </si>
  <si>
    <t>INE253B01015</t>
  </si>
  <si>
    <t>AHLWEST</t>
  </si>
  <si>
    <t>INE915K01010</t>
  </si>
  <si>
    <t>IVZINNIFTY</t>
  </si>
  <si>
    <t>INF205K01DA9</t>
  </si>
  <si>
    <t>KEYFINSERV</t>
  </si>
  <si>
    <t>INE681C01015</t>
  </si>
  <si>
    <t>KRISHANA</t>
  </si>
  <si>
    <t>INE506W01012</t>
  </si>
  <si>
    <t>MBAPL</t>
  </si>
  <si>
    <t>INE900L01010</t>
  </si>
  <si>
    <t>NETF</t>
  </si>
  <si>
    <t>INF277K015R5</t>
  </si>
  <si>
    <t>ONELIFECAP</t>
  </si>
  <si>
    <t>INE912L01015</t>
  </si>
  <si>
    <t>PDPL</t>
  </si>
  <si>
    <t>INE904D01019</t>
  </si>
  <si>
    <t>UMESLTD</t>
  </si>
  <si>
    <t>INE240C01028</t>
  </si>
  <si>
    <t>ZODJRDMKJ</t>
  </si>
  <si>
    <t>INE077B01018</t>
  </si>
  <si>
    <t>Profit of Rs.0.65/-</t>
  </si>
  <si>
    <t>Profit of Rs.18/-</t>
  </si>
  <si>
    <t>BANKBARODA AUG 95 CE</t>
  </si>
  <si>
    <t>672-676</t>
  </si>
  <si>
    <t>10710</t>
  </si>
  <si>
    <t>Nifty AUG 10800 CE</t>
  </si>
  <si>
    <t>410-415</t>
  </si>
  <si>
    <t>185-189</t>
  </si>
  <si>
    <t>BAJAJ-AUTO 29-AUG 2750</t>
  </si>
  <si>
    <t>39-39</t>
  </si>
  <si>
    <t>APOLLOHOSP AUG 1460 CE</t>
  </si>
  <si>
    <t xml:space="preserve">SBIN </t>
  </si>
  <si>
    <t>272-274</t>
  </si>
  <si>
    <t>290-295</t>
  </si>
  <si>
    <t>KOTAKBANK AUG 1500 CE</t>
  </si>
  <si>
    <t>14-16</t>
  </si>
  <si>
    <t>30-35</t>
  </si>
  <si>
    <t>BHARTIARTL AUG 350 PE</t>
  </si>
  <si>
    <t>3.40-3.60</t>
  </si>
  <si>
    <t>122-123</t>
  </si>
  <si>
    <t>Profit of Rs.3.50/-</t>
  </si>
  <si>
    <t>Profit of Rs.0.80/-</t>
  </si>
  <si>
    <t>Profit of Rs.0.6/-</t>
  </si>
  <si>
    <t>61</t>
  </si>
  <si>
    <t>-34</t>
  </si>
  <si>
    <t>Profit of Rs.61/-</t>
  </si>
  <si>
    <t>SRINIDHI INFIN LIMITED</t>
  </si>
  <si>
    <t>AMFL</t>
  </si>
  <si>
    <t>SHERWOOD SECURITIES PVT LTD</t>
  </si>
  <si>
    <t>MITHALAL KACHARALAL PRAJAPATI</t>
  </si>
  <si>
    <t>BACPHAR</t>
  </si>
  <si>
    <t>PRAKASH SHAH</t>
  </si>
  <si>
    <t>CROWNTOURS</t>
  </si>
  <si>
    <t>SEEMA SUNDEEP GADIYA</t>
  </si>
  <si>
    <t>RANJITH SOMAN</t>
  </si>
  <si>
    <t>DARJEELING</t>
  </si>
  <si>
    <t>HIMANSHU RAMNIKLAL SHAH</t>
  </si>
  <si>
    <t>EL DORADO BIOPTECH PVT.LTD</t>
  </si>
  <si>
    <t>VAISHALI AJAY PATEL</t>
  </si>
  <si>
    <t>SANJIV KUMAR MISHRA</t>
  </si>
  <si>
    <t>SSPNFIN</t>
  </si>
  <si>
    <t>MINITA AALOK KILLAWALA</t>
  </si>
  <si>
    <t>TISL</t>
  </si>
  <si>
    <t>REKHA NAVINKUMAR TANK</t>
  </si>
  <si>
    <t>SHIVMANI VINIMAY PVT LTD</t>
  </si>
  <si>
    <t>Arvind Limited</t>
  </si>
  <si>
    <t>B.C. Power Controls Ltd</t>
  </si>
  <si>
    <t>MINESH JORMALBHAI MEHTA</t>
  </si>
  <si>
    <t>Emmbi Industries Ltd</t>
  </si>
  <si>
    <t>ITHOUGHTWEALTH ANALYTICS LLP</t>
  </si>
  <si>
    <t>High Ground Entp Ltd</t>
  </si>
  <si>
    <t>UNITY FIN-CAP P. LTD</t>
  </si>
  <si>
    <t>Indiabulls Hsg Fin Ltd</t>
  </si>
  <si>
    <t>NCC Limited</t>
  </si>
  <si>
    <t>Spentex Industries Ltd</t>
  </si>
  <si>
    <t>ASHISH CHOUDHARY</t>
  </si>
  <si>
    <t>SHYAM S</t>
  </si>
  <si>
    <t>YADVENDRA SHARMA</t>
  </si>
  <si>
    <t>CITIGROUP VENTURE CAPITAL INTERNATIONAL GROWTH PATNERSHIP MAURITIUS LTD</t>
  </si>
  <si>
    <t>BLUECOAST</t>
  </si>
  <si>
    <t>INE472B01011</t>
  </si>
  <si>
    <t>EUROTEXIND</t>
  </si>
  <si>
    <t>INE022C01012</t>
  </si>
  <si>
    <t>GROBTEA</t>
  </si>
  <si>
    <t>INE646C01018</t>
  </si>
  <si>
    <t>HINDSYNTEX</t>
  </si>
  <si>
    <t>INE155B01012</t>
  </si>
  <si>
    <t>IDFNIFTYET</t>
  </si>
  <si>
    <t>INF194KA1U07</t>
  </si>
  <si>
    <t>JIKIND</t>
  </si>
  <si>
    <t>INE026B01049</t>
  </si>
  <si>
    <t>KAUSHALYA</t>
  </si>
  <si>
    <t>INE234I01010</t>
  </si>
  <si>
    <t>MODIRUBBER</t>
  </si>
  <si>
    <t>INE832A01018</t>
  </si>
  <si>
    <t>NIFTYEES</t>
  </si>
  <si>
    <t>INF754K01EK3</t>
  </si>
  <si>
    <t>PRADIP</t>
  </si>
  <si>
    <t>INE495J01015</t>
  </si>
  <si>
    <t>REGENCERAM</t>
  </si>
  <si>
    <t>INE277C01012</t>
  </si>
  <si>
    <t>SUBCAPCITY</t>
  </si>
  <si>
    <t>INE845C01016</t>
  </si>
  <si>
    <t>TARAJEWELS</t>
  </si>
  <si>
    <t>INE799L01016</t>
  </si>
  <si>
    <t>TECHIN</t>
  </si>
  <si>
    <t>INE778A01021</t>
  </si>
  <si>
    <t>WANBURY</t>
  </si>
  <si>
    <t>INE107F01022</t>
  </si>
  <si>
    <t>WIPL</t>
  </si>
  <si>
    <t>INE215F01023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</si>
</sst>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0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4" fillId="79" borderId="31" xfId="0" applyFont="1" applyFill="1" applyBorder="1" applyAlignment="1">
      <alignment horizontal="center"/>
    </xf>
    <xf numFmtId="166" fontId="0" fillId="79" borderId="31" xfId="0" applyNumberFormat="1" applyFont="1" applyFill="1" applyBorder="1" applyAlignment="1">
      <alignment horizontal="center" vertical="center"/>
    </xf>
    <xf numFmtId="0" fontId="69" fillId="79" borderId="31" xfId="0" applyFont="1" applyFill="1" applyBorder="1"/>
    <xf numFmtId="0" fontId="0" fillId="79" borderId="31" xfId="0" applyFill="1" applyBorder="1" applyAlignment="1">
      <alignment horizontal="center"/>
    </xf>
    <xf numFmtId="0" fontId="0" fillId="79" borderId="31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10" fontId="67" fillId="79" borderId="31" xfId="45" applyNumberFormat="1" applyFont="1" applyFill="1" applyBorder="1" applyAlignment="1" applyProtection="1">
      <alignment horizontal="center" vertical="center" wrapText="1"/>
    </xf>
    <xf numFmtId="16" fontId="24" fillId="79" borderId="31" xfId="0" applyNumberFormat="1" applyFont="1" applyFill="1" applyBorder="1" applyAlignment="1">
      <alignment horizontal="right"/>
    </xf>
    <xf numFmtId="0" fontId="67" fillId="28" borderId="16" xfId="0" applyFont="1" applyFill="1" applyBorder="1" applyAlignment="1">
      <alignment horizontal="center" vertical="center"/>
    </xf>
    <xf numFmtId="17" fontId="0" fillId="28" borderId="16" xfId="0" applyNumberFormat="1" applyFill="1" applyBorder="1" applyAlignment="1">
      <alignment horizontal="center"/>
    </xf>
    <xf numFmtId="0" fontId="70" fillId="79" borderId="16" xfId="0" applyFont="1" applyFill="1" applyBorder="1"/>
    <xf numFmtId="166" fontId="73" fillId="7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49" fontId="71" fillId="69" borderId="16" xfId="0" applyNumberFormat="1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70" fillId="0" borderId="16" xfId="0" applyFont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" fontId="70" fillId="69" borderId="31" xfId="0" applyNumberFormat="1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0" fontId="70" fillId="69" borderId="31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166" fontId="70" fillId="28" borderId="16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43703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3251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Q20" sqref="Q20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43703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6" t="s">
        <v>13</v>
      </c>
      <c r="B9" s="578" t="s">
        <v>1889</v>
      </c>
      <c r="C9" s="578" t="s">
        <v>14</v>
      </c>
      <c r="D9" s="109" t="s">
        <v>15</v>
      </c>
      <c r="E9" s="23" t="s">
        <v>16</v>
      </c>
      <c r="F9" s="573" t="s">
        <v>17</v>
      </c>
      <c r="G9" s="574"/>
      <c r="H9" s="575"/>
      <c r="I9" s="573" t="s">
        <v>18</v>
      </c>
      <c r="J9" s="574"/>
      <c r="K9" s="575"/>
      <c r="L9" s="23"/>
      <c r="M9" s="24"/>
      <c r="N9" s="24"/>
      <c r="O9" s="24"/>
    </row>
    <row r="10" spans="1:15" ht="59.25" customHeight="1">
      <c r="A10" s="577"/>
      <c r="B10" s="579" t="s">
        <v>1889</v>
      </c>
      <c r="C10" s="579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2648</v>
      </c>
    </row>
    <row r="11" spans="1:15" ht="15">
      <c r="A11" s="128">
        <v>1</v>
      </c>
      <c r="B11" s="112" t="s">
        <v>1907</v>
      </c>
      <c r="C11" s="128" t="s">
        <v>3355</v>
      </c>
      <c r="D11" s="131">
        <v>27016</v>
      </c>
      <c r="E11" s="131">
        <v>26960.533333333336</v>
      </c>
      <c r="F11" s="132">
        <v>26671.066666666673</v>
      </c>
      <c r="G11" s="132">
        <v>26326.133333333335</v>
      </c>
      <c r="H11" s="132">
        <v>26036.666666666672</v>
      </c>
      <c r="I11" s="132">
        <v>27305.466666666674</v>
      </c>
      <c r="J11" s="132">
        <v>27594.933333333342</v>
      </c>
      <c r="K11" s="132">
        <v>27939.866666666676</v>
      </c>
      <c r="L11" s="130">
        <v>27250</v>
      </c>
      <c r="M11" s="130">
        <v>26615.599999999999</v>
      </c>
      <c r="N11" s="145">
        <v>2019020</v>
      </c>
      <c r="O11" s="308">
        <v>-1.8606911972002139E-2</v>
      </c>
    </row>
    <row r="12" spans="1:15" ht="15">
      <c r="A12" s="128">
        <v>2</v>
      </c>
      <c r="B12" s="112" t="s">
        <v>1907</v>
      </c>
      <c r="C12" s="128" t="s">
        <v>3356</v>
      </c>
      <c r="D12" s="133">
        <v>10842.7</v>
      </c>
      <c r="E12" s="133">
        <v>10789.783333333333</v>
      </c>
      <c r="F12" s="134">
        <v>10699.666666666666</v>
      </c>
      <c r="G12" s="134">
        <v>10556.633333333333</v>
      </c>
      <c r="H12" s="134">
        <v>10466.516666666666</v>
      </c>
      <c r="I12" s="134">
        <v>10932.816666666666</v>
      </c>
      <c r="J12" s="134">
        <v>11022.933333333334</v>
      </c>
      <c r="K12" s="134">
        <v>11165.966666666665</v>
      </c>
      <c r="L12" s="129">
        <v>10879.9</v>
      </c>
      <c r="M12" s="129">
        <v>10646.75</v>
      </c>
      <c r="N12" s="145">
        <v>22324050</v>
      </c>
      <c r="O12" s="308">
        <v>-1.8935461224328359E-2</v>
      </c>
    </row>
    <row r="13" spans="1:15" ht="15">
      <c r="A13" s="128">
        <v>3</v>
      </c>
      <c r="B13" s="112" t="s">
        <v>1907</v>
      </c>
      <c r="C13" s="128" t="s">
        <v>3357</v>
      </c>
      <c r="D13" s="133">
        <v>15845</v>
      </c>
      <c r="E13" s="133">
        <v>15795</v>
      </c>
      <c r="F13" s="134">
        <v>15730</v>
      </c>
      <c r="G13" s="134">
        <v>15615</v>
      </c>
      <c r="H13" s="134">
        <v>15550</v>
      </c>
      <c r="I13" s="134">
        <v>15910</v>
      </c>
      <c r="J13" s="134">
        <v>15975</v>
      </c>
      <c r="K13" s="134">
        <v>16090</v>
      </c>
      <c r="L13" s="129">
        <v>15860</v>
      </c>
      <c r="M13" s="129">
        <v>15680</v>
      </c>
      <c r="N13" s="145">
        <v>10700</v>
      </c>
      <c r="O13" s="308">
        <v>4.9019607843137254E-2</v>
      </c>
    </row>
    <row r="14" spans="1:15" ht="15">
      <c r="A14" s="128">
        <v>4</v>
      </c>
      <c r="B14" s="112" t="s">
        <v>1891</v>
      </c>
      <c r="C14" s="128" t="s">
        <v>28</v>
      </c>
      <c r="D14" s="133">
        <v>1471.85</v>
      </c>
      <c r="E14" s="133">
        <v>1466.1500000000003</v>
      </c>
      <c r="F14" s="134">
        <v>1450.8500000000006</v>
      </c>
      <c r="G14" s="134">
        <v>1429.8500000000004</v>
      </c>
      <c r="H14" s="134">
        <v>1414.5500000000006</v>
      </c>
      <c r="I14" s="134">
        <v>1487.1500000000005</v>
      </c>
      <c r="J14" s="134">
        <v>1502.4500000000003</v>
      </c>
      <c r="K14" s="134">
        <v>1523.4500000000005</v>
      </c>
      <c r="L14" s="129">
        <v>1481.45</v>
      </c>
      <c r="M14" s="129">
        <v>1445.15</v>
      </c>
      <c r="N14" s="145">
        <v>1929600</v>
      </c>
      <c r="O14" s="308">
        <v>5.8381984987489572E-3</v>
      </c>
    </row>
    <row r="15" spans="1:15" ht="15">
      <c r="A15" s="128">
        <v>5</v>
      </c>
      <c r="B15" s="112" t="s">
        <v>1892</v>
      </c>
      <c r="C15" s="128" t="s">
        <v>29</v>
      </c>
      <c r="D15" s="133">
        <v>131.35</v>
      </c>
      <c r="E15" s="133">
        <v>128.75</v>
      </c>
      <c r="F15" s="134">
        <v>125.19999999999999</v>
      </c>
      <c r="G15" s="134">
        <v>119.04999999999998</v>
      </c>
      <c r="H15" s="134">
        <v>115.49999999999997</v>
      </c>
      <c r="I15" s="134">
        <v>134.9</v>
      </c>
      <c r="J15" s="134">
        <v>138.45000000000002</v>
      </c>
      <c r="K15" s="134">
        <v>144.60000000000002</v>
      </c>
      <c r="L15" s="129">
        <v>132.30000000000001</v>
      </c>
      <c r="M15" s="129">
        <v>122.6</v>
      </c>
      <c r="N15" s="145">
        <v>27552000</v>
      </c>
      <c r="O15" s="308">
        <v>-1.4496955639315744E-3</v>
      </c>
    </row>
    <row r="16" spans="1:15" ht="15">
      <c r="A16" s="128">
        <v>6</v>
      </c>
      <c r="B16" s="112" t="s">
        <v>1892</v>
      </c>
      <c r="C16" s="128" t="s">
        <v>30</v>
      </c>
      <c r="D16" s="133">
        <v>349.75</v>
      </c>
      <c r="E16" s="133">
        <v>348.0333333333333</v>
      </c>
      <c r="F16" s="134">
        <v>341.96666666666658</v>
      </c>
      <c r="G16" s="134">
        <v>334.18333333333328</v>
      </c>
      <c r="H16" s="134">
        <v>328.11666666666656</v>
      </c>
      <c r="I16" s="134">
        <v>355.81666666666661</v>
      </c>
      <c r="J16" s="134">
        <v>361.88333333333333</v>
      </c>
      <c r="K16" s="134">
        <v>369.66666666666663</v>
      </c>
      <c r="L16" s="129">
        <v>354.1</v>
      </c>
      <c r="M16" s="129">
        <v>340.25</v>
      </c>
      <c r="N16" s="145">
        <v>15937500</v>
      </c>
      <c r="O16" s="308">
        <v>2.5161188866173927E-3</v>
      </c>
    </row>
    <row r="17" spans="1:15" ht="15">
      <c r="A17" s="128">
        <v>7</v>
      </c>
      <c r="B17" s="112" t="s">
        <v>1893</v>
      </c>
      <c r="C17" s="128" t="s">
        <v>31</v>
      </c>
      <c r="D17" s="133">
        <v>58.4</v>
      </c>
      <c r="E17" s="133">
        <v>57.5</v>
      </c>
      <c r="F17" s="134">
        <v>55.85</v>
      </c>
      <c r="G17" s="134">
        <v>53.300000000000004</v>
      </c>
      <c r="H17" s="134">
        <v>51.650000000000006</v>
      </c>
      <c r="I17" s="134">
        <v>60.05</v>
      </c>
      <c r="J17" s="134">
        <v>61.7</v>
      </c>
      <c r="K17" s="134">
        <v>64.25</v>
      </c>
      <c r="L17" s="129">
        <v>59.15</v>
      </c>
      <c r="M17" s="129">
        <v>54.95</v>
      </c>
      <c r="N17" s="145">
        <v>113700000</v>
      </c>
      <c r="O17" s="308">
        <v>2.0279971284996409E-2</v>
      </c>
    </row>
    <row r="18" spans="1:15" ht="15">
      <c r="A18" s="128">
        <v>8</v>
      </c>
      <c r="B18" s="112" t="s">
        <v>1896</v>
      </c>
      <c r="C18" s="128" t="s">
        <v>184</v>
      </c>
      <c r="D18" s="133">
        <v>614.75</v>
      </c>
      <c r="E18" s="133">
        <v>607.41666666666663</v>
      </c>
      <c r="F18" s="134">
        <v>597.88333333333321</v>
      </c>
      <c r="G18" s="134">
        <v>581.01666666666654</v>
      </c>
      <c r="H18" s="134">
        <v>571.48333333333312</v>
      </c>
      <c r="I18" s="134">
        <v>624.2833333333333</v>
      </c>
      <c r="J18" s="134">
        <v>633.81666666666683</v>
      </c>
      <c r="K18" s="134">
        <v>650.68333333333339</v>
      </c>
      <c r="L18" s="129">
        <v>616.95000000000005</v>
      </c>
      <c r="M18" s="129">
        <v>590.54999999999995</v>
      </c>
      <c r="N18" s="145">
        <v>1429400</v>
      </c>
      <c r="O18" s="308">
        <v>0</v>
      </c>
    </row>
    <row r="19" spans="1:15" ht="15">
      <c r="A19" s="128">
        <v>9</v>
      </c>
      <c r="B19" s="112" t="s">
        <v>1891</v>
      </c>
      <c r="C19" s="128" t="s">
        <v>33</v>
      </c>
      <c r="D19" s="133">
        <v>197.75</v>
      </c>
      <c r="E19" s="133">
        <v>198.1</v>
      </c>
      <c r="F19" s="134">
        <v>195.89999999999998</v>
      </c>
      <c r="G19" s="134">
        <v>194.04999999999998</v>
      </c>
      <c r="H19" s="134">
        <v>191.84999999999997</v>
      </c>
      <c r="I19" s="134">
        <v>199.95</v>
      </c>
      <c r="J19" s="134">
        <v>202.14999999999998</v>
      </c>
      <c r="K19" s="134">
        <v>204</v>
      </c>
      <c r="L19" s="129">
        <v>200.3</v>
      </c>
      <c r="M19" s="129">
        <v>196.25</v>
      </c>
      <c r="N19" s="145">
        <v>18325000</v>
      </c>
      <c r="O19" s="308">
        <v>4.4605956961664528E-2</v>
      </c>
    </row>
    <row r="20" spans="1:15" ht="15">
      <c r="A20" s="128">
        <v>10</v>
      </c>
      <c r="B20" s="112" t="s">
        <v>1892</v>
      </c>
      <c r="C20" s="128" t="s">
        <v>35</v>
      </c>
      <c r="D20" s="133">
        <v>1438.75</v>
      </c>
      <c r="E20" s="133">
        <v>1440.55</v>
      </c>
      <c r="F20" s="134">
        <v>1424.35</v>
      </c>
      <c r="G20" s="134">
        <v>1409.95</v>
      </c>
      <c r="H20" s="134">
        <v>1393.75</v>
      </c>
      <c r="I20" s="134">
        <v>1454.9499999999998</v>
      </c>
      <c r="J20" s="134">
        <v>1471.15</v>
      </c>
      <c r="K20" s="134">
        <v>1485.5499999999997</v>
      </c>
      <c r="L20" s="129">
        <v>1456.75</v>
      </c>
      <c r="M20" s="129">
        <v>1426.15</v>
      </c>
      <c r="N20" s="145">
        <v>1375000</v>
      </c>
      <c r="O20" s="308">
        <v>-5.3682037164487266E-2</v>
      </c>
    </row>
    <row r="21" spans="1:15" ht="15">
      <c r="A21" s="128">
        <v>11</v>
      </c>
      <c r="B21" s="112" t="s">
        <v>1896</v>
      </c>
      <c r="C21" s="128" t="s">
        <v>36</v>
      </c>
      <c r="D21" s="133">
        <v>165.25</v>
      </c>
      <c r="E21" s="133">
        <v>163.75</v>
      </c>
      <c r="F21" s="134">
        <v>161</v>
      </c>
      <c r="G21" s="134">
        <v>156.75</v>
      </c>
      <c r="H21" s="134">
        <v>154</v>
      </c>
      <c r="I21" s="134">
        <v>168</v>
      </c>
      <c r="J21" s="134">
        <v>170.75</v>
      </c>
      <c r="K21" s="134">
        <v>175</v>
      </c>
      <c r="L21" s="129">
        <v>166.5</v>
      </c>
      <c r="M21" s="129">
        <v>159.5</v>
      </c>
      <c r="N21" s="145">
        <v>10128000</v>
      </c>
      <c r="O21" s="308">
        <v>3.5671819262782403E-3</v>
      </c>
    </row>
    <row r="22" spans="1:15" ht="15">
      <c r="A22" s="128">
        <v>12</v>
      </c>
      <c r="B22" s="112" t="s">
        <v>1890</v>
      </c>
      <c r="C22" s="128" t="s">
        <v>37</v>
      </c>
      <c r="D22" s="133">
        <v>48</v>
      </c>
      <c r="E22" s="133">
        <v>46.983333333333327</v>
      </c>
      <c r="F22" s="134">
        <v>45.566666666666656</v>
      </c>
      <c r="G22" s="134">
        <v>43.133333333333326</v>
      </c>
      <c r="H22" s="134">
        <v>41.716666666666654</v>
      </c>
      <c r="I22" s="134">
        <v>49.416666666666657</v>
      </c>
      <c r="J22" s="134">
        <v>50.833333333333329</v>
      </c>
      <c r="K22" s="134">
        <v>53.266666666666659</v>
      </c>
      <c r="L22" s="129">
        <v>48.4</v>
      </c>
      <c r="M22" s="129">
        <v>44.55</v>
      </c>
      <c r="N22" s="145">
        <v>6162000</v>
      </c>
      <c r="O22" s="308">
        <v>-1.0597302504816955E-2</v>
      </c>
    </row>
    <row r="23" spans="1:15" ht="15">
      <c r="A23" s="128">
        <v>13</v>
      </c>
      <c r="B23" s="112" t="s">
        <v>1896</v>
      </c>
      <c r="C23" s="128" t="s">
        <v>38</v>
      </c>
      <c r="D23" s="133">
        <v>60.35</v>
      </c>
      <c r="E23" s="133">
        <v>59.433333333333337</v>
      </c>
      <c r="F23" s="134">
        <v>57.966666666666676</v>
      </c>
      <c r="G23" s="134">
        <v>55.583333333333336</v>
      </c>
      <c r="H23" s="134">
        <v>54.116666666666674</v>
      </c>
      <c r="I23" s="134">
        <v>61.816666666666677</v>
      </c>
      <c r="J23" s="134">
        <v>63.283333333333346</v>
      </c>
      <c r="K23" s="134">
        <v>65.666666666666686</v>
      </c>
      <c r="L23" s="129">
        <v>60.9</v>
      </c>
      <c r="M23" s="129">
        <v>57.05</v>
      </c>
      <c r="N23" s="145">
        <v>99732000</v>
      </c>
      <c r="O23" s="308">
        <v>7.2245635159542444E-4</v>
      </c>
    </row>
    <row r="24" spans="1:15" ht="15">
      <c r="A24" s="128">
        <v>14</v>
      </c>
      <c r="B24" s="112" t="s">
        <v>1897</v>
      </c>
      <c r="C24" s="128" t="s">
        <v>39</v>
      </c>
      <c r="D24" s="133">
        <v>1583.3</v>
      </c>
      <c r="E24" s="133">
        <v>1572.9333333333334</v>
      </c>
      <c r="F24" s="134">
        <v>1560.1166666666668</v>
      </c>
      <c r="G24" s="134">
        <v>1536.9333333333334</v>
      </c>
      <c r="H24" s="134">
        <v>1524.1166666666668</v>
      </c>
      <c r="I24" s="134">
        <v>1596.1166666666668</v>
      </c>
      <c r="J24" s="134">
        <v>1608.9333333333334</v>
      </c>
      <c r="K24" s="134">
        <v>1632.1166666666668</v>
      </c>
      <c r="L24" s="129">
        <v>1585.75</v>
      </c>
      <c r="M24" s="129">
        <v>1549.75</v>
      </c>
      <c r="N24" s="145">
        <v>7705800</v>
      </c>
      <c r="O24" s="308">
        <v>3.3725048293625243E-2</v>
      </c>
    </row>
    <row r="25" spans="1:15" ht="15">
      <c r="A25" s="128">
        <v>15</v>
      </c>
      <c r="B25" s="112" t="s">
        <v>1894</v>
      </c>
      <c r="C25" s="128" t="s">
        <v>40</v>
      </c>
      <c r="D25" s="133">
        <v>598.95000000000005</v>
      </c>
      <c r="E25" s="133">
        <v>596.36666666666667</v>
      </c>
      <c r="F25" s="134">
        <v>586.93333333333339</v>
      </c>
      <c r="G25" s="134">
        <v>574.91666666666674</v>
      </c>
      <c r="H25" s="134">
        <v>565.48333333333346</v>
      </c>
      <c r="I25" s="134">
        <v>608.38333333333333</v>
      </c>
      <c r="J25" s="134">
        <v>617.81666666666649</v>
      </c>
      <c r="K25" s="134">
        <v>629.83333333333326</v>
      </c>
      <c r="L25" s="129">
        <v>605.79999999999995</v>
      </c>
      <c r="M25" s="129">
        <v>584.35</v>
      </c>
      <c r="N25" s="145">
        <v>16308000</v>
      </c>
      <c r="O25" s="308">
        <v>1.1348837209302326E-2</v>
      </c>
    </row>
    <row r="26" spans="1:15" ht="15">
      <c r="A26" s="128">
        <v>16</v>
      </c>
      <c r="B26" s="112" t="s">
        <v>1895</v>
      </c>
      <c r="C26" s="128" t="s">
        <v>41</v>
      </c>
      <c r="D26" s="133">
        <v>665.1</v>
      </c>
      <c r="E26" s="133">
        <v>661.23333333333335</v>
      </c>
      <c r="F26" s="134">
        <v>650.06666666666672</v>
      </c>
      <c r="G26" s="134">
        <v>635.03333333333342</v>
      </c>
      <c r="H26" s="134">
        <v>623.86666666666679</v>
      </c>
      <c r="I26" s="134">
        <v>676.26666666666665</v>
      </c>
      <c r="J26" s="134">
        <v>687.43333333333317</v>
      </c>
      <c r="K26" s="134">
        <v>702.46666666666658</v>
      </c>
      <c r="L26" s="129">
        <v>672.4</v>
      </c>
      <c r="M26" s="129">
        <v>646.20000000000005</v>
      </c>
      <c r="N26" s="145">
        <v>51158400</v>
      </c>
      <c r="O26" s="308">
        <v>2.7846758444439085E-2</v>
      </c>
    </row>
    <row r="27" spans="1:15" ht="15">
      <c r="A27" s="128">
        <v>17</v>
      </c>
      <c r="B27" s="112" t="s">
        <v>1896</v>
      </c>
      <c r="C27" s="128" t="s">
        <v>42</v>
      </c>
      <c r="D27" s="133">
        <v>2755.95</v>
      </c>
      <c r="E27" s="133">
        <v>2747.3000000000006</v>
      </c>
      <c r="F27" s="134">
        <v>2722.7000000000012</v>
      </c>
      <c r="G27" s="134">
        <v>2689.4500000000007</v>
      </c>
      <c r="H27" s="134">
        <v>2664.8500000000013</v>
      </c>
      <c r="I27" s="134">
        <v>2780.5500000000011</v>
      </c>
      <c r="J27" s="134">
        <v>2805.1500000000005</v>
      </c>
      <c r="K27" s="134">
        <v>2838.400000000001</v>
      </c>
      <c r="L27" s="129">
        <v>2771.9</v>
      </c>
      <c r="M27" s="129">
        <v>2714.05</v>
      </c>
      <c r="N27" s="145">
        <v>2502000</v>
      </c>
      <c r="O27" s="308">
        <v>3.9900249376558602E-2</v>
      </c>
    </row>
    <row r="28" spans="1:15" ht="15">
      <c r="A28" s="128">
        <v>18</v>
      </c>
      <c r="B28" s="112" t="s">
        <v>1898</v>
      </c>
      <c r="C28" s="128" t="s">
        <v>186</v>
      </c>
      <c r="D28" s="133">
        <v>6896.25</v>
      </c>
      <c r="E28" s="133">
        <v>6822.416666666667</v>
      </c>
      <c r="F28" s="134">
        <v>6665.8333333333339</v>
      </c>
      <c r="G28" s="134">
        <v>6435.416666666667</v>
      </c>
      <c r="H28" s="134">
        <v>6278.8333333333339</v>
      </c>
      <c r="I28" s="134">
        <v>7052.8333333333339</v>
      </c>
      <c r="J28" s="134">
        <v>7209.4166666666679</v>
      </c>
      <c r="K28" s="134">
        <v>7439.8333333333339</v>
      </c>
      <c r="L28" s="129">
        <v>6979</v>
      </c>
      <c r="M28" s="129">
        <v>6592</v>
      </c>
      <c r="N28" s="145">
        <v>1055750</v>
      </c>
      <c r="O28" s="308">
        <v>1.343892488600912E-2</v>
      </c>
    </row>
    <row r="29" spans="1:15" ht="15">
      <c r="A29" s="128">
        <v>19</v>
      </c>
      <c r="B29" s="112" t="s">
        <v>1898</v>
      </c>
      <c r="C29" s="128" t="s">
        <v>185</v>
      </c>
      <c r="D29" s="133">
        <v>3174.8</v>
      </c>
      <c r="E29" s="133">
        <v>3125.3166666666671</v>
      </c>
      <c r="F29" s="134">
        <v>3041.983333333334</v>
      </c>
      <c r="G29" s="134">
        <v>2909.166666666667</v>
      </c>
      <c r="H29" s="134">
        <v>2825.8333333333339</v>
      </c>
      <c r="I29" s="134">
        <v>3258.1333333333341</v>
      </c>
      <c r="J29" s="134">
        <v>3341.4666666666672</v>
      </c>
      <c r="K29" s="134">
        <v>3474.2833333333342</v>
      </c>
      <c r="L29" s="129">
        <v>3208.65</v>
      </c>
      <c r="M29" s="129">
        <v>2992.5</v>
      </c>
      <c r="N29" s="145">
        <v>6910750</v>
      </c>
      <c r="O29" s="308">
        <v>-3.7481529534724475E-3</v>
      </c>
    </row>
    <row r="30" spans="1:15" ht="15">
      <c r="A30" s="128">
        <v>20</v>
      </c>
      <c r="B30" s="112" t="s">
        <v>1896</v>
      </c>
      <c r="C30" s="128" t="s">
        <v>513</v>
      </c>
      <c r="D30" s="133">
        <v>743.35</v>
      </c>
      <c r="E30" s="133">
        <v>738.01666666666677</v>
      </c>
      <c r="F30" s="134">
        <v>728.13333333333355</v>
      </c>
      <c r="G30" s="134">
        <v>712.91666666666674</v>
      </c>
      <c r="H30" s="134">
        <v>703.03333333333353</v>
      </c>
      <c r="I30" s="134">
        <v>753.23333333333358</v>
      </c>
      <c r="J30" s="134">
        <v>763.11666666666679</v>
      </c>
      <c r="K30" s="134">
        <v>778.3333333333336</v>
      </c>
      <c r="L30" s="129">
        <v>747.9</v>
      </c>
      <c r="M30" s="129">
        <v>722.8</v>
      </c>
      <c r="N30" s="145">
        <v>2586400</v>
      </c>
      <c r="O30" s="308">
        <v>7.2305140961857375E-2</v>
      </c>
    </row>
    <row r="31" spans="1:15" ht="15">
      <c r="A31" s="128">
        <v>21</v>
      </c>
      <c r="B31" s="112" t="s">
        <v>1895</v>
      </c>
      <c r="C31" s="128" t="s">
        <v>43</v>
      </c>
      <c r="D31" s="133">
        <v>93.7</v>
      </c>
      <c r="E31" s="133">
        <v>92.8</v>
      </c>
      <c r="F31" s="134">
        <v>90.8</v>
      </c>
      <c r="G31" s="134">
        <v>87.9</v>
      </c>
      <c r="H31" s="134">
        <v>85.9</v>
      </c>
      <c r="I31" s="134">
        <v>95.699999999999989</v>
      </c>
      <c r="J31" s="134">
        <v>97.699999999999989</v>
      </c>
      <c r="K31" s="134">
        <v>100.59999999999998</v>
      </c>
      <c r="L31" s="129">
        <v>94.8</v>
      </c>
      <c r="M31" s="129">
        <v>89.9</v>
      </c>
      <c r="N31" s="145">
        <v>64129500</v>
      </c>
      <c r="O31" s="308">
        <v>-8.6950473010573171E-3</v>
      </c>
    </row>
    <row r="32" spans="1:15" ht="15">
      <c r="A32" s="128">
        <v>22</v>
      </c>
      <c r="B32" s="112" t="s">
        <v>1895</v>
      </c>
      <c r="C32" s="128" t="s">
        <v>44</v>
      </c>
      <c r="D32" s="133">
        <v>64.55</v>
      </c>
      <c r="E32" s="133">
        <v>63.583333333333336</v>
      </c>
      <c r="F32" s="134">
        <v>62.166666666666671</v>
      </c>
      <c r="G32" s="134">
        <v>59.783333333333339</v>
      </c>
      <c r="H32" s="134">
        <v>58.366666666666674</v>
      </c>
      <c r="I32" s="134">
        <v>65.966666666666669</v>
      </c>
      <c r="J32" s="134">
        <v>67.38333333333334</v>
      </c>
      <c r="K32" s="134">
        <v>69.766666666666666</v>
      </c>
      <c r="L32" s="129">
        <v>65</v>
      </c>
      <c r="M32" s="129">
        <v>61.2</v>
      </c>
      <c r="N32" s="145">
        <v>31560000</v>
      </c>
      <c r="O32" s="308">
        <v>-5.2081456118219502E-2</v>
      </c>
    </row>
    <row r="33" spans="1:15" ht="15">
      <c r="A33" s="128">
        <v>23</v>
      </c>
      <c r="B33" s="112" t="s">
        <v>1897</v>
      </c>
      <c r="C33" s="128" t="s">
        <v>45</v>
      </c>
      <c r="D33" s="133">
        <v>1476.65</v>
      </c>
      <c r="E33" s="133">
        <v>1463.7666666666664</v>
      </c>
      <c r="F33" s="134">
        <v>1444.7333333333329</v>
      </c>
      <c r="G33" s="134">
        <v>1412.8166666666664</v>
      </c>
      <c r="H33" s="134">
        <v>1393.7833333333328</v>
      </c>
      <c r="I33" s="134">
        <v>1495.6833333333329</v>
      </c>
      <c r="J33" s="134">
        <v>1514.7166666666667</v>
      </c>
      <c r="K33" s="134">
        <v>1546.633333333333</v>
      </c>
      <c r="L33" s="129">
        <v>1482.8</v>
      </c>
      <c r="M33" s="129">
        <v>1431.85</v>
      </c>
      <c r="N33" s="145">
        <v>2904000</v>
      </c>
      <c r="O33" s="308">
        <v>0.10160650949301064</v>
      </c>
    </row>
    <row r="34" spans="1:15" ht="15">
      <c r="A34" s="128">
        <v>24</v>
      </c>
      <c r="B34" s="112" t="s">
        <v>1900</v>
      </c>
      <c r="C34" s="128" t="s">
        <v>187</v>
      </c>
      <c r="D34" s="133">
        <v>99.15</v>
      </c>
      <c r="E34" s="133">
        <v>97.133333333333326</v>
      </c>
      <c r="F34" s="134">
        <v>94.166666666666657</v>
      </c>
      <c r="G34" s="134">
        <v>89.183333333333337</v>
      </c>
      <c r="H34" s="134">
        <v>86.216666666666669</v>
      </c>
      <c r="I34" s="134">
        <v>102.11666666666665</v>
      </c>
      <c r="J34" s="134">
        <v>105.08333333333331</v>
      </c>
      <c r="K34" s="134">
        <v>110.06666666666663</v>
      </c>
      <c r="L34" s="129">
        <v>100.1</v>
      </c>
      <c r="M34" s="129">
        <v>92.15</v>
      </c>
      <c r="N34" s="145">
        <v>32238000</v>
      </c>
      <c r="O34" s="308">
        <v>-3.4674811354653251E-2</v>
      </c>
    </row>
    <row r="35" spans="1:15" ht="15">
      <c r="A35" s="128">
        <v>25</v>
      </c>
      <c r="B35" s="112" t="s">
        <v>1897</v>
      </c>
      <c r="C35" s="128" t="s">
        <v>543</v>
      </c>
      <c r="D35" s="133">
        <v>365</v>
      </c>
      <c r="E35" s="133">
        <v>363.7</v>
      </c>
      <c r="F35" s="134">
        <v>361.09999999999997</v>
      </c>
      <c r="G35" s="134">
        <v>357.2</v>
      </c>
      <c r="H35" s="134">
        <v>354.59999999999997</v>
      </c>
      <c r="I35" s="134">
        <v>367.59999999999997</v>
      </c>
      <c r="J35" s="134">
        <v>370.2</v>
      </c>
      <c r="K35" s="134">
        <v>374.09999999999997</v>
      </c>
      <c r="L35" s="129">
        <v>366.3</v>
      </c>
      <c r="M35" s="129">
        <v>359.8</v>
      </c>
      <c r="N35" s="145">
        <v>3550800</v>
      </c>
      <c r="O35" s="308">
        <v>7.6717811874583056E-2</v>
      </c>
    </row>
    <row r="36" spans="1:15" ht="15">
      <c r="A36" s="128">
        <v>26</v>
      </c>
      <c r="B36" s="112" t="s">
        <v>1896</v>
      </c>
      <c r="C36" s="128" t="s">
        <v>46</v>
      </c>
      <c r="D36" s="133">
        <v>391.5</v>
      </c>
      <c r="E36" s="133">
        <v>388.88333333333338</v>
      </c>
      <c r="F36" s="134">
        <v>380.91666666666674</v>
      </c>
      <c r="G36" s="134">
        <v>370.33333333333337</v>
      </c>
      <c r="H36" s="134">
        <v>362.36666666666673</v>
      </c>
      <c r="I36" s="134">
        <v>399.46666666666675</v>
      </c>
      <c r="J36" s="134">
        <v>407.43333333333334</v>
      </c>
      <c r="K36" s="134">
        <v>418.01666666666677</v>
      </c>
      <c r="L36" s="129">
        <v>396.85</v>
      </c>
      <c r="M36" s="129">
        <v>378.3</v>
      </c>
      <c r="N36" s="145">
        <v>8355600</v>
      </c>
      <c r="O36" s="308">
        <v>1.8429135585783237E-2</v>
      </c>
    </row>
    <row r="37" spans="1:15" ht="15">
      <c r="A37" s="128">
        <v>27</v>
      </c>
      <c r="B37" s="112" t="s">
        <v>1899</v>
      </c>
      <c r="C37" s="128" t="s">
        <v>47</v>
      </c>
      <c r="D37" s="133">
        <v>356.75</v>
      </c>
      <c r="E37" s="133">
        <v>354.7833333333333</v>
      </c>
      <c r="F37" s="134">
        <v>351.31666666666661</v>
      </c>
      <c r="G37" s="134">
        <v>345.88333333333333</v>
      </c>
      <c r="H37" s="134">
        <v>342.41666666666663</v>
      </c>
      <c r="I37" s="134">
        <v>360.21666666666658</v>
      </c>
      <c r="J37" s="134">
        <v>363.68333333333328</v>
      </c>
      <c r="K37" s="134">
        <v>369.11666666666656</v>
      </c>
      <c r="L37" s="129">
        <v>358.25</v>
      </c>
      <c r="M37" s="129">
        <v>349.35</v>
      </c>
      <c r="N37" s="145">
        <v>31078290</v>
      </c>
      <c r="O37" s="308">
        <v>8.4689771157426871E-3</v>
      </c>
    </row>
    <row r="38" spans="1:15" ht="15">
      <c r="A38" s="128">
        <v>28</v>
      </c>
      <c r="B38" s="112" t="s">
        <v>1900</v>
      </c>
      <c r="C38" s="128" t="s">
        <v>48</v>
      </c>
      <c r="D38" s="133">
        <v>48.5</v>
      </c>
      <c r="E38" s="133">
        <v>48.1</v>
      </c>
      <c r="F38" s="134">
        <v>46.95</v>
      </c>
      <c r="G38" s="134">
        <v>45.4</v>
      </c>
      <c r="H38" s="134">
        <v>44.25</v>
      </c>
      <c r="I38" s="134">
        <v>49.650000000000006</v>
      </c>
      <c r="J38" s="134">
        <v>50.8</v>
      </c>
      <c r="K38" s="134">
        <v>52.350000000000009</v>
      </c>
      <c r="L38" s="129">
        <v>49.25</v>
      </c>
      <c r="M38" s="129">
        <v>46.55</v>
      </c>
      <c r="N38" s="145">
        <v>41992500</v>
      </c>
      <c r="O38" s="308">
        <v>7.9207920792079209E-3</v>
      </c>
    </row>
    <row r="39" spans="1:15" ht="15">
      <c r="A39" s="128">
        <v>29</v>
      </c>
      <c r="B39" s="112" t="s">
        <v>1894</v>
      </c>
      <c r="C39" s="128" t="s">
        <v>49</v>
      </c>
      <c r="D39" s="133">
        <v>224.6</v>
      </c>
      <c r="E39" s="133">
        <v>221.73333333333335</v>
      </c>
      <c r="F39" s="134">
        <v>217.9666666666667</v>
      </c>
      <c r="G39" s="134">
        <v>211.33333333333334</v>
      </c>
      <c r="H39" s="134">
        <v>207.56666666666669</v>
      </c>
      <c r="I39" s="134">
        <v>228.3666666666667</v>
      </c>
      <c r="J39" s="134">
        <v>232.13333333333335</v>
      </c>
      <c r="K39" s="134">
        <v>238.76666666666671</v>
      </c>
      <c r="L39" s="129">
        <v>225.5</v>
      </c>
      <c r="M39" s="129">
        <v>215.1</v>
      </c>
      <c r="N39" s="145">
        <v>13879800</v>
      </c>
      <c r="O39" s="308">
        <v>-2.0203303684879288E-2</v>
      </c>
    </row>
    <row r="40" spans="1:15" ht="15">
      <c r="A40" s="128">
        <v>30</v>
      </c>
      <c r="B40" s="112" t="s">
        <v>1896</v>
      </c>
      <c r="C40" s="128" t="s">
        <v>50</v>
      </c>
      <c r="D40" s="133">
        <v>13758.85</v>
      </c>
      <c r="E40" s="133">
        <v>13643.9</v>
      </c>
      <c r="F40" s="134">
        <v>13404.449999999999</v>
      </c>
      <c r="G40" s="134">
        <v>13050.05</v>
      </c>
      <c r="H40" s="134">
        <v>12810.599999999999</v>
      </c>
      <c r="I40" s="134">
        <v>13998.3</v>
      </c>
      <c r="J40" s="134">
        <v>14237.75</v>
      </c>
      <c r="K40" s="134">
        <v>14592.15</v>
      </c>
      <c r="L40" s="129">
        <v>13883.35</v>
      </c>
      <c r="M40" s="129">
        <v>13289.5</v>
      </c>
      <c r="N40" s="145">
        <v>167250</v>
      </c>
      <c r="O40" s="308">
        <v>-1.0120738636363636E-2</v>
      </c>
    </row>
    <row r="41" spans="1:15" ht="15">
      <c r="A41" s="128">
        <v>31</v>
      </c>
      <c r="B41" s="112" t="s">
        <v>1901</v>
      </c>
      <c r="C41" s="128" t="s">
        <v>51</v>
      </c>
      <c r="D41" s="133">
        <v>329.85</v>
      </c>
      <c r="E41" s="133">
        <v>323.38333333333338</v>
      </c>
      <c r="F41" s="134">
        <v>315.51666666666677</v>
      </c>
      <c r="G41" s="134">
        <v>301.18333333333339</v>
      </c>
      <c r="H41" s="134">
        <v>293.31666666666678</v>
      </c>
      <c r="I41" s="134">
        <v>337.71666666666675</v>
      </c>
      <c r="J41" s="134">
        <v>345.58333333333343</v>
      </c>
      <c r="K41" s="134">
        <v>359.91666666666674</v>
      </c>
      <c r="L41" s="129">
        <v>331.25</v>
      </c>
      <c r="M41" s="129">
        <v>309.05</v>
      </c>
      <c r="N41" s="145">
        <v>12493800</v>
      </c>
      <c r="O41" s="308">
        <v>-1.2800455127293414E-2</v>
      </c>
    </row>
    <row r="42" spans="1:15" ht="15">
      <c r="A42" s="128">
        <v>32</v>
      </c>
      <c r="B42" s="112" t="s">
        <v>1897</v>
      </c>
      <c r="C42" s="128" t="s">
        <v>189</v>
      </c>
      <c r="D42" s="133">
        <v>2462.1</v>
      </c>
      <c r="E42" s="133">
        <v>2453.9666666666667</v>
      </c>
      <c r="F42" s="134">
        <v>2414.6833333333334</v>
      </c>
      <c r="G42" s="134">
        <v>2367.2666666666669</v>
      </c>
      <c r="H42" s="134">
        <v>2327.9833333333336</v>
      </c>
      <c r="I42" s="134">
        <v>2501.3833333333332</v>
      </c>
      <c r="J42" s="134">
        <v>2540.666666666667</v>
      </c>
      <c r="K42" s="134">
        <v>2588.083333333333</v>
      </c>
      <c r="L42" s="129">
        <v>2493.25</v>
      </c>
      <c r="M42" s="129">
        <v>2406.5500000000002</v>
      </c>
      <c r="N42" s="145">
        <v>2560200</v>
      </c>
      <c r="O42" s="308">
        <v>0</v>
      </c>
    </row>
    <row r="43" spans="1:15" ht="15">
      <c r="A43" s="128">
        <v>33</v>
      </c>
      <c r="B43" s="112" t="s">
        <v>1905</v>
      </c>
      <c r="C43" s="128" t="s">
        <v>191</v>
      </c>
      <c r="D43" s="133">
        <v>220.3</v>
      </c>
      <c r="E43" s="133">
        <v>217.20000000000002</v>
      </c>
      <c r="F43" s="134">
        <v>212.90000000000003</v>
      </c>
      <c r="G43" s="134">
        <v>205.50000000000003</v>
      </c>
      <c r="H43" s="134">
        <v>201.20000000000005</v>
      </c>
      <c r="I43" s="134">
        <v>224.60000000000002</v>
      </c>
      <c r="J43" s="134">
        <v>228.90000000000003</v>
      </c>
      <c r="K43" s="134">
        <v>236.3</v>
      </c>
      <c r="L43" s="129">
        <v>221.5</v>
      </c>
      <c r="M43" s="129">
        <v>209.8</v>
      </c>
      <c r="N43" s="145">
        <v>12169600</v>
      </c>
      <c r="O43" s="308">
        <v>-1.3872682484117724E-2</v>
      </c>
    </row>
    <row r="44" spans="1:15" ht="15">
      <c r="A44" s="128">
        <v>34</v>
      </c>
      <c r="B44" s="112" t="s">
        <v>1894</v>
      </c>
      <c r="C44" s="128" t="s">
        <v>52</v>
      </c>
      <c r="D44" s="133">
        <v>217.25</v>
      </c>
      <c r="E44" s="133">
        <v>214.78333333333333</v>
      </c>
      <c r="F44" s="134">
        <v>209.81666666666666</v>
      </c>
      <c r="G44" s="134">
        <v>202.38333333333333</v>
      </c>
      <c r="H44" s="134">
        <v>197.41666666666666</v>
      </c>
      <c r="I44" s="134">
        <v>222.21666666666667</v>
      </c>
      <c r="J44" s="134">
        <v>227.18333333333331</v>
      </c>
      <c r="K44" s="134">
        <v>234.61666666666667</v>
      </c>
      <c r="L44" s="129">
        <v>219.75</v>
      </c>
      <c r="M44" s="129">
        <v>207.35</v>
      </c>
      <c r="N44" s="145">
        <v>10370000</v>
      </c>
      <c r="O44" s="308">
        <v>-2.225155572317556E-2</v>
      </c>
    </row>
    <row r="45" spans="1:15" ht="15">
      <c r="A45" s="128">
        <v>35</v>
      </c>
      <c r="B45" s="112" t="s">
        <v>1895</v>
      </c>
      <c r="C45" s="128" t="s">
        <v>228</v>
      </c>
      <c r="D45" s="133">
        <v>120.1</v>
      </c>
      <c r="E45" s="133">
        <v>118.36666666666667</v>
      </c>
      <c r="F45" s="134">
        <v>115.48333333333335</v>
      </c>
      <c r="G45" s="134">
        <v>110.86666666666667</v>
      </c>
      <c r="H45" s="134">
        <v>107.98333333333335</v>
      </c>
      <c r="I45" s="134">
        <v>122.98333333333335</v>
      </c>
      <c r="J45" s="134">
        <v>125.86666666666667</v>
      </c>
      <c r="K45" s="134">
        <v>130.48333333333335</v>
      </c>
      <c r="L45" s="129">
        <v>121.25</v>
      </c>
      <c r="M45" s="129">
        <v>113.75</v>
      </c>
      <c r="N45" s="145">
        <v>7765600</v>
      </c>
      <c r="O45" s="308">
        <v>-2.6200873362445414E-3</v>
      </c>
    </row>
    <row r="46" spans="1:15" ht="15">
      <c r="A46" s="128">
        <v>36</v>
      </c>
      <c r="B46" s="112" t="s">
        <v>1901</v>
      </c>
      <c r="C46" s="128" t="s">
        <v>53</v>
      </c>
      <c r="D46" s="133">
        <v>826.8</v>
      </c>
      <c r="E46" s="133">
        <v>821.6</v>
      </c>
      <c r="F46" s="134">
        <v>806.40000000000009</v>
      </c>
      <c r="G46" s="134">
        <v>786.00000000000011</v>
      </c>
      <c r="H46" s="134">
        <v>770.80000000000018</v>
      </c>
      <c r="I46" s="134">
        <v>842</v>
      </c>
      <c r="J46" s="134">
        <v>857.2</v>
      </c>
      <c r="K46" s="134">
        <v>877.59999999999991</v>
      </c>
      <c r="L46" s="129">
        <v>836.8</v>
      </c>
      <c r="M46" s="129">
        <v>801.2</v>
      </c>
      <c r="N46" s="145">
        <v>3346800</v>
      </c>
      <c r="O46" s="308">
        <v>-4.3880699348645871E-2</v>
      </c>
    </row>
    <row r="47" spans="1:15" ht="15">
      <c r="A47" s="128">
        <v>37</v>
      </c>
      <c r="B47" s="112" t="s">
        <v>1890</v>
      </c>
      <c r="C47" s="128" t="s">
        <v>54</v>
      </c>
      <c r="D47" s="133">
        <v>758.25</v>
      </c>
      <c r="E47" s="133">
        <v>758.01666666666677</v>
      </c>
      <c r="F47" s="134">
        <v>751.23333333333358</v>
      </c>
      <c r="G47" s="134">
        <v>744.21666666666681</v>
      </c>
      <c r="H47" s="134">
        <v>737.43333333333362</v>
      </c>
      <c r="I47" s="134">
        <v>765.03333333333353</v>
      </c>
      <c r="J47" s="134">
        <v>771.81666666666661</v>
      </c>
      <c r="K47" s="134">
        <v>778.83333333333348</v>
      </c>
      <c r="L47" s="129">
        <v>764.8</v>
      </c>
      <c r="M47" s="129">
        <v>751</v>
      </c>
      <c r="N47" s="145">
        <v>940000</v>
      </c>
      <c r="O47" s="308">
        <v>2.1739130434782608E-2</v>
      </c>
    </row>
    <row r="48" spans="1:15" ht="15">
      <c r="A48" s="128">
        <v>38</v>
      </c>
      <c r="B48" s="112" t="s">
        <v>1893</v>
      </c>
      <c r="C48" s="128" t="s">
        <v>617</v>
      </c>
      <c r="D48" s="133">
        <v>260.05</v>
      </c>
      <c r="E48" s="133">
        <v>255.68333333333331</v>
      </c>
      <c r="F48" s="134">
        <v>246.36666666666662</v>
      </c>
      <c r="G48" s="134">
        <v>232.68333333333331</v>
      </c>
      <c r="H48" s="134">
        <v>223.36666666666662</v>
      </c>
      <c r="I48" s="134">
        <v>269.36666666666662</v>
      </c>
      <c r="J48" s="134">
        <v>278.68333333333328</v>
      </c>
      <c r="K48" s="134">
        <v>292.36666666666662</v>
      </c>
      <c r="L48" s="129">
        <v>265</v>
      </c>
      <c r="M48" s="129">
        <v>242</v>
      </c>
      <c r="N48" s="145">
        <v>3882500</v>
      </c>
      <c r="O48" s="308">
        <v>2.30566534914361E-2</v>
      </c>
    </row>
    <row r="49" spans="1:15" ht="15">
      <c r="A49" s="128">
        <v>39</v>
      </c>
      <c r="B49" s="112" t="s">
        <v>1898</v>
      </c>
      <c r="C49" s="128" t="s">
        <v>55</v>
      </c>
      <c r="D49" s="133">
        <v>466.95</v>
      </c>
      <c r="E49" s="133">
        <v>461.86666666666662</v>
      </c>
      <c r="F49" s="134">
        <v>455.58333333333326</v>
      </c>
      <c r="G49" s="134">
        <v>444.21666666666664</v>
      </c>
      <c r="H49" s="134">
        <v>437.93333333333328</v>
      </c>
      <c r="I49" s="134">
        <v>473.23333333333323</v>
      </c>
      <c r="J49" s="134">
        <v>479.51666666666665</v>
      </c>
      <c r="K49" s="134">
        <v>490.88333333333321</v>
      </c>
      <c r="L49" s="129">
        <v>468.15</v>
      </c>
      <c r="M49" s="129">
        <v>450.5</v>
      </c>
      <c r="N49" s="145">
        <v>11625000</v>
      </c>
      <c r="O49" s="308">
        <v>3.7946428571428568E-2</v>
      </c>
    </row>
    <row r="50" spans="1:15" ht="15">
      <c r="A50" s="128">
        <v>40</v>
      </c>
      <c r="B50" s="112" t="s">
        <v>1894</v>
      </c>
      <c r="C50" s="128" t="s">
        <v>56</v>
      </c>
      <c r="D50" s="133">
        <v>187.75</v>
      </c>
      <c r="E50" s="133">
        <v>185.79999999999998</v>
      </c>
      <c r="F50" s="134">
        <v>182.44999999999996</v>
      </c>
      <c r="G50" s="134">
        <v>177.14999999999998</v>
      </c>
      <c r="H50" s="134">
        <v>173.79999999999995</v>
      </c>
      <c r="I50" s="134">
        <v>191.09999999999997</v>
      </c>
      <c r="J50" s="134">
        <v>194.45</v>
      </c>
      <c r="K50" s="134">
        <v>199.74999999999997</v>
      </c>
      <c r="L50" s="129">
        <v>189.15</v>
      </c>
      <c r="M50" s="129">
        <v>180.5</v>
      </c>
      <c r="N50" s="145">
        <v>33534600</v>
      </c>
      <c r="O50" s="308">
        <v>-3.8721069559185216E-2</v>
      </c>
    </row>
    <row r="51" spans="1:15" ht="15">
      <c r="A51" s="128">
        <v>41</v>
      </c>
      <c r="B51" s="112" t="s">
        <v>1892</v>
      </c>
      <c r="C51" s="128" t="s">
        <v>57</v>
      </c>
      <c r="D51" s="133">
        <v>1192.1500000000001</v>
      </c>
      <c r="E51" s="133">
        <v>1193.7</v>
      </c>
      <c r="F51" s="134">
        <v>1182.8500000000001</v>
      </c>
      <c r="G51" s="134">
        <v>1173.5500000000002</v>
      </c>
      <c r="H51" s="134">
        <v>1162.7000000000003</v>
      </c>
      <c r="I51" s="134">
        <v>1203</v>
      </c>
      <c r="J51" s="134">
        <v>1213.8499999999999</v>
      </c>
      <c r="K51" s="134">
        <v>1223.1499999999999</v>
      </c>
      <c r="L51" s="129">
        <v>1204.55</v>
      </c>
      <c r="M51" s="129">
        <v>1184.4000000000001</v>
      </c>
      <c r="N51" s="145">
        <v>1671600</v>
      </c>
      <c r="O51" s="308">
        <v>-3.0844155844155844E-2</v>
      </c>
    </row>
    <row r="52" spans="1:15" ht="15">
      <c r="A52" s="128">
        <v>42</v>
      </c>
      <c r="B52" s="112" t="s">
        <v>1897</v>
      </c>
      <c r="C52" s="128" t="s">
        <v>192</v>
      </c>
      <c r="D52" s="133">
        <v>488.8</v>
      </c>
      <c r="E52" s="133">
        <v>492.18333333333334</v>
      </c>
      <c r="F52" s="134">
        <v>473.61666666666667</v>
      </c>
      <c r="G52" s="134">
        <v>458.43333333333334</v>
      </c>
      <c r="H52" s="134">
        <v>439.86666666666667</v>
      </c>
      <c r="I52" s="134">
        <v>507.36666666666667</v>
      </c>
      <c r="J52" s="134">
        <v>525.93333333333339</v>
      </c>
      <c r="K52" s="134">
        <v>541.11666666666667</v>
      </c>
      <c r="L52" s="129">
        <v>510.75</v>
      </c>
      <c r="M52" s="129">
        <v>477</v>
      </c>
      <c r="N52" s="145">
        <v>2889987</v>
      </c>
      <c r="O52" s="308">
        <v>4.9971607041453717E-2</v>
      </c>
    </row>
    <row r="53" spans="1:15" ht="15">
      <c r="A53" s="128">
        <v>43</v>
      </c>
      <c r="B53" s="112" t="s">
        <v>1892</v>
      </c>
      <c r="C53" s="128" t="s">
        <v>339</v>
      </c>
      <c r="D53" s="133">
        <v>575.20000000000005</v>
      </c>
      <c r="E53" s="133">
        <v>572.61666666666667</v>
      </c>
      <c r="F53" s="134">
        <v>560.2833333333333</v>
      </c>
      <c r="G53" s="134">
        <v>545.36666666666667</v>
      </c>
      <c r="H53" s="134">
        <v>533.0333333333333</v>
      </c>
      <c r="I53" s="134">
        <v>587.5333333333333</v>
      </c>
      <c r="J53" s="134">
        <v>599.86666666666656</v>
      </c>
      <c r="K53" s="134">
        <v>614.7833333333333</v>
      </c>
      <c r="L53" s="129">
        <v>584.95000000000005</v>
      </c>
      <c r="M53" s="129">
        <v>557.70000000000005</v>
      </c>
      <c r="N53" s="145">
        <v>2895200</v>
      </c>
      <c r="O53" s="308">
        <v>3.270911360799001E-2</v>
      </c>
    </row>
    <row r="54" spans="1:15" ht="15">
      <c r="A54" s="128">
        <v>44</v>
      </c>
      <c r="B54" s="49" t="s">
        <v>1900</v>
      </c>
      <c r="C54" s="128" t="s">
        <v>58</v>
      </c>
      <c r="D54" s="133">
        <v>425.25</v>
      </c>
      <c r="E54" s="133">
        <v>426.09999999999997</v>
      </c>
      <c r="F54" s="134">
        <v>422.69999999999993</v>
      </c>
      <c r="G54" s="134">
        <v>420.15</v>
      </c>
      <c r="H54" s="134">
        <v>416.74999999999994</v>
      </c>
      <c r="I54" s="134">
        <v>428.64999999999992</v>
      </c>
      <c r="J54" s="134">
        <v>432.0499999999999</v>
      </c>
      <c r="K54" s="134">
        <v>434.59999999999991</v>
      </c>
      <c r="L54" s="129">
        <v>429.5</v>
      </c>
      <c r="M54" s="129">
        <v>423.55</v>
      </c>
      <c r="N54" s="145">
        <v>12337500</v>
      </c>
      <c r="O54" s="308">
        <v>-2.1900703597264891E-2</v>
      </c>
    </row>
    <row r="55" spans="1:15" ht="15">
      <c r="A55" s="128">
        <v>45</v>
      </c>
      <c r="B55" s="112" t="s">
        <v>1897</v>
      </c>
      <c r="C55" s="128" t="s">
        <v>229</v>
      </c>
      <c r="D55" s="133">
        <v>37.700000000000003</v>
      </c>
      <c r="E55" s="133">
        <v>36.583333333333336</v>
      </c>
      <c r="F55" s="134">
        <v>34.766666666666673</v>
      </c>
      <c r="G55" s="134">
        <v>31.833333333333336</v>
      </c>
      <c r="H55" s="134">
        <v>30.016666666666673</v>
      </c>
      <c r="I55" s="134">
        <v>39.516666666666673</v>
      </c>
      <c r="J55" s="134">
        <v>41.333333333333336</v>
      </c>
      <c r="K55" s="134">
        <v>44.266666666666673</v>
      </c>
      <c r="L55" s="129">
        <v>38.4</v>
      </c>
      <c r="M55" s="129">
        <v>33.65</v>
      </c>
      <c r="N55" s="145">
        <v>19392000</v>
      </c>
      <c r="O55" s="308">
        <v>-1.6632860040567951E-2</v>
      </c>
    </row>
    <row r="56" spans="1:15" ht="15">
      <c r="A56" s="128">
        <v>46</v>
      </c>
      <c r="B56" s="112" t="s">
        <v>1898</v>
      </c>
      <c r="C56" s="128" t="s">
        <v>59</v>
      </c>
      <c r="D56" s="133">
        <v>23.35</v>
      </c>
      <c r="E56" s="133">
        <v>22.733333333333334</v>
      </c>
      <c r="F56" s="134">
        <v>21.81666666666667</v>
      </c>
      <c r="G56" s="134">
        <v>20.283333333333335</v>
      </c>
      <c r="H56" s="134">
        <v>19.366666666666671</v>
      </c>
      <c r="I56" s="134">
        <v>24.266666666666669</v>
      </c>
      <c r="J56" s="134">
        <v>25.183333333333334</v>
      </c>
      <c r="K56" s="134">
        <v>26.716666666666669</v>
      </c>
      <c r="L56" s="129">
        <v>23.65</v>
      </c>
      <c r="M56" s="129">
        <v>21.2</v>
      </c>
      <c r="N56" s="145">
        <v>105196000</v>
      </c>
      <c r="O56" s="308">
        <v>-1.2485214877119202E-2</v>
      </c>
    </row>
    <row r="57" spans="1:15" ht="15">
      <c r="A57" s="128">
        <v>47</v>
      </c>
      <c r="B57" s="112" t="s">
        <v>1902</v>
      </c>
      <c r="C57" s="128" t="s">
        <v>60</v>
      </c>
      <c r="D57" s="133">
        <v>1570.2</v>
      </c>
      <c r="E57" s="133">
        <v>1561.8166666666668</v>
      </c>
      <c r="F57" s="134">
        <v>1547.0333333333338</v>
      </c>
      <c r="G57" s="134">
        <v>1523.866666666667</v>
      </c>
      <c r="H57" s="134">
        <v>1509.0833333333339</v>
      </c>
      <c r="I57" s="134">
        <v>1584.9833333333336</v>
      </c>
      <c r="J57" s="134">
        <v>1599.7666666666669</v>
      </c>
      <c r="K57" s="134">
        <v>1622.9333333333334</v>
      </c>
      <c r="L57" s="129">
        <v>1576.6</v>
      </c>
      <c r="M57" s="129">
        <v>1538.65</v>
      </c>
      <c r="N57" s="145">
        <v>2680800</v>
      </c>
      <c r="O57" s="308">
        <v>2.0933014354066986E-3</v>
      </c>
    </row>
    <row r="58" spans="1:15" ht="15">
      <c r="A58" s="128">
        <v>48</v>
      </c>
      <c r="B58" s="112" t="s">
        <v>1894</v>
      </c>
      <c r="C58" s="128" t="s">
        <v>61</v>
      </c>
      <c r="D58" s="133">
        <v>152.35</v>
      </c>
      <c r="E58" s="133">
        <v>148.03333333333333</v>
      </c>
      <c r="F58" s="134">
        <v>141.36666666666667</v>
      </c>
      <c r="G58" s="134">
        <v>130.38333333333335</v>
      </c>
      <c r="H58" s="134">
        <v>123.7166666666667</v>
      </c>
      <c r="I58" s="134">
        <v>159.01666666666665</v>
      </c>
      <c r="J58" s="134">
        <v>165.68333333333334</v>
      </c>
      <c r="K58" s="134">
        <v>176.66666666666663</v>
      </c>
      <c r="L58" s="129">
        <v>154.69999999999999</v>
      </c>
      <c r="M58" s="129">
        <v>137.05000000000001</v>
      </c>
      <c r="N58" s="145">
        <v>42128800</v>
      </c>
      <c r="O58" s="308">
        <v>7.142348501032543E-2</v>
      </c>
    </row>
    <row r="59" spans="1:15" ht="15">
      <c r="A59" s="128">
        <v>49</v>
      </c>
      <c r="B59" s="112" t="s">
        <v>1903</v>
      </c>
      <c r="C59" s="128" t="s">
        <v>62</v>
      </c>
      <c r="D59" s="133">
        <v>2543.4</v>
      </c>
      <c r="E59" s="133">
        <v>2539.6166666666668</v>
      </c>
      <c r="F59" s="134">
        <v>2524.3833333333337</v>
      </c>
      <c r="G59" s="134">
        <v>2505.3666666666668</v>
      </c>
      <c r="H59" s="134">
        <v>2490.1333333333337</v>
      </c>
      <c r="I59" s="134">
        <v>2558.6333333333337</v>
      </c>
      <c r="J59" s="134">
        <v>2573.8666666666672</v>
      </c>
      <c r="K59" s="134">
        <v>2592.8833333333337</v>
      </c>
      <c r="L59" s="129">
        <v>2554.85</v>
      </c>
      <c r="M59" s="129">
        <v>2520.6</v>
      </c>
      <c r="N59" s="145">
        <v>3430000</v>
      </c>
      <c r="O59" s="308">
        <v>-4.1373303331639693E-3</v>
      </c>
    </row>
    <row r="60" spans="1:15" ht="15">
      <c r="A60" s="128">
        <v>50</v>
      </c>
      <c r="B60" s="112" t="s">
        <v>1894</v>
      </c>
      <c r="C60" s="128" t="s">
        <v>63</v>
      </c>
      <c r="D60" s="133">
        <v>15432</v>
      </c>
      <c r="E60" s="133">
        <v>15439.533333333333</v>
      </c>
      <c r="F60" s="134">
        <v>15293.566666666666</v>
      </c>
      <c r="G60" s="134">
        <v>15155.133333333333</v>
      </c>
      <c r="H60" s="134">
        <v>15009.166666666666</v>
      </c>
      <c r="I60" s="134">
        <v>15577.966666666665</v>
      </c>
      <c r="J60" s="134">
        <v>15723.933333333332</v>
      </c>
      <c r="K60" s="134">
        <v>15862.366666666665</v>
      </c>
      <c r="L60" s="129">
        <v>15585.5</v>
      </c>
      <c r="M60" s="129">
        <v>15301.1</v>
      </c>
      <c r="N60" s="145">
        <v>436100</v>
      </c>
      <c r="O60" s="308">
        <v>-3.0835046391466194E-2</v>
      </c>
    </row>
    <row r="61" spans="1:15" ht="15">
      <c r="A61" s="128">
        <v>51</v>
      </c>
      <c r="B61" s="112" t="s">
        <v>1896</v>
      </c>
      <c r="C61" s="128" t="s">
        <v>64</v>
      </c>
      <c r="D61" s="133">
        <v>100.1</v>
      </c>
      <c r="E61" s="133">
        <v>98.883333333333326</v>
      </c>
      <c r="F61" s="134">
        <v>95.816666666666649</v>
      </c>
      <c r="G61" s="134">
        <v>91.533333333333317</v>
      </c>
      <c r="H61" s="134">
        <v>88.46666666666664</v>
      </c>
      <c r="I61" s="134">
        <v>103.16666666666666</v>
      </c>
      <c r="J61" s="134">
        <v>106.23333333333332</v>
      </c>
      <c r="K61" s="134">
        <v>110.51666666666667</v>
      </c>
      <c r="L61" s="129">
        <v>101.95</v>
      </c>
      <c r="M61" s="129">
        <v>94.6</v>
      </c>
      <c r="N61" s="145">
        <v>6959800</v>
      </c>
      <c r="O61" s="308">
        <v>-5.2005012531328318E-2</v>
      </c>
    </row>
    <row r="62" spans="1:15" ht="15">
      <c r="A62" s="128">
        <v>52</v>
      </c>
      <c r="B62" s="112" t="s">
        <v>1904</v>
      </c>
      <c r="C62" s="128" t="s">
        <v>708</v>
      </c>
      <c r="D62" s="133">
        <v>102.45</v>
      </c>
      <c r="E62" s="133">
        <v>101.61666666666667</v>
      </c>
      <c r="F62" s="134">
        <v>99.283333333333346</v>
      </c>
      <c r="G62" s="134">
        <v>96.116666666666674</v>
      </c>
      <c r="H62" s="134">
        <v>93.783333333333346</v>
      </c>
      <c r="I62" s="134">
        <v>104.78333333333335</v>
      </c>
      <c r="J62" s="134">
        <v>107.11666666666666</v>
      </c>
      <c r="K62" s="134">
        <v>110.28333333333335</v>
      </c>
      <c r="L62" s="129">
        <v>103.95</v>
      </c>
      <c r="M62" s="129">
        <v>98.45</v>
      </c>
      <c r="N62" s="145">
        <v>12376000</v>
      </c>
      <c r="O62" s="308">
        <v>-5.144694533762058E-3</v>
      </c>
    </row>
    <row r="63" spans="1:15" ht="15">
      <c r="A63" s="128">
        <v>53</v>
      </c>
      <c r="B63" s="112" t="s">
        <v>1898</v>
      </c>
      <c r="C63" s="128" t="s">
        <v>714</v>
      </c>
      <c r="D63" s="133">
        <v>454.6</v>
      </c>
      <c r="E63" s="133">
        <v>445.8</v>
      </c>
      <c r="F63" s="134">
        <v>432.90000000000003</v>
      </c>
      <c r="G63" s="134">
        <v>411.20000000000005</v>
      </c>
      <c r="H63" s="134">
        <v>398.30000000000007</v>
      </c>
      <c r="I63" s="134">
        <v>467.5</v>
      </c>
      <c r="J63" s="134">
        <v>480.4</v>
      </c>
      <c r="K63" s="134">
        <v>502.09999999999997</v>
      </c>
      <c r="L63" s="129">
        <v>458.7</v>
      </c>
      <c r="M63" s="129">
        <v>424.1</v>
      </c>
      <c r="N63" s="145">
        <v>5920200</v>
      </c>
      <c r="O63" s="308">
        <v>-2.6410998552821998E-2</v>
      </c>
    </row>
    <row r="64" spans="1:15" ht="15">
      <c r="A64" s="128">
        <v>54</v>
      </c>
      <c r="B64" s="112" t="s">
        <v>1896</v>
      </c>
      <c r="C64" s="128" t="s">
        <v>65</v>
      </c>
      <c r="D64" s="133">
        <v>176.95</v>
      </c>
      <c r="E64" s="133">
        <v>174.6</v>
      </c>
      <c r="F64" s="134">
        <v>170.89999999999998</v>
      </c>
      <c r="G64" s="134">
        <v>164.85</v>
      </c>
      <c r="H64" s="134">
        <v>161.14999999999998</v>
      </c>
      <c r="I64" s="134">
        <v>180.64999999999998</v>
      </c>
      <c r="J64" s="134">
        <v>184.34999999999997</v>
      </c>
      <c r="K64" s="134">
        <v>190.39999999999998</v>
      </c>
      <c r="L64" s="129">
        <v>178.3</v>
      </c>
      <c r="M64" s="129">
        <v>168.55</v>
      </c>
      <c r="N64" s="145">
        <v>8784000</v>
      </c>
      <c r="O64" s="308">
        <v>1.8080667593880391E-2</v>
      </c>
    </row>
    <row r="65" spans="1:15" ht="15">
      <c r="A65" s="128">
        <v>55</v>
      </c>
      <c r="B65" s="112" t="s">
        <v>1896</v>
      </c>
      <c r="C65" s="128" t="s">
        <v>66</v>
      </c>
      <c r="D65" s="133">
        <v>81.05</v>
      </c>
      <c r="E65" s="133">
        <v>81.033333333333317</v>
      </c>
      <c r="F65" s="134">
        <v>79.21666666666664</v>
      </c>
      <c r="G65" s="134">
        <v>77.383333333333326</v>
      </c>
      <c r="H65" s="134">
        <v>75.566666666666649</v>
      </c>
      <c r="I65" s="134">
        <v>82.866666666666632</v>
      </c>
      <c r="J65" s="134">
        <v>84.683333333333323</v>
      </c>
      <c r="K65" s="134">
        <v>86.516666666666623</v>
      </c>
      <c r="L65" s="129">
        <v>82.85</v>
      </c>
      <c r="M65" s="129">
        <v>79.2</v>
      </c>
      <c r="N65" s="145">
        <v>51310000</v>
      </c>
      <c r="O65" s="308">
        <v>0.11840097650289899</v>
      </c>
    </row>
    <row r="66" spans="1:15" ht="15">
      <c r="A66" s="128">
        <v>56</v>
      </c>
      <c r="B66" s="112" t="s">
        <v>1895</v>
      </c>
      <c r="C66" s="128" t="s">
        <v>67</v>
      </c>
      <c r="D66" s="133">
        <v>124.35</v>
      </c>
      <c r="E66" s="133">
        <v>123.43333333333332</v>
      </c>
      <c r="F66" s="134">
        <v>120.81666666666665</v>
      </c>
      <c r="G66" s="134">
        <v>117.28333333333333</v>
      </c>
      <c r="H66" s="134">
        <v>114.66666666666666</v>
      </c>
      <c r="I66" s="134">
        <v>126.96666666666664</v>
      </c>
      <c r="J66" s="134">
        <v>129.58333333333331</v>
      </c>
      <c r="K66" s="134">
        <v>133.11666666666662</v>
      </c>
      <c r="L66" s="129">
        <v>126.05</v>
      </c>
      <c r="M66" s="129">
        <v>119.9</v>
      </c>
      <c r="N66" s="145">
        <v>42773346</v>
      </c>
      <c r="O66" s="308">
        <v>1.058601134215501E-2</v>
      </c>
    </row>
    <row r="67" spans="1:15" ht="15">
      <c r="A67" s="128">
        <v>57</v>
      </c>
      <c r="B67" s="112" t="s">
        <v>1901</v>
      </c>
      <c r="C67" s="128" t="s">
        <v>68</v>
      </c>
      <c r="D67" s="133">
        <v>367.65</v>
      </c>
      <c r="E67" s="133">
        <v>363.73333333333335</v>
      </c>
      <c r="F67" s="134">
        <v>357.7166666666667</v>
      </c>
      <c r="G67" s="134">
        <v>347.78333333333336</v>
      </c>
      <c r="H67" s="134">
        <v>341.76666666666671</v>
      </c>
      <c r="I67" s="134">
        <v>373.66666666666669</v>
      </c>
      <c r="J67" s="134">
        <v>379.68333333333334</v>
      </c>
      <c r="K67" s="134">
        <v>389.61666666666667</v>
      </c>
      <c r="L67" s="129">
        <v>369.75</v>
      </c>
      <c r="M67" s="129">
        <v>353.8</v>
      </c>
      <c r="N67" s="145">
        <v>5293000</v>
      </c>
      <c r="O67" s="308">
        <v>-4.1644034039471305E-2</v>
      </c>
    </row>
    <row r="68" spans="1:15" ht="15">
      <c r="A68" s="128">
        <v>58</v>
      </c>
      <c r="B68" s="112" t="s">
        <v>1894</v>
      </c>
      <c r="C68" s="128" t="s">
        <v>69</v>
      </c>
      <c r="D68" s="133">
        <v>15</v>
      </c>
      <c r="E68" s="133">
        <v>14.833333333333334</v>
      </c>
      <c r="F68" s="134">
        <v>14.616666666666667</v>
      </c>
      <c r="G68" s="134">
        <v>14.233333333333333</v>
      </c>
      <c r="H68" s="134">
        <v>14.016666666666666</v>
      </c>
      <c r="I68" s="134">
        <v>15.216666666666669</v>
      </c>
      <c r="J68" s="134">
        <v>15.433333333333334</v>
      </c>
      <c r="K68" s="134">
        <v>15.81666666666667</v>
      </c>
      <c r="L68" s="129">
        <v>15.05</v>
      </c>
      <c r="M68" s="129">
        <v>14.45</v>
      </c>
      <c r="N68" s="145">
        <v>157275000</v>
      </c>
      <c r="O68" s="308">
        <v>-5.9219380888290714E-2</v>
      </c>
    </row>
    <row r="69" spans="1:15" ht="15">
      <c r="A69" s="128">
        <v>59</v>
      </c>
      <c r="B69" s="112" t="s">
        <v>1904</v>
      </c>
      <c r="C69" s="128" t="s">
        <v>335</v>
      </c>
      <c r="D69" s="133">
        <v>601.04999999999995</v>
      </c>
      <c r="E69" s="133">
        <v>601.13333333333333</v>
      </c>
      <c r="F69" s="134">
        <v>594.56666666666661</v>
      </c>
      <c r="G69" s="134">
        <v>588.08333333333326</v>
      </c>
      <c r="H69" s="134">
        <v>581.51666666666654</v>
      </c>
      <c r="I69" s="134">
        <v>607.61666666666667</v>
      </c>
      <c r="J69" s="134">
        <v>614.18333333333351</v>
      </c>
      <c r="K69" s="134">
        <v>620.66666666666674</v>
      </c>
      <c r="L69" s="129">
        <v>607.70000000000005</v>
      </c>
      <c r="M69" s="129">
        <v>594.65</v>
      </c>
      <c r="N69" s="145">
        <v>5650400</v>
      </c>
      <c r="O69" s="308">
        <v>3.6947562881909906E-3</v>
      </c>
    </row>
    <row r="70" spans="1:15" ht="15">
      <c r="A70" s="128">
        <v>60</v>
      </c>
      <c r="B70" s="112" t="s">
        <v>1897</v>
      </c>
      <c r="C70" s="128" t="s">
        <v>71</v>
      </c>
      <c r="D70" s="133">
        <v>720.25</v>
      </c>
      <c r="E70" s="133">
        <v>713.6</v>
      </c>
      <c r="F70" s="134">
        <v>687.85</v>
      </c>
      <c r="G70" s="134">
        <v>655.45</v>
      </c>
      <c r="H70" s="134">
        <v>629.70000000000005</v>
      </c>
      <c r="I70" s="134">
        <v>746</v>
      </c>
      <c r="J70" s="134">
        <v>771.75</v>
      </c>
      <c r="K70" s="134">
        <v>804.15</v>
      </c>
      <c r="L70" s="129">
        <v>739.35</v>
      </c>
      <c r="M70" s="129">
        <v>681.2</v>
      </c>
      <c r="N70" s="145">
        <v>16024500</v>
      </c>
      <c r="O70" s="308">
        <v>-7.4864689326694087E-2</v>
      </c>
    </row>
    <row r="71" spans="1:15" ht="15">
      <c r="A71" s="128">
        <v>61</v>
      </c>
      <c r="B71" s="112" t="s">
        <v>1891</v>
      </c>
      <c r="C71" s="128" t="s">
        <v>72</v>
      </c>
      <c r="D71" s="133">
        <v>646.85</v>
      </c>
      <c r="E71" s="133">
        <v>643.23333333333335</v>
      </c>
      <c r="F71" s="134">
        <v>629.86666666666667</v>
      </c>
      <c r="G71" s="134">
        <v>612.88333333333333</v>
      </c>
      <c r="H71" s="134">
        <v>599.51666666666665</v>
      </c>
      <c r="I71" s="134">
        <v>660.2166666666667</v>
      </c>
      <c r="J71" s="134">
        <v>673.58333333333348</v>
      </c>
      <c r="K71" s="134">
        <v>690.56666666666672</v>
      </c>
      <c r="L71" s="129">
        <v>656.6</v>
      </c>
      <c r="M71" s="129">
        <v>626.25</v>
      </c>
      <c r="N71" s="145">
        <v>8361000</v>
      </c>
      <c r="O71" s="308">
        <v>3.5674470457079152E-2</v>
      </c>
    </row>
    <row r="72" spans="1:15" ht="15">
      <c r="A72" s="128">
        <v>62</v>
      </c>
      <c r="B72" s="112" t="s">
        <v>1892</v>
      </c>
      <c r="C72" s="128" t="s">
        <v>73</v>
      </c>
      <c r="D72" s="133">
        <v>1087.4000000000001</v>
      </c>
      <c r="E72" s="133">
        <v>1087.6000000000001</v>
      </c>
      <c r="F72" s="134">
        <v>1079.2000000000003</v>
      </c>
      <c r="G72" s="134">
        <v>1071.0000000000002</v>
      </c>
      <c r="H72" s="134">
        <v>1062.6000000000004</v>
      </c>
      <c r="I72" s="134">
        <v>1095.8000000000002</v>
      </c>
      <c r="J72" s="134">
        <v>1104.2000000000003</v>
      </c>
      <c r="K72" s="134">
        <v>1112.4000000000001</v>
      </c>
      <c r="L72" s="129">
        <v>1096</v>
      </c>
      <c r="M72" s="129">
        <v>1079.4000000000001</v>
      </c>
      <c r="N72" s="145">
        <v>9844100</v>
      </c>
      <c r="O72" s="308">
        <v>2.6571282575370465E-2</v>
      </c>
    </row>
    <row r="73" spans="1:15" ht="15">
      <c r="A73" s="128">
        <v>63</v>
      </c>
      <c r="B73" s="112" t="s">
        <v>1905</v>
      </c>
      <c r="C73" s="128" t="s">
        <v>74</v>
      </c>
      <c r="D73" s="133">
        <v>2042.7</v>
      </c>
      <c r="E73" s="133">
        <v>2024.6666666666667</v>
      </c>
      <c r="F73" s="134">
        <v>1993.3333333333335</v>
      </c>
      <c r="G73" s="134">
        <v>1943.9666666666667</v>
      </c>
      <c r="H73" s="134">
        <v>1912.6333333333334</v>
      </c>
      <c r="I73" s="134">
        <v>2074.0333333333338</v>
      </c>
      <c r="J73" s="134">
        <v>2105.3666666666668</v>
      </c>
      <c r="K73" s="134">
        <v>2154.7333333333336</v>
      </c>
      <c r="L73" s="129">
        <v>2056</v>
      </c>
      <c r="M73" s="129">
        <v>1975.3</v>
      </c>
      <c r="N73" s="145">
        <v>31205000</v>
      </c>
      <c r="O73" s="308">
        <v>-9.144889340488363E-3</v>
      </c>
    </row>
    <row r="74" spans="1:15" ht="15">
      <c r="A74" s="128">
        <v>64</v>
      </c>
      <c r="B74" s="112" t="s">
        <v>1898</v>
      </c>
      <c r="C74" s="128" t="s">
        <v>75</v>
      </c>
      <c r="D74" s="133">
        <v>2168.6999999999998</v>
      </c>
      <c r="E74" s="133">
        <v>2164.4333333333334</v>
      </c>
      <c r="F74" s="134">
        <v>2147.3166666666666</v>
      </c>
      <c r="G74" s="134">
        <v>2125.9333333333334</v>
      </c>
      <c r="H74" s="134">
        <v>2108.8166666666666</v>
      </c>
      <c r="I74" s="134">
        <v>2185.8166666666666</v>
      </c>
      <c r="J74" s="134">
        <v>2202.9333333333334</v>
      </c>
      <c r="K74" s="134">
        <v>2224.3166666666666</v>
      </c>
      <c r="L74" s="129">
        <v>2181.5500000000002</v>
      </c>
      <c r="M74" s="129">
        <v>2143.0500000000002</v>
      </c>
      <c r="N74" s="145">
        <v>19763750</v>
      </c>
      <c r="O74" s="308">
        <v>5.3813751366338744E-2</v>
      </c>
    </row>
    <row r="75" spans="1:15" ht="15">
      <c r="A75" s="128">
        <v>65</v>
      </c>
      <c r="B75" s="112" t="s">
        <v>1895</v>
      </c>
      <c r="C75" s="128" t="s">
        <v>77</v>
      </c>
      <c r="D75" s="133">
        <v>2645.05</v>
      </c>
      <c r="E75" s="133">
        <v>2637.8166666666666</v>
      </c>
      <c r="F75" s="134">
        <v>2611.7833333333333</v>
      </c>
      <c r="G75" s="134">
        <v>2578.5166666666669</v>
      </c>
      <c r="H75" s="134">
        <v>2552.4833333333336</v>
      </c>
      <c r="I75" s="134">
        <v>2671.083333333333</v>
      </c>
      <c r="J75" s="134">
        <v>2697.1166666666659</v>
      </c>
      <c r="K75" s="134">
        <v>2730.3833333333328</v>
      </c>
      <c r="L75" s="129">
        <v>2663.85</v>
      </c>
      <c r="M75" s="129">
        <v>2604.5500000000002</v>
      </c>
      <c r="N75" s="145">
        <v>2251800</v>
      </c>
      <c r="O75" s="308">
        <v>-3.081690625807007E-2</v>
      </c>
    </row>
    <row r="76" spans="1:15" ht="15">
      <c r="A76" s="128">
        <v>66</v>
      </c>
      <c r="B76" s="112" t="s">
        <v>1896</v>
      </c>
      <c r="C76" s="128" t="s">
        <v>78</v>
      </c>
      <c r="D76" s="133">
        <v>386.2</v>
      </c>
      <c r="E76" s="133">
        <v>384.58333333333331</v>
      </c>
      <c r="F76" s="134">
        <v>379.96666666666664</v>
      </c>
      <c r="G76" s="134">
        <v>373.73333333333335</v>
      </c>
      <c r="H76" s="134">
        <v>369.11666666666667</v>
      </c>
      <c r="I76" s="134">
        <v>390.81666666666661</v>
      </c>
      <c r="J76" s="134">
        <v>395.43333333333328</v>
      </c>
      <c r="K76" s="134">
        <v>401.66666666666657</v>
      </c>
      <c r="L76" s="129">
        <v>389.2</v>
      </c>
      <c r="M76" s="129">
        <v>378.35</v>
      </c>
      <c r="N76" s="145">
        <v>2440500</v>
      </c>
      <c r="O76" s="308">
        <v>-3.6742192284139621E-3</v>
      </c>
    </row>
    <row r="77" spans="1:15" ht="15">
      <c r="A77" s="128">
        <v>67</v>
      </c>
      <c r="B77" s="112" t="s">
        <v>1905</v>
      </c>
      <c r="C77" s="128" t="s">
        <v>79</v>
      </c>
      <c r="D77" s="133">
        <v>179.95</v>
      </c>
      <c r="E77" s="133">
        <v>177.44999999999996</v>
      </c>
      <c r="F77" s="134">
        <v>174.29999999999993</v>
      </c>
      <c r="G77" s="134">
        <v>168.64999999999998</v>
      </c>
      <c r="H77" s="134">
        <v>165.49999999999994</v>
      </c>
      <c r="I77" s="134">
        <v>183.09999999999991</v>
      </c>
      <c r="J77" s="134">
        <v>186.24999999999994</v>
      </c>
      <c r="K77" s="134">
        <v>191.89999999999989</v>
      </c>
      <c r="L77" s="129">
        <v>180.6</v>
      </c>
      <c r="M77" s="129">
        <v>171.8</v>
      </c>
      <c r="N77" s="145">
        <v>31734500</v>
      </c>
      <c r="O77" s="308">
        <v>-2.4319380178629075E-2</v>
      </c>
    </row>
    <row r="78" spans="1:15" ht="15">
      <c r="A78" s="128">
        <v>68</v>
      </c>
      <c r="B78" s="112" t="s">
        <v>1906</v>
      </c>
      <c r="C78" s="128" t="s">
        <v>80</v>
      </c>
      <c r="D78" s="133">
        <v>238.55</v>
      </c>
      <c r="E78" s="133">
        <v>234.81666666666669</v>
      </c>
      <c r="F78" s="134">
        <v>227.83333333333337</v>
      </c>
      <c r="G78" s="134">
        <v>217.11666666666667</v>
      </c>
      <c r="H78" s="134">
        <v>210.13333333333335</v>
      </c>
      <c r="I78" s="134">
        <v>245.53333333333339</v>
      </c>
      <c r="J78" s="134">
        <v>252.51666666666668</v>
      </c>
      <c r="K78" s="134">
        <v>263.23333333333341</v>
      </c>
      <c r="L78" s="129">
        <v>241.8</v>
      </c>
      <c r="M78" s="129">
        <v>224.1</v>
      </c>
      <c r="N78" s="145">
        <v>17879400</v>
      </c>
      <c r="O78" s="308">
        <v>9.9644128113879002E-3</v>
      </c>
    </row>
    <row r="79" spans="1:15" ht="15">
      <c r="A79" s="128">
        <v>69</v>
      </c>
      <c r="B79" s="112" t="s">
        <v>1901</v>
      </c>
      <c r="C79" s="128" t="s">
        <v>81</v>
      </c>
      <c r="D79" s="133">
        <v>1860.2</v>
      </c>
      <c r="E79" s="133">
        <v>1861.8500000000001</v>
      </c>
      <c r="F79" s="134">
        <v>1848.8500000000004</v>
      </c>
      <c r="G79" s="134">
        <v>1837.5000000000002</v>
      </c>
      <c r="H79" s="134">
        <v>1824.5000000000005</v>
      </c>
      <c r="I79" s="134">
        <v>1873.2000000000003</v>
      </c>
      <c r="J79" s="134">
        <v>1886.1999999999998</v>
      </c>
      <c r="K79" s="134">
        <v>1897.5500000000002</v>
      </c>
      <c r="L79" s="129">
        <v>1874.85</v>
      </c>
      <c r="M79" s="129">
        <v>1850.5</v>
      </c>
      <c r="N79" s="145">
        <v>11040900</v>
      </c>
      <c r="O79" s="308">
        <v>9.2691622103386814E-3</v>
      </c>
    </row>
    <row r="80" spans="1:15" ht="15">
      <c r="A80" s="128">
        <v>70</v>
      </c>
      <c r="B80" s="112" t="s">
        <v>1897</v>
      </c>
      <c r="C80" s="128" t="s">
        <v>82</v>
      </c>
      <c r="D80" s="133">
        <v>202.75</v>
      </c>
      <c r="E80" s="133">
        <v>199.85</v>
      </c>
      <c r="F80" s="134">
        <v>195.6</v>
      </c>
      <c r="G80" s="134">
        <v>188.45</v>
      </c>
      <c r="H80" s="134">
        <v>184.2</v>
      </c>
      <c r="I80" s="134">
        <v>207</v>
      </c>
      <c r="J80" s="134">
        <v>211.25</v>
      </c>
      <c r="K80" s="134">
        <v>218.4</v>
      </c>
      <c r="L80" s="129">
        <v>204.1</v>
      </c>
      <c r="M80" s="129">
        <v>192.7</v>
      </c>
      <c r="N80" s="145">
        <v>6224000</v>
      </c>
      <c r="O80" s="308">
        <v>-3.5860655737704919E-3</v>
      </c>
    </row>
    <row r="81" spans="1:15" ht="15">
      <c r="A81" s="128">
        <v>71</v>
      </c>
      <c r="B81" s="112" t="s">
        <v>1906</v>
      </c>
      <c r="C81" s="128" t="s">
        <v>84</v>
      </c>
      <c r="D81" s="133">
        <v>467.6</v>
      </c>
      <c r="E81" s="133">
        <v>459.91666666666669</v>
      </c>
      <c r="F81" s="134">
        <v>440.68333333333339</v>
      </c>
      <c r="G81" s="134">
        <v>413.76666666666671</v>
      </c>
      <c r="H81" s="134">
        <v>394.53333333333342</v>
      </c>
      <c r="I81" s="134">
        <v>486.83333333333337</v>
      </c>
      <c r="J81" s="134">
        <v>506.06666666666661</v>
      </c>
      <c r="K81" s="134">
        <v>532.98333333333335</v>
      </c>
      <c r="L81" s="129">
        <v>479.15</v>
      </c>
      <c r="M81" s="129">
        <v>433</v>
      </c>
      <c r="N81" s="145">
        <v>27541600</v>
      </c>
      <c r="O81" s="308">
        <v>-1.0576232217272597E-2</v>
      </c>
    </row>
    <row r="82" spans="1:15" ht="15">
      <c r="A82" s="128">
        <v>72</v>
      </c>
      <c r="B82" s="112" t="s">
        <v>1898</v>
      </c>
      <c r="C82" s="128" t="s">
        <v>85</v>
      </c>
      <c r="D82" s="133">
        <v>395.85</v>
      </c>
      <c r="E82" s="133">
        <v>395.26666666666665</v>
      </c>
      <c r="F82" s="134">
        <v>386.83333333333331</v>
      </c>
      <c r="G82" s="134">
        <v>377.81666666666666</v>
      </c>
      <c r="H82" s="134">
        <v>369.38333333333333</v>
      </c>
      <c r="I82" s="134">
        <v>404.2833333333333</v>
      </c>
      <c r="J82" s="134">
        <v>412.7166666666667</v>
      </c>
      <c r="K82" s="134">
        <v>421.73333333333329</v>
      </c>
      <c r="L82" s="129">
        <v>403.7</v>
      </c>
      <c r="M82" s="129">
        <v>386.25</v>
      </c>
      <c r="N82" s="145">
        <v>87624625</v>
      </c>
      <c r="O82" s="308">
        <v>7.8856930030980724E-2</v>
      </c>
    </row>
    <row r="83" spans="1:15" ht="15">
      <c r="A83" s="128">
        <v>73</v>
      </c>
      <c r="B83" s="112" t="s">
        <v>1895</v>
      </c>
      <c r="C83" s="128" t="s">
        <v>1858</v>
      </c>
      <c r="D83" s="133">
        <v>385.45</v>
      </c>
      <c r="E83" s="133">
        <v>382.84999999999997</v>
      </c>
      <c r="F83" s="134">
        <v>375.84999999999991</v>
      </c>
      <c r="G83" s="134">
        <v>366.24999999999994</v>
      </c>
      <c r="H83" s="134">
        <v>359.24999999999989</v>
      </c>
      <c r="I83" s="134">
        <v>392.44999999999993</v>
      </c>
      <c r="J83" s="134">
        <v>399.45000000000005</v>
      </c>
      <c r="K83" s="134">
        <v>409.04999999999995</v>
      </c>
      <c r="L83" s="129">
        <v>389.85</v>
      </c>
      <c r="M83" s="129">
        <v>373.25</v>
      </c>
      <c r="N83" s="145">
        <v>6720000</v>
      </c>
      <c r="O83" s="308">
        <v>-3.281519861830743E-2</v>
      </c>
    </row>
    <row r="84" spans="1:15" ht="15">
      <c r="A84" s="128">
        <v>74</v>
      </c>
      <c r="B84" s="112" t="s">
        <v>1898</v>
      </c>
      <c r="C84" s="128" t="s">
        <v>86</v>
      </c>
      <c r="D84" s="133">
        <v>24.05</v>
      </c>
      <c r="E84" s="133">
        <v>23.883333333333336</v>
      </c>
      <c r="F84" s="134">
        <v>23.166666666666671</v>
      </c>
      <c r="G84" s="134">
        <v>22.283333333333335</v>
      </c>
      <c r="H84" s="134">
        <v>21.56666666666667</v>
      </c>
      <c r="I84" s="134">
        <v>24.766666666666673</v>
      </c>
      <c r="J84" s="134">
        <v>25.483333333333334</v>
      </c>
      <c r="K84" s="134">
        <v>26.366666666666674</v>
      </c>
      <c r="L84" s="129">
        <v>24.6</v>
      </c>
      <c r="M84" s="129">
        <v>23</v>
      </c>
      <c r="N84" s="145">
        <v>25200000</v>
      </c>
      <c r="O84" s="308">
        <v>-1.5471167369901548E-2</v>
      </c>
    </row>
    <row r="85" spans="1:15" ht="15">
      <c r="A85" s="128">
        <v>75</v>
      </c>
      <c r="B85" s="112" t="s">
        <v>1895</v>
      </c>
      <c r="C85" s="128" t="s">
        <v>87</v>
      </c>
      <c r="D85" s="133">
        <v>5.75</v>
      </c>
      <c r="E85" s="133">
        <v>5.5333333333333341</v>
      </c>
      <c r="F85" s="134">
        <v>5.2166666666666686</v>
      </c>
      <c r="G85" s="134">
        <v>4.6833333333333345</v>
      </c>
      <c r="H85" s="134">
        <v>4.3666666666666689</v>
      </c>
      <c r="I85" s="134">
        <v>6.0666666666666682</v>
      </c>
      <c r="J85" s="134">
        <v>6.3833333333333329</v>
      </c>
      <c r="K85" s="134">
        <v>6.9166666666666679</v>
      </c>
      <c r="L85" s="129">
        <v>5.85</v>
      </c>
      <c r="M85" s="129">
        <v>5</v>
      </c>
      <c r="N85" s="145">
        <v>521836000</v>
      </c>
      <c r="O85" s="308">
        <v>1.5529642545771579E-2</v>
      </c>
    </row>
    <row r="86" spans="1:15" ht="15">
      <c r="A86" s="128">
        <v>76</v>
      </c>
      <c r="B86" s="112" t="s">
        <v>1899</v>
      </c>
      <c r="C86" s="128" t="s">
        <v>3158</v>
      </c>
      <c r="D86" s="133">
        <v>43.25</v>
      </c>
      <c r="E86" s="133">
        <v>42.766666666666673</v>
      </c>
      <c r="F86" s="134">
        <v>41.783333333333346</v>
      </c>
      <c r="G86" s="134">
        <v>40.31666666666667</v>
      </c>
      <c r="H86" s="134">
        <v>39.333333333333343</v>
      </c>
      <c r="I86" s="134">
        <v>44.233333333333348</v>
      </c>
      <c r="J86" s="134">
        <v>45.216666666666683</v>
      </c>
      <c r="K86" s="134">
        <v>46.683333333333351</v>
      </c>
      <c r="L86" s="129">
        <v>43.75</v>
      </c>
      <c r="M86" s="129">
        <v>41.3</v>
      </c>
      <c r="N86" s="145">
        <v>185436000</v>
      </c>
      <c r="O86" s="308">
        <v>3.0507594443723225E-3</v>
      </c>
    </row>
    <row r="87" spans="1:15" ht="15">
      <c r="A87" s="128">
        <v>77</v>
      </c>
      <c r="B87" s="112" t="s">
        <v>1895</v>
      </c>
      <c r="C87" s="128" t="s">
        <v>90</v>
      </c>
      <c r="D87" s="133">
        <v>325.39999999999998</v>
      </c>
      <c r="E87" s="133">
        <v>324.34999999999997</v>
      </c>
      <c r="F87" s="134">
        <v>320.09999999999991</v>
      </c>
      <c r="G87" s="134">
        <v>314.79999999999995</v>
      </c>
      <c r="H87" s="134">
        <v>310.5499999999999</v>
      </c>
      <c r="I87" s="134">
        <v>329.64999999999992</v>
      </c>
      <c r="J87" s="134">
        <v>333.90000000000003</v>
      </c>
      <c r="K87" s="134">
        <v>339.19999999999993</v>
      </c>
      <c r="L87" s="129">
        <v>328.6</v>
      </c>
      <c r="M87" s="129">
        <v>319.05</v>
      </c>
      <c r="N87" s="145">
        <v>4001250</v>
      </c>
      <c r="O87" s="308">
        <v>-2.4144869215291749E-2</v>
      </c>
    </row>
    <row r="88" spans="1:15" ht="15">
      <c r="A88" s="128">
        <v>78</v>
      </c>
      <c r="B88" s="112" t="s">
        <v>1901</v>
      </c>
      <c r="C88" s="128" t="s">
        <v>910</v>
      </c>
      <c r="D88" s="133">
        <v>1644.55</v>
      </c>
      <c r="E88" s="133">
        <v>1626.6500000000003</v>
      </c>
      <c r="F88" s="134">
        <v>1600.0500000000006</v>
      </c>
      <c r="G88" s="134">
        <v>1555.5500000000004</v>
      </c>
      <c r="H88" s="134">
        <v>1528.9500000000007</v>
      </c>
      <c r="I88" s="134">
        <v>1671.1500000000005</v>
      </c>
      <c r="J88" s="134">
        <v>1697.7500000000005</v>
      </c>
      <c r="K88" s="134">
        <v>1742.2500000000005</v>
      </c>
      <c r="L88" s="129">
        <v>1653.25</v>
      </c>
      <c r="M88" s="129">
        <v>1582.15</v>
      </c>
      <c r="N88" s="145">
        <v>3134400</v>
      </c>
      <c r="O88" s="308">
        <v>-1.0231148162182645E-2</v>
      </c>
    </row>
    <row r="89" spans="1:15" ht="15">
      <c r="A89" s="128">
        <v>79</v>
      </c>
      <c r="B89" s="112" t="s">
        <v>1892</v>
      </c>
      <c r="C89" s="128" t="s">
        <v>92</v>
      </c>
      <c r="D89" s="133">
        <v>1312.7</v>
      </c>
      <c r="E89" s="133">
        <v>1312.9833333333333</v>
      </c>
      <c r="F89" s="134">
        <v>1281.5666666666666</v>
      </c>
      <c r="G89" s="134">
        <v>1250.4333333333332</v>
      </c>
      <c r="H89" s="134">
        <v>1219.0166666666664</v>
      </c>
      <c r="I89" s="134">
        <v>1344.1166666666668</v>
      </c>
      <c r="J89" s="134">
        <v>1375.5333333333333</v>
      </c>
      <c r="K89" s="134">
        <v>1406.666666666667</v>
      </c>
      <c r="L89" s="129">
        <v>1344.4</v>
      </c>
      <c r="M89" s="129">
        <v>1281.8499999999999</v>
      </c>
      <c r="N89" s="145">
        <v>12270000</v>
      </c>
      <c r="O89" s="308">
        <v>9.7731176638992265E-2</v>
      </c>
    </row>
    <row r="90" spans="1:15" ht="15">
      <c r="A90" s="128">
        <v>80</v>
      </c>
      <c r="B90" s="112" t="s">
        <v>1895</v>
      </c>
      <c r="C90" s="128" t="s">
        <v>188</v>
      </c>
      <c r="D90" s="133">
        <v>247.5</v>
      </c>
      <c r="E90" s="133">
        <v>245.70000000000002</v>
      </c>
      <c r="F90" s="134">
        <v>242.40000000000003</v>
      </c>
      <c r="G90" s="134">
        <v>237.3</v>
      </c>
      <c r="H90" s="134">
        <v>234.00000000000003</v>
      </c>
      <c r="I90" s="134">
        <v>250.80000000000004</v>
      </c>
      <c r="J90" s="134">
        <v>254.10000000000005</v>
      </c>
      <c r="K90" s="134">
        <v>259.20000000000005</v>
      </c>
      <c r="L90" s="129">
        <v>249</v>
      </c>
      <c r="M90" s="129">
        <v>240.6</v>
      </c>
      <c r="N90" s="145">
        <v>7736000</v>
      </c>
      <c r="O90" s="308">
        <v>-2.6918238993710691E-2</v>
      </c>
    </row>
    <row r="91" spans="1:15" ht="15">
      <c r="A91" s="128">
        <v>81</v>
      </c>
      <c r="B91" s="112" t="s">
        <v>1899</v>
      </c>
      <c r="C91" s="128" t="s">
        <v>93</v>
      </c>
      <c r="D91" s="133">
        <v>803.5</v>
      </c>
      <c r="E91" s="133">
        <v>803.35</v>
      </c>
      <c r="F91" s="134">
        <v>796.75</v>
      </c>
      <c r="G91" s="134">
        <v>790</v>
      </c>
      <c r="H91" s="134">
        <v>783.4</v>
      </c>
      <c r="I91" s="134">
        <v>810.1</v>
      </c>
      <c r="J91" s="134">
        <v>816.70000000000016</v>
      </c>
      <c r="K91" s="134">
        <v>823.45</v>
      </c>
      <c r="L91" s="129">
        <v>809.95</v>
      </c>
      <c r="M91" s="129">
        <v>796.6</v>
      </c>
      <c r="N91" s="145">
        <v>61372800</v>
      </c>
      <c r="O91" s="308">
        <v>1.279258584498396E-2</v>
      </c>
    </row>
    <row r="92" spans="1:15" ht="15">
      <c r="A92" s="128">
        <v>82</v>
      </c>
      <c r="B92" s="112" t="s">
        <v>1905</v>
      </c>
      <c r="C92" s="128" t="s">
        <v>95</v>
      </c>
      <c r="D92" s="133">
        <v>123</v>
      </c>
      <c r="E92" s="133">
        <v>121.18333333333334</v>
      </c>
      <c r="F92" s="134">
        <v>117.96666666666667</v>
      </c>
      <c r="G92" s="134">
        <v>112.93333333333334</v>
      </c>
      <c r="H92" s="134">
        <v>109.71666666666667</v>
      </c>
      <c r="I92" s="134">
        <v>126.21666666666667</v>
      </c>
      <c r="J92" s="134">
        <v>129.43333333333334</v>
      </c>
      <c r="K92" s="134">
        <v>134.46666666666667</v>
      </c>
      <c r="L92" s="129">
        <v>124.4</v>
      </c>
      <c r="M92" s="129">
        <v>116.15</v>
      </c>
      <c r="N92" s="145">
        <v>55380500</v>
      </c>
      <c r="O92" s="308">
        <v>-3.9749969656511709E-2</v>
      </c>
    </row>
    <row r="93" spans="1:15" ht="15">
      <c r="A93" s="128">
        <v>83</v>
      </c>
      <c r="B93" s="112" t="s">
        <v>1901</v>
      </c>
      <c r="C93" s="128" t="s">
        <v>97</v>
      </c>
      <c r="D93" s="133">
        <v>236.5</v>
      </c>
      <c r="E93" s="133">
        <v>237.18333333333331</v>
      </c>
      <c r="F93" s="134">
        <v>234.41666666666663</v>
      </c>
      <c r="G93" s="134">
        <v>232.33333333333331</v>
      </c>
      <c r="H93" s="134">
        <v>229.56666666666663</v>
      </c>
      <c r="I93" s="134">
        <v>239.26666666666662</v>
      </c>
      <c r="J93" s="134">
        <v>242.03333333333333</v>
      </c>
      <c r="K93" s="134">
        <v>244.11666666666662</v>
      </c>
      <c r="L93" s="129">
        <v>239.95</v>
      </c>
      <c r="M93" s="129">
        <v>235.1</v>
      </c>
      <c r="N93" s="145">
        <v>113776800</v>
      </c>
      <c r="O93" s="308">
        <v>5.1479394934125892E-2</v>
      </c>
    </row>
    <row r="94" spans="1:15" ht="15">
      <c r="A94" s="128">
        <v>84</v>
      </c>
      <c r="B94" s="49" t="s">
        <v>1897</v>
      </c>
      <c r="C94" s="128" t="s">
        <v>98</v>
      </c>
      <c r="D94" s="133">
        <v>101.95</v>
      </c>
      <c r="E94" s="133">
        <v>99.90000000000002</v>
      </c>
      <c r="F94" s="134">
        <v>96.950000000000045</v>
      </c>
      <c r="G94" s="134">
        <v>91.950000000000031</v>
      </c>
      <c r="H94" s="134">
        <v>89.000000000000057</v>
      </c>
      <c r="I94" s="134">
        <v>104.90000000000003</v>
      </c>
      <c r="J94" s="134">
        <v>107.85</v>
      </c>
      <c r="K94" s="134">
        <v>112.85000000000002</v>
      </c>
      <c r="L94" s="129">
        <v>102.85</v>
      </c>
      <c r="M94" s="129">
        <v>94.9</v>
      </c>
      <c r="N94" s="145">
        <v>33308800</v>
      </c>
      <c r="O94" s="308">
        <v>8.1355932203389832E-3</v>
      </c>
    </row>
    <row r="95" spans="1:15" ht="15">
      <c r="A95" s="128">
        <v>85</v>
      </c>
      <c r="B95" s="112" t="s">
        <v>1906</v>
      </c>
      <c r="C95" s="128" t="s">
        <v>102</v>
      </c>
      <c r="D95" s="133">
        <v>221.2</v>
      </c>
      <c r="E95" s="133">
        <v>219.5333333333333</v>
      </c>
      <c r="F95" s="134">
        <v>215.11666666666662</v>
      </c>
      <c r="G95" s="134">
        <v>209.0333333333333</v>
      </c>
      <c r="H95" s="134">
        <v>204.61666666666662</v>
      </c>
      <c r="I95" s="134">
        <v>225.61666666666662</v>
      </c>
      <c r="J95" s="134">
        <v>230.0333333333333</v>
      </c>
      <c r="K95" s="134">
        <v>236.11666666666662</v>
      </c>
      <c r="L95" s="129">
        <v>223.95</v>
      </c>
      <c r="M95" s="129">
        <v>213.45</v>
      </c>
      <c r="N95" s="145">
        <v>49554000</v>
      </c>
      <c r="O95" s="308">
        <v>4.1744346275431627E-3</v>
      </c>
    </row>
    <row r="96" spans="1:15" ht="15">
      <c r="A96" s="128">
        <v>86</v>
      </c>
      <c r="B96" s="112" t="s">
        <v>1906</v>
      </c>
      <c r="C96" s="128" t="s">
        <v>103</v>
      </c>
      <c r="D96" s="133">
        <v>1142.9000000000001</v>
      </c>
      <c r="E96" s="133">
        <v>1122.6333333333334</v>
      </c>
      <c r="F96" s="134">
        <v>1095.2666666666669</v>
      </c>
      <c r="G96" s="134">
        <v>1047.6333333333334</v>
      </c>
      <c r="H96" s="134">
        <v>1020.2666666666669</v>
      </c>
      <c r="I96" s="134">
        <v>1170.2666666666669</v>
      </c>
      <c r="J96" s="134">
        <v>1197.6333333333332</v>
      </c>
      <c r="K96" s="134">
        <v>1245.2666666666669</v>
      </c>
      <c r="L96" s="129">
        <v>1150</v>
      </c>
      <c r="M96" s="129">
        <v>1075</v>
      </c>
      <c r="N96" s="145">
        <v>3032500</v>
      </c>
      <c r="O96" s="308">
        <v>1.540264523689938E-2</v>
      </c>
    </row>
    <row r="97" spans="1:15" ht="15">
      <c r="A97" s="128">
        <v>87</v>
      </c>
      <c r="B97" s="112" t="s">
        <v>1892</v>
      </c>
      <c r="C97" s="128" t="s">
        <v>104</v>
      </c>
      <c r="D97" s="133">
        <v>675.45</v>
      </c>
      <c r="E97" s="133">
        <v>666.83333333333337</v>
      </c>
      <c r="F97" s="134">
        <v>653.86666666666679</v>
      </c>
      <c r="G97" s="134">
        <v>632.28333333333342</v>
      </c>
      <c r="H97" s="134">
        <v>619.31666666666683</v>
      </c>
      <c r="I97" s="134">
        <v>688.41666666666674</v>
      </c>
      <c r="J97" s="134">
        <v>701.38333333333321</v>
      </c>
      <c r="K97" s="134">
        <v>722.9666666666667</v>
      </c>
      <c r="L97" s="129">
        <v>679.8</v>
      </c>
      <c r="M97" s="129">
        <v>645.25</v>
      </c>
      <c r="N97" s="145">
        <v>2611000</v>
      </c>
      <c r="O97" s="308">
        <v>-1.6350210970464137E-2</v>
      </c>
    </row>
    <row r="98" spans="1:15" ht="15">
      <c r="A98" s="128">
        <v>88</v>
      </c>
      <c r="B98" s="112" t="s">
        <v>1892</v>
      </c>
      <c r="C98" s="128" t="s">
        <v>990</v>
      </c>
      <c r="D98" s="133">
        <v>467.85</v>
      </c>
      <c r="E98" s="133">
        <v>466.7833333333333</v>
      </c>
      <c r="F98" s="134">
        <v>462.11666666666662</v>
      </c>
      <c r="G98" s="134">
        <v>456.38333333333333</v>
      </c>
      <c r="H98" s="134">
        <v>451.71666666666664</v>
      </c>
      <c r="I98" s="134">
        <v>472.51666666666659</v>
      </c>
      <c r="J98" s="134">
        <v>477.18333333333334</v>
      </c>
      <c r="K98" s="134">
        <v>482.91666666666657</v>
      </c>
      <c r="L98" s="129">
        <v>471.45</v>
      </c>
      <c r="M98" s="129">
        <v>461.05</v>
      </c>
      <c r="N98" s="145">
        <v>1287000</v>
      </c>
      <c r="O98" s="308">
        <v>-3.6027263875365138E-2</v>
      </c>
    </row>
    <row r="99" spans="1:15" ht="15">
      <c r="A99" s="128">
        <v>89</v>
      </c>
      <c r="B99" s="112" t="s">
        <v>1892</v>
      </c>
      <c r="C99" s="128" t="s">
        <v>105</v>
      </c>
      <c r="D99" s="133">
        <v>1473</v>
      </c>
      <c r="E99" s="133">
        <v>1470.2166666666665</v>
      </c>
      <c r="F99" s="134">
        <v>1451.333333333333</v>
      </c>
      <c r="G99" s="134">
        <v>1429.6666666666665</v>
      </c>
      <c r="H99" s="134">
        <v>1410.7833333333331</v>
      </c>
      <c r="I99" s="134">
        <v>1491.883333333333</v>
      </c>
      <c r="J99" s="134">
        <v>1510.7666666666667</v>
      </c>
      <c r="K99" s="134">
        <v>1532.4333333333329</v>
      </c>
      <c r="L99" s="129">
        <v>1489.1</v>
      </c>
      <c r="M99" s="129">
        <v>1448.55</v>
      </c>
      <c r="N99" s="145">
        <v>9087200</v>
      </c>
      <c r="O99" s="308">
        <v>4.2110091743119263E-2</v>
      </c>
    </row>
    <row r="100" spans="1:15" ht="15">
      <c r="A100" s="128">
        <v>90</v>
      </c>
      <c r="B100" s="112" t="s">
        <v>1895</v>
      </c>
      <c r="C100" s="128" t="s">
        <v>3201</v>
      </c>
      <c r="D100" s="133">
        <v>61.55</v>
      </c>
      <c r="E100" s="133">
        <v>60.5</v>
      </c>
      <c r="F100" s="134">
        <v>58.85</v>
      </c>
      <c r="G100" s="134">
        <v>56.15</v>
      </c>
      <c r="H100" s="134">
        <v>54.5</v>
      </c>
      <c r="I100" s="134">
        <v>63.2</v>
      </c>
      <c r="J100" s="134">
        <v>64.850000000000009</v>
      </c>
      <c r="K100" s="134">
        <v>67.550000000000011</v>
      </c>
      <c r="L100" s="129">
        <v>62.15</v>
      </c>
      <c r="M100" s="129">
        <v>57.8</v>
      </c>
      <c r="N100" s="145">
        <v>2876400</v>
      </c>
      <c r="O100" s="308">
        <v>-2.7586206896551724E-2</v>
      </c>
    </row>
    <row r="101" spans="1:15" ht="15">
      <c r="A101" s="128">
        <v>91</v>
      </c>
      <c r="B101" s="112" t="s">
        <v>1898</v>
      </c>
      <c r="C101" s="128" t="s">
        <v>107</v>
      </c>
      <c r="D101" s="133">
        <v>90.2</v>
      </c>
      <c r="E101" s="133">
        <v>90.316666666666663</v>
      </c>
      <c r="F101" s="134">
        <v>88.333333333333329</v>
      </c>
      <c r="G101" s="134">
        <v>86.466666666666669</v>
      </c>
      <c r="H101" s="134">
        <v>84.483333333333334</v>
      </c>
      <c r="I101" s="134">
        <v>92.183333333333323</v>
      </c>
      <c r="J101" s="134">
        <v>94.166666666666671</v>
      </c>
      <c r="K101" s="134">
        <v>96.033333333333317</v>
      </c>
      <c r="L101" s="129">
        <v>92.3</v>
      </c>
      <c r="M101" s="129">
        <v>88.45</v>
      </c>
      <c r="N101" s="145">
        <v>35329500</v>
      </c>
      <c r="O101" s="308">
        <v>0.10158551985407605</v>
      </c>
    </row>
    <row r="102" spans="1:15" ht="15">
      <c r="A102" s="128">
        <v>92</v>
      </c>
      <c r="B102" s="112" t="s">
        <v>1898</v>
      </c>
      <c r="C102" s="128" t="s">
        <v>108</v>
      </c>
      <c r="D102" s="133">
        <v>424.95</v>
      </c>
      <c r="E102" s="133">
        <v>416.9666666666667</v>
      </c>
      <c r="F102" s="134">
        <v>404.48333333333341</v>
      </c>
      <c r="G102" s="134">
        <v>384.01666666666671</v>
      </c>
      <c r="H102" s="134">
        <v>371.53333333333342</v>
      </c>
      <c r="I102" s="134">
        <v>437.43333333333339</v>
      </c>
      <c r="J102" s="134">
        <v>449.91666666666674</v>
      </c>
      <c r="K102" s="134">
        <v>470.38333333333338</v>
      </c>
      <c r="L102" s="129">
        <v>429.45</v>
      </c>
      <c r="M102" s="129">
        <v>396.5</v>
      </c>
      <c r="N102" s="145">
        <v>10891100</v>
      </c>
      <c r="O102" s="308">
        <v>-7.906241279880942E-2</v>
      </c>
    </row>
    <row r="103" spans="1:15" ht="15">
      <c r="A103" s="128">
        <v>93</v>
      </c>
      <c r="B103" s="112" t="s">
        <v>1900</v>
      </c>
      <c r="C103" s="128" t="s">
        <v>109</v>
      </c>
      <c r="D103" s="133">
        <v>1289.1500000000001</v>
      </c>
      <c r="E103" s="133">
        <v>1288.25</v>
      </c>
      <c r="F103" s="134">
        <v>1277</v>
      </c>
      <c r="G103" s="134">
        <v>1264.8499999999999</v>
      </c>
      <c r="H103" s="134">
        <v>1253.5999999999999</v>
      </c>
      <c r="I103" s="134">
        <v>1300.4000000000001</v>
      </c>
      <c r="J103" s="134">
        <v>1311.65</v>
      </c>
      <c r="K103" s="134">
        <v>1323.8000000000002</v>
      </c>
      <c r="L103" s="129">
        <v>1299.5</v>
      </c>
      <c r="M103" s="129">
        <v>1276.0999999999999</v>
      </c>
      <c r="N103" s="145">
        <v>15923625</v>
      </c>
      <c r="O103" s="308">
        <v>6.3436013022789881E-2</v>
      </c>
    </row>
    <row r="104" spans="1:15" ht="15">
      <c r="A104" s="128">
        <v>94</v>
      </c>
      <c r="B104" s="112" t="s">
        <v>1894</v>
      </c>
      <c r="C104" s="128" t="s">
        <v>110</v>
      </c>
      <c r="D104" s="133">
        <v>738.25</v>
      </c>
      <c r="E104" s="133">
        <v>730.31666666666661</v>
      </c>
      <c r="F104" s="134">
        <v>716.63333333333321</v>
      </c>
      <c r="G104" s="134">
        <v>695.01666666666665</v>
      </c>
      <c r="H104" s="134">
        <v>681.33333333333326</v>
      </c>
      <c r="I104" s="134">
        <v>751.93333333333317</v>
      </c>
      <c r="J104" s="134">
        <v>765.61666666666656</v>
      </c>
      <c r="K104" s="134">
        <v>787.23333333333312</v>
      </c>
      <c r="L104" s="129">
        <v>744</v>
      </c>
      <c r="M104" s="129">
        <v>708.7</v>
      </c>
      <c r="N104" s="145">
        <v>9094400</v>
      </c>
      <c r="O104" s="308">
        <v>2.186565990246972E-2</v>
      </c>
    </row>
    <row r="105" spans="1:15" ht="15">
      <c r="A105" s="128">
        <v>95</v>
      </c>
      <c r="B105" s="112" t="s">
        <v>1896</v>
      </c>
      <c r="C105" s="128" t="s">
        <v>111</v>
      </c>
      <c r="D105" s="133">
        <v>532.95000000000005</v>
      </c>
      <c r="E105" s="133">
        <v>525.54999999999995</v>
      </c>
      <c r="F105" s="134">
        <v>515.69999999999993</v>
      </c>
      <c r="G105" s="134">
        <v>498.45</v>
      </c>
      <c r="H105" s="134">
        <v>488.59999999999997</v>
      </c>
      <c r="I105" s="134">
        <v>542.79999999999995</v>
      </c>
      <c r="J105" s="134">
        <v>552.64999999999986</v>
      </c>
      <c r="K105" s="134">
        <v>569.89999999999986</v>
      </c>
      <c r="L105" s="129">
        <v>535.4</v>
      </c>
      <c r="M105" s="129">
        <v>508.3</v>
      </c>
      <c r="N105" s="145">
        <v>23110000</v>
      </c>
      <c r="O105" s="308">
        <v>1.1290040259058288E-2</v>
      </c>
    </row>
    <row r="106" spans="1:15" ht="15">
      <c r="A106" s="128">
        <v>96</v>
      </c>
      <c r="B106" s="112" t="s">
        <v>1898</v>
      </c>
      <c r="C106" s="128" t="s">
        <v>112</v>
      </c>
      <c r="D106" s="133">
        <v>312.55</v>
      </c>
      <c r="E106" s="133">
        <v>311.3</v>
      </c>
      <c r="F106" s="134">
        <v>303.45000000000005</v>
      </c>
      <c r="G106" s="134">
        <v>294.35000000000002</v>
      </c>
      <c r="H106" s="134">
        <v>286.50000000000006</v>
      </c>
      <c r="I106" s="134">
        <v>320.40000000000003</v>
      </c>
      <c r="J106" s="134">
        <v>328.25000000000006</v>
      </c>
      <c r="K106" s="134">
        <v>337.35</v>
      </c>
      <c r="L106" s="129">
        <v>319.14999999999998</v>
      </c>
      <c r="M106" s="129">
        <v>302.2</v>
      </c>
      <c r="N106" s="145">
        <v>14775000</v>
      </c>
      <c r="O106" s="308">
        <v>3.4754442790860547E-2</v>
      </c>
    </row>
    <row r="107" spans="1:15" ht="15">
      <c r="A107" s="128">
        <v>97</v>
      </c>
      <c r="B107" s="112" t="s">
        <v>1898</v>
      </c>
      <c r="C107" s="128" t="s">
        <v>1107</v>
      </c>
      <c r="D107" s="133">
        <v>120.35</v>
      </c>
      <c r="E107" s="133">
        <v>118.60000000000001</v>
      </c>
      <c r="F107" s="134">
        <v>115.95000000000002</v>
      </c>
      <c r="G107" s="134">
        <v>111.55000000000001</v>
      </c>
      <c r="H107" s="134">
        <v>108.90000000000002</v>
      </c>
      <c r="I107" s="134">
        <v>123.00000000000001</v>
      </c>
      <c r="J107" s="134">
        <v>125.65000000000002</v>
      </c>
      <c r="K107" s="134">
        <v>130.05000000000001</v>
      </c>
      <c r="L107" s="129">
        <v>121.25</v>
      </c>
      <c r="M107" s="129">
        <v>114.2</v>
      </c>
      <c r="N107" s="145">
        <v>12402000</v>
      </c>
      <c r="O107" s="308">
        <v>-4.5706371191135735E-2</v>
      </c>
    </row>
    <row r="108" spans="1:15" ht="15">
      <c r="A108" s="128">
        <v>98</v>
      </c>
      <c r="B108" s="112" t="s">
        <v>1897</v>
      </c>
      <c r="C108" s="128" t="s">
        <v>237</v>
      </c>
      <c r="D108" s="133">
        <v>380.8</v>
      </c>
      <c r="E108" s="133">
        <v>383.88333333333338</v>
      </c>
      <c r="F108" s="134">
        <v>375.66666666666674</v>
      </c>
      <c r="G108" s="134">
        <v>370.53333333333336</v>
      </c>
      <c r="H108" s="134">
        <v>362.31666666666672</v>
      </c>
      <c r="I108" s="134">
        <v>389.01666666666677</v>
      </c>
      <c r="J108" s="134">
        <v>397.23333333333335</v>
      </c>
      <c r="K108" s="134">
        <v>402.36666666666679</v>
      </c>
      <c r="L108" s="129">
        <v>392.1</v>
      </c>
      <c r="M108" s="129">
        <v>378.75</v>
      </c>
      <c r="N108" s="145">
        <v>12134200</v>
      </c>
      <c r="O108" s="308">
        <v>7.1149873766352997E-2</v>
      </c>
    </row>
    <row r="109" spans="1:15" ht="15">
      <c r="A109" s="128">
        <v>99</v>
      </c>
      <c r="B109" s="112" t="s">
        <v>1896</v>
      </c>
      <c r="C109" s="128" t="s">
        <v>113</v>
      </c>
      <c r="D109" s="133">
        <v>6241.85</v>
      </c>
      <c r="E109" s="133">
        <v>6171.2833333333328</v>
      </c>
      <c r="F109" s="134">
        <v>6080.5666666666657</v>
      </c>
      <c r="G109" s="134">
        <v>5919.2833333333328</v>
      </c>
      <c r="H109" s="134">
        <v>5828.5666666666657</v>
      </c>
      <c r="I109" s="134">
        <v>6332.5666666666657</v>
      </c>
      <c r="J109" s="134">
        <v>6423.2833333333328</v>
      </c>
      <c r="K109" s="134">
        <v>6584.5666666666657</v>
      </c>
      <c r="L109" s="129">
        <v>6262</v>
      </c>
      <c r="M109" s="129">
        <v>6010</v>
      </c>
      <c r="N109" s="145">
        <v>3589125</v>
      </c>
      <c r="O109" s="308">
        <v>1.8971978536751553E-2</v>
      </c>
    </row>
    <row r="110" spans="1:15" ht="15">
      <c r="A110" s="128">
        <v>100</v>
      </c>
      <c r="B110" s="112" t="s">
        <v>1897</v>
      </c>
      <c r="C110" s="128" t="s">
        <v>342</v>
      </c>
      <c r="D110" s="133">
        <v>580</v>
      </c>
      <c r="E110" s="133">
        <v>575.08333333333337</v>
      </c>
      <c r="F110" s="134">
        <v>566.2166666666667</v>
      </c>
      <c r="G110" s="134">
        <v>552.43333333333328</v>
      </c>
      <c r="H110" s="134">
        <v>543.56666666666661</v>
      </c>
      <c r="I110" s="134">
        <v>588.86666666666679</v>
      </c>
      <c r="J110" s="134">
        <v>597.73333333333335</v>
      </c>
      <c r="K110" s="134">
        <v>611.51666666666688</v>
      </c>
      <c r="L110" s="129">
        <v>583.95000000000005</v>
      </c>
      <c r="M110" s="129">
        <v>561.29999999999995</v>
      </c>
      <c r="N110" s="145">
        <v>11460000</v>
      </c>
      <c r="O110" s="308">
        <v>-3.1481090217620959E-2</v>
      </c>
    </row>
    <row r="111" spans="1:15" ht="15">
      <c r="A111" s="128">
        <v>101</v>
      </c>
      <c r="B111" s="112" t="s">
        <v>1892</v>
      </c>
      <c r="C111" s="128" t="s">
        <v>1131</v>
      </c>
      <c r="D111" s="133">
        <v>849.85</v>
      </c>
      <c r="E111" s="133">
        <v>841.69999999999993</v>
      </c>
      <c r="F111" s="134">
        <v>827.14999999999986</v>
      </c>
      <c r="G111" s="134">
        <v>804.44999999999993</v>
      </c>
      <c r="H111" s="134">
        <v>789.89999999999986</v>
      </c>
      <c r="I111" s="134">
        <v>864.39999999999986</v>
      </c>
      <c r="J111" s="134">
        <v>878.94999999999982</v>
      </c>
      <c r="K111" s="134">
        <v>901.64999999999986</v>
      </c>
      <c r="L111" s="129">
        <v>856.25</v>
      </c>
      <c r="M111" s="129">
        <v>819</v>
      </c>
      <c r="N111" s="145">
        <v>1526000</v>
      </c>
      <c r="O111" s="308">
        <v>-1.4466546112115732E-2</v>
      </c>
    </row>
    <row r="112" spans="1:15" ht="15">
      <c r="A112" s="128">
        <v>102</v>
      </c>
      <c r="B112" s="112" t="s">
        <v>1898</v>
      </c>
      <c r="C112" s="128" t="s">
        <v>346</v>
      </c>
      <c r="D112" s="133">
        <v>444.9</v>
      </c>
      <c r="E112" s="133">
        <v>442.31666666666666</v>
      </c>
      <c r="F112" s="134">
        <v>436.63333333333333</v>
      </c>
      <c r="G112" s="134">
        <v>428.36666666666667</v>
      </c>
      <c r="H112" s="134">
        <v>422.68333333333334</v>
      </c>
      <c r="I112" s="134">
        <v>450.58333333333331</v>
      </c>
      <c r="J112" s="134">
        <v>456.26666666666659</v>
      </c>
      <c r="K112" s="134">
        <v>464.5333333333333</v>
      </c>
      <c r="L112" s="129">
        <v>448</v>
      </c>
      <c r="M112" s="129">
        <v>434.05</v>
      </c>
      <c r="N112" s="145">
        <v>2419200</v>
      </c>
      <c r="O112" s="308">
        <v>-5.3965274519005159E-2</v>
      </c>
    </row>
    <row r="113" spans="1:15" ht="15">
      <c r="A113" s="128">
        <v>103</v>
      </c>
      <c r="B113" s="112" t="s">
        <v>1901</v>
      </c>
      <c r="C113" s="128" t="s">
        <v>1795</v>
      </c>
      <c r="D113" s="133">
        <v>838.05</v>
      </c>
      <c r="E113" s="133">
        <v>831.08333333333337</v>
      </c>
      <c r="F113" s="134">
        <v>820.9666666666667</v>
      </c>
      <c r="G113" s="134">
        <v>803.88333333333333</v>
      </c>
      <c r="H113" s="134">
        <v>793.76666666666665</v>
      </c>
      <c r="I113" s="134">
        <v>848.16666666666674</v>
      </c>
      <c r="J113" s="134">
        <v>858.2833333333333</v>
      </c>
      <c r="K113" s="134">
        <v>875.36666666666679</v>
      </c>
      <c r="L113" s="129">
        <v>841.2</v>
      </c>
      <c r="M113" s="129">
        <v>814</v>
      </c>
      <c r="N113" s="145">
        <v>3477000</v>
      </c>
      <c r="O113" s="308">
        <v>-4.0245114276250417E-2</v>
      </c>
    </row>
    <row r="114" spans="1:15" ht="15">
      <c r="A114" s="128">
        <v>104</v>
      </c>
      <c r="B114" s="112" t="s">
        <v>1905</v>
      </c>
      <c r="C114" s="128" t="s">
        <v>115</v>
      </c>
      <c r="D114" s="133">
        <v>710.2</v>
      </c>
      <c r="E114" s="133">
        <v>704.9666666666667</v>
      </c>
      <c r="F114" s="134">
        <v>695.88333333333344</v>
      </c>
      <c r="G114" s="134">
        <v>681.56666666666672</v>
      </c>
      <c r="H114" s="134">
        <v>672.48333333333346</v>
      </c>
      <c r="I114" s="134">
        <v>719.28333333333342</v>
      </c>
      <c r="J114" s="134">
        <v>728.36666666666667</v>
      </c>
      <c r="K114" s="134">
        <v>742.68333333333339</v>
      </c>
      <c r="L114" s="129">
        <v>714.05</v>
      </c>
      <c r="M114" s="129">
        <v>690.65</v>
      </c>
      <c r="N114" s="145">
        <v>1897800</v>
      </c>
      <c r="O114" s="308">
        <v>0</v>
      </c>
    </row>
    <row r="115" spans="1:15" ht="15">
      <c r="A115" s="128">
        <v>105</v>
      </c>
      <c r="B115" s="112" t="s">
        <v>1896</v>
      </c>
      <c r="C115" s="128" t="s">
        <v>116</v>
      </c>
      <c r="D115" s="133">
        <v>98.05</v>
      </c>
      <c r="E115" s="133">
        <v>95.983333333333334</v>
      </c>
      <c r="F115" s="134">
        <v>93.116666666666674</v>
      </c>
      <c r="G115" s="134">
        <v>88.183333333333337</v>
      </c>
      <c r="H115" s="134">
        <v>85.316666666666677</v>
      </c>
      <c r="I115" s="134">
        <v>100.91666666666667</v>
      </c>
      <c r="J115" s="134">
        <v>103.78333333333332</v>
      </c>
      <c r="K115" s="134">
        <v>108.71666666666667</v>
      </c>
      <c r="L115" s="129">
        <v>98.85</v>
      </c>
      <c r="M115" s="129">
        <v>91.05</v>
      </c>
      <c r="N115" s="145">
        <v>32584200</v>
      </c>
      <c r="O115" s="308">
        <v>4.1451323700031642E-2</v>
      </c>
    </row>
    <row r="116" spans="1:15" ht="15">
      <c r="A116" s="128">
        <v>106</v>
      </c>
      <c r="B116" s="112" t="s">
        <v>1896</v>
      </c>
      <c r="C116" s="128" t="s">
        <v>117</v>
      </c>
      <c r="D116" s="133">
        <v>57938.9</v>
      </c>
      <c r="E116" s="133">
        <v>57619.65</v>
      </c>
      <c r="F116" s="134">
        <v>56692.800000000003</v>
      </c>
      <c r="G116" s="134">
        <v>55446.700000000004</v>
      </c>
      <c r="H116" s="134">
        <v>54519.850000000006</v>
      </c>
      <c r="I116" s="134">
        <v>58865.75</v>
      </c>
      <c r="J116" s="134">
        <v>59792.599999999991</v>
      </c>
      <c r="K116" s="134">
        <v>61038.7</v>
      </c>
      <c r="L116" s="129">
        <v>58546.5</v>
      </c>
      <c r="M116" s="129">
        <v>56373.55</v>
      </c>
      <c r="N116" s="145">
        <v>26070</v>
      </c>
      <c r="O116" s="308">
        <v>3.5756853396901073E-2</v>
      </c>
    </row>
    <row r="117" spans="1:15" ht="15">
      <c r="A117" s="128">
        <v>107</v>
      </c>
      <c r="B117" s="112" t="s">
        <v>1898</v>
      </c>
      <c r="C117" s="128" t="s">
        <v>1185</v>
      </c>
      <c r="D117" s="133">
        <v>611.6</v>
      </c>
      <c r="E117" s="133">
        <v>606.5333333333333</v>
      </c>
      <c r="F117" s="134">
        <v>598.06666666666661</v>
      </c>
      <c r="G117" s="134">
        <v>584.5333333333333</v>
      </c>
      <c r="H117" s="134">
        <v>576.06666666666661</v>
      </c>
      <c r="I117" s="134">
        <v>620.06666666666661</v>
      </c>
      <c r="J117" s="134">
        <v>628.5333333333333</v>
      </c>
      <c r="K117" s="134">
        <v>642.06666666666661</v>
      </c>
      <c r="L117" s="129">
        <v>615</v>
      </c>
      <c r="M117" s="129">
        <v>593</v>
      </c>
      <c r="N117" s="145">
        <v>2256000</v>
      </c>
      <c r="O117" s="308">
        <v>-2.464332036316472E-2</v>
      </c>
    </row>
    <row r="118" spans="1:15" ht="15">
      <c r="A118" s="128">
        <v>108</v>
      </c>
      <c r="B118" s="112" t="s">
        <v>1906</v>
      </c>
      <c r="C118" s="128" t="s">
        <v>1200</v>
      </c>
      <c r="D118" s="133">
        <v>39.799999999999997</v>
      </c>
      <c r="E118" s="133">
        <v>38.883333333333333</v>
      </c>
      <c r="F118" s="134">
        <v>37.866666666666667</v>
      </c>
      <c r="G118" s="134">
        <v>35.933333333333337</v>
      </c>
      <c r="H118" s="134">
        <v>34.916666666666671</v>
      </c>
      <c r="I118" s="134">
        <v>40.816666666666663</v>
      </c>
      <c r="J118" s="134">
        <v>41.833333333333329</v>
      </c>
      <c r="K118" s="134">
        <v>43.766666666666659</v>
      </c>
      <c r="L118" s="129">
        <v>39.9</v>
      </c>
      <c r="M118" s="129">
        <v>36.950000000000003</v>
      </c>
      <c r="N118" s="145">
        <v>39140000</v>
      </c>
      <c r="O118" s="308">
        <v>1.3989637305699482E-2</v>
      </c>
    </row>
    <row r="119" spans="1:15" ht="15">
      <c r="A119" s="128">
        <v>109</v>
      </c>
      <c r="B119" s="112" t="s">
        <v>1904</v>
      </c>
      <c r="C119" s="128" t="s">
        <v>360</v>
      </c>
      <c r="D119" s="133">
        <v>31.9</v>
      </c>
      <c r="E119" s="133">
        <v>31.033333333333331</v>
      </c>
      <c r="F119" s="134">
        <v>29.36666666666666</v>
      </c>
      <c r="G119" s="134">
        <v>26.833333333333329</v>
      </c>
      <c r="H119" s="134">
        <v>25.166666666666657</v>
      </c>
      <c r="I119" s="134">
        <v>33.566666666666663</v>
      </c>
      <c r="J119" s="134">
        <v>35.233333333333334</v>
      </c>
      <c r="K119" s="134">
        <v>37.766666666666666</v>
      </c>
      <c r="L119" s="129">
        <v>32.700000000000003</v>
      </c>
      <c r="M119" s="129">
        <v>28.5</v>
      </c>
      <c r="N119" s="145">
        <v>43290500</v>
      </c>
      <c r="O119" s="308">
        <v>-8.3722741433021799E-3</v>
      </c>
    </row>
    <row r="120" spans="1:15" ht="15">
      <c r="A120" s="128">
        <v>110</v>
      </c>
      <c r="B120" s="112" t="s">
        <v>1904</v>
      </c>
      <c r="C120" s="128" t="s">
        <v>238</v>
      </c>
      <c r="D120" s="133">
        <v>54</v>
      </c>
      <c r="E120" s="133">
        <v>52.616666666666667</v>
      </c>
      <c r="F120" s="134">
        <v>49.883333333333333</v>
      </c>
      <c r="G120" s="134">
        <v>45.766666666666666</v>
      </c>
      <c r="H120" s="134">
        <v>43.033333333333331</v>
      </c>
      <c r="I120" s="134">
        <v>56.733333333333334</v>
      </c>
      <c r="J120" s="134">
        <v>59.466666666666669</v>
      </c>
      <c r="K120" s="134">
        <v>63.583333333333336</v>
      </c>
      <c r="L120" s="129">
        <v>55.35</v>
      </c>
      <c r="M120" s="129">
        <v>48.5</v>
      </c>
      <c r="N120" s="145">
        <v>45960000</v>
      </c>
      <c r="O120" s="308">
        <v>-1.2547267102096941E-2</v>
      </c>
    </row>
    <row r="121" spans="1:15" ht="15">
      <c r="A121" s="128">
        <v>111</v>
      </c>
      <c r="B121" s="112" t="s">
        <v>1897</v>
      </c>
      <c r="C121" s="128" t="s">
        <v>1218</v>
      </c>
      <c r="D121" s="133">
        <v>12448.05</v>
      </c>
      <c r="E121" s="133">
        <v>12418.016666666668</v>
      </c>
      <c r="F121" s="134">
        <v>12290.033333333336</v>
      </c>
      <c r="G121" s="134">
        <v>12132.016666666668</v>
      </c>
      <c r="H121" s="134">
        <v>12004.033333333336</v>
      </c>
      <c r="I121" s="134">
        <v>12576.033333333336</v>
      </c>
      <c r="J121" s="134">
        <v>12704.01666666667</v>
      </c>
      <c r="K121" s="134">
        <v>12862.033333333336</v>
      </c>
      <c r="L121" s="129">
        <v>12546</v>
      </c>
      <c r="M121" s="129">
        <v>12260</v>
      </c>
      <c r="N121" s="145">
        <v>449000</v>
      </c>
      <c r="O121" s="308">
        <v>2.2662566905819383E-2</v>
      </c>
    </row>
    <row r="122" spans="1:15" ht="15">
      <c r="A122" s="128">
        <v>112</v>
      </c>
      <c r="B122" s="112" t="s">
        <v>1905</v>
      </c>
      <c r="C122" s="128" t="s">
        <v>1231</v>
      </c>
      <c r="D122" s="133">
        <v>1374.8</v>
      </c>
      <c r="E122" s="133">
        <v>1365.5666666666666</v>
      </c>
      <c r="F122" s="134">
        <v>1350.3333333333333</v>
      </c>
      <c r="G122" s="134">
        <v>1325.8666666666666</v>
      </c>
      <c r="H122" s="134">
        <v>1310.6333333333332</v>
      </c>
      <c r="I122" s="134">
        <v>1390.0333333333333</v>
      </c>
      <c r="J122" s="134">
        <v>1405.2666666666669</v>
      </c>
      <c r="K122" s="134">
        <v>1429.7333333333333</v>
      </c>
      <c r="L122" s="129">
        <v>1380.8</v>
      </c>
      <c r="M122" s="129">
        <v>1341.1</v>
      </c>
      <c r="N122" s="145">
        <v>1198500</v>
      </c>
      <c r="O122" s="308">
        <v>1.0752688172043012E-2</v>
      </c>
    </row>
    <row r="123" spans="1:15" ht="15">
      <c r="A123" s="128">
        <v>113</v>
      </c>
      <c r="B123" s="112" t="s">
        <v>1906</v>
      </c>
      <c r="C123" s="128" t="s">
        <v>119</v>
      </c>
      <c r="D123" s="133">
        <v>80.2</v>
      </c>
      <c r="E123" s="133">
        <v>78.95</v>
      </c>
      <c r="F123" s="134">
        <v>76.2</v>
      </c>
      <c r="G123" s="134">
        <v>72.2</v>
      </c>
      <c r="H123" s="134">
        <v>69.45</v>
      </c>
      <c r="I123" s="134">
        <v>82.95</v>
      </c>
      <c r="J123" s="134">
        <v>85.7</v>
      </c>
      <c r="K123" s="134">
        <v>89.7</v>
      </c>
      <c r="L123" s="129">
        <v>81.7</v>
      </c>
      <c r="M123" s="129">
        <v>74.95</v>
      </c>
      <c r="N123" s="145">
        <v>35556000</v>
      </c>
      <c r="O123" s="308">
        <v>-1.5164279696714407E-3</v>
      </c>
    </row>
    <row r="124" spans="1:15" ht="15">
      <c r="A124" s="128">
        <v>114</v>
      </c>
      <c r="B124" s="112" t="s">
        <v>1893</v>
      </c>
      <c r="C124" s="128" t="s">
        <v>120</v>
      </c>
      <c r="D124" s="133">
        <v>118.45</v>
      </c>
      <c r="E124" s="133">
        <v>117.06666666666666</v>
      </c>
      <c r="F124" s="134">
        <v>115.33333333333333</v>
      </c>
      <c r="G124" s="134">
        <v>112.21666666666667</v>
      </c>
      <c r="H124" s="134">
        <v>110.48333333333333</v>
      </c>
      <c r="I124" s="134">
        <v>120.18333333333332</v>
      </c>
      <c r="J124" s="134">
        <v>121.91666666666667</v>
      </c>
      <c r="K124" s="134">
        <v>125.03333333333332</v>
      </c>
      <c r="L124" s="129">
        <v>118.8</v>
      </c>
      <c r="M124" s="129">
        <v>113.95</v>
      </c>
      <c r="N124" s="145">
        <v>64886400</v>
      </c>
      <c r="O124" s="308">
        <v>-3.3945544200671765E-2</v>
      </c>
    </row>
    <row r="125" spans="1:15" ht="15">
      <c r="A125" s="128">
        <v>115</v>
      </c>
      <c r="B125" s="112" t="s">
        <v>1905</v>
      </c>
      <c r="C125" s="128" t="s">
        <v>121</v>
      </c>
      <c r="D125" s="133">
        <v>3013.85</v>
      </c>
      <c r="E125" s="133">
        <v>2958.6833333333329</v>
      </c>
      <c r="F125" s="134">
        <v>2890.4166666666661</v>
      </c>
      <c r="G125" s="134">
        <v>2766.9833333333331</v>
      </c>
      <c r="H125" s="134">
        <v>2698.7166666666662</v>
      </c>
      <c r="I125" s="134">
        <v>3082.1166666666659</v>
      </c>
      <c r="J125" s="134">
        <v>3150.3833333333332</v>
      </c>
      <c r="K125" s="134">
        <v>3273.8166666666657</v>
      </c>
      <c r="L125" s="129">
        <v>3026.95</v>
      </c>
      <c r="M125" s="129">
        <v>2835.25</v>
      </c>
      <c r="N125" s="145">
        <v>173400</v>
      </c>
      <c r="O125" s="308">
        <v>-5.012325390304026E-2</v>
      </c>
    </row>
    <row r="126" spans="1:15" ht="15">
      <c r="A126" s="128">
        <v>116</v>
      </c>
      <c r="B126" s="112" t="s">
        <v>1901</v>
      </c>
      <c r="C126" s="128" t="s">
        <v>202</v>
      </c>
      <c r="D126" s="133">
        <v>144.9</v>
      </c>
      <c r="E126" s="133">
        <v>143.70000000000002</v>
      </c>
      <c r="F126" s="134">
        <v>140.50000000000003</v>
      </c>
      <c r="G126" s="134">
        <v>136.10000000000002</v>
      </c>
      <c r="H126" s="134">
        <v>132.90000000000003</v>
      </c>
      <c r="I126" s="134">
        <v>148.10000000000002</v>
      </c>
      <c r="J126" s="134">
        <v>151.30000000000001</v>
      </c>
      <c r="K126" s="134">
        <v>155.70000000000002</v>
      </c>
      <c r="L126" s="129">
        <v>146.9</v>
      </c>
      <c r="M126" s="129">
        <v>139.30000000000001</v>
      </c>
      <c r="N126" s="145">
        <v>7318047</v>
      </c>
      <c r="O126" s="308">
        <v>-2.2696323195642305E-2</v>
      </c>
    </row>
    <row r="127" spans="1:15" ht="15">
      <c r="A127" s="128">
        <v>117</v>
      </c>
      <c r="B127" s="112" t="s">
        <v>1901</v>
      </c>
      <c r="C127" s="128" t="s">
        <v>122</v>
      </c>
      <c r="D127" s="133">
        <v>122.35</v>
      </c>
      <c r="E127" s="133">
        <v>120.60000000000001</v>
      </c>
      <c r="F127" s="134">
        <v>117.55000000000001</v>
      </c>
      <c r="G127" s="134">
        <v>112.75</v>
      </c>
      <c r="H127" s="134">
        <v>109.7</v>
      </c>
      <c r="I127" s="134">
        <v>125.40000000000002</v>
      </c>
      <c r="J127" s="134">
        <v>128.44999999999999</v>
      </c>
      <c r="K127" s="134">
        <v>133.25000000000003</v>
      </c>
      <c r="L127" s="129">
        <v>123.65</v>
      </c>
      <c r="M127" s="129">
        <v>115.8</v>
      </c>
      <c r="N127" s="145">
        <v>59298750</v>
      </c>
      <c r="O127" s="308">
        <v>-1.953125E-2</v>
      </c>
    </row>
    <row r="128" spans="1:15" ht="15">
      <c r="A128" s="128">
        <v>118</v>
      </c>
      <c r="B128" s="49" t="s">
        <v>1890</v>
      </c>
      <c r="C128" s="128" t="s">
        <v>226</v>
      </c>
      <c r="D128" s="133">
        <v>18127.400000000001</v>
      </c>
      <c r="E128" s="133">
        <v>17834.033333333336</v>
      </c>
      <c r="F128" s="134">
        <v>17413.116666666672</v>
      </c>
      <c r="G128" s="134">
        <v>16698.833333333336</v>
      </c>
      <c r="H128" s="134">
        <v>16277.916666666672</v>
      </c>
      <c r="I128" s="134">
        <v>18548.316666666673</v>
      </c>
      <c r="J128" s="134">
        <v>18969.233333333337</v>
      </c>
      <c r="K128" s="134">
        <v>19683.516666666674</v>
      </c>
      <c r="L128" s="129">
        <v>18254.95</v>
      </c>
      <c r="M128" s="129">
        <v>17119.75</v>
      </c>
      <c r="N128" s="145">
        <v>235350</v>
      </c>
      <c r="O128" s="308">
        <v>-8.1129491096828578E-3</v>
      </c>
    </row>
    <row r="129" spans="1:15" ht="15">
      <c r="A129" s="128">
        <v>119</v>
      </c>
      <c r="B129" s="112" t="s">
        <v>1894</v>
      </c>
      <c r="C129" s="128" t="s">
        <v>204</v>
      </c>
      <c r="D129" s="133">
        <v>1785.5</v>
      </c>
      <c r="E129" s="133">
        <v>1756.8333333333333</v>
      </c>
      <c r="F129" s="134">
        <v>1719.7166666666665</v>
      </c>
      <c r="G129" s="134">
        <v>1653.9333333333332</v>
      </c>
      <c r="H129" s="134">
        <v>1616.8166666666664</v>
      </c>
      <c r="I129" s="134">
        <v>1822.6166666666666</v>
      </c>
      <c r="J129" s="134">
        <v>1859.7333333333333</v>
      </c>
      <c r="K129" s="134">
        <v>1925.5166666666667</v>
      </c>
      <c r="L129" s="129">
        <v>1793.95</v>
      </c>
      <c r="M129" s="129">
        <v>1691.05</v>
      </c>
      <c r="N129" s="145">
        <v>3425284</v>
      </c>
      <c r="O129" s="308">
        <v>-2.2494182538998535E-2</v>
      </c>
    </row>
    <row r="130" spans="1:15" ht="15">
      <c r="A130" s="128">
        <v>120</v>
      </c>
      <c r="B130" s="112" t="s">
        <v>1901</v>
      </c>
      <c r="C130" s="128" t="s">
        <v>124</v>
      </c>
      <c r="D130" s="133">
        <v>239.15</v>
      </c>
      <c r="E130" s="133">
        <v>239.4</v>
      </c>
      <c r="F130" s="134">
        <v>237.3</v>
      </c>
      <c r="G130" s="134">
        <v>235.45000000000002</v>
      </c>
      <c r="H130" s="134">
        <v>233.35000000000002</v>
      </c>
      <c r="I130" s="134">
        <v>241.25</v>
      </c>
      <c r="J130" s="134">
        <v>243.34999999999997</v>
      </c>
      <c r="K130" s="134">
        <v>245.2</v>
      </c>
      <c r="L130" s="129">
        <v>241.5</v>
      </c>
      <c r="M130" s="129">
        <v>237.55</v>
      </c>
      <c r="N130" s="145">
        <v>15834000</v>
      </c>
      <c r="O130" s="308">
        <v>-1.8910741301059002E-3</v>
      </c>
    </row>
    <row r="131" spans="1:15" ht="15">
      <c r="A131" s="128">
        <v>121</v>
      </c>
      <c r="B131" s="112" t="s">
        <v>1898</v>
      </c>
      <c r="C131" s="128" t="s">
        <v>125</v>
      </c>
      <c r="D131" s="133">
        <v>102.1</v>
      </c>
      <c r="E131" s="133">
        <v>101.33333333333333</v>
      </c>
      <c r="F131" s="134">
        <v>98.466666666666654</v>
      </c>
      <c r="G131" s="134">
        <v>94.833333333333329</v>
      </c>
      <c r="H131" s="134">
        <v>91.966666666666654</v>
      </c>
      <c r="I131" s="134">
        <v>104.96666666666665</v>
      </c>
      <c r="J131" s="134">
        <v>107.83333333333333</v>
      </c>
      <c r="K131" s="134">
        <v>111.46666666666665</v>
      </c>
      <c r="L131" s="129">
        <v>104.2</v>
      </c>
      <c r="M131" s="129">
        <v>97.7</v>
      </c>
      <c r="N131" s="145">
        <v>40039600</v>
      </c>
      <c r="O131" s="308">
        <v>-3.2412409322426301E-3</v>
      </c>
    </row>
    <row r="132" spans="1:15" ht="15">
      <c r="A132" s="128">
        <v>122</v>
      </c>
      <c r="B132" s="112" t="s">
        <v>1897</v>
      </c>
      <c r="C132" s="128" t="s">
        <v>203</v>
      </c>
      <c r="D132" s="133">
        <v>1362.85</v>
      </c>
      <c r="E132" s="133">
        <v>1361.8999999999999</v>
      </c>
      <c r="F132" s="134">
        <v>1352.9999999999998</v>
      </c>
      <c r="G132" s="134">
        <v>1343.1499999999999</v>
      </c>
      <c r="H132" s="134">
        <v>1334.2499999999998</v>
      </c>
      <c r="I132" s="134">
        <v>1371.7499999999998</v>
      </c>
      <c r="J132" s="134">
        <v>1380.6499999999999</v>
      </c>
      <c r="K132" s="134">
        <v>1390.4999999999998</v>
      </c>
      <c r="L132" s="129">
        <v>1370.8</v>
      </c>
      <c r="M132" s="129">
        <v>1352.05</v>
      </c>
      <c r="N132" s="145">
        <v>2482500</v>
      </c>
      <c r="O132" s="308">
        <v>1.4118596208148447E-3</v>
      </c>
    </row>
    <row r="133" spans="1:15" ht="15">
      <c r="A133" s="128">
        <v>123</v>
      </c>
      <c r="B133" s="112" t="s">
        <v>1895</v>
      </c>
      <c r="C133" s="128" t="s">
        <v>126</v>
      </c>
      <c r="D133" s="133">
        <v>63.7</v>
      </c>
      <c r="E133" s="133">
        <v>62.966666666666669</v>
      </c>
      <c r="F133" s="134">
        <v>61.733333333333334</v>
      </c>
      <c r="G133" s="134">
        <v>59.766666666666666</v>
      </c>
      <c r="H133" s="134">
        <v>58.533333333333331</v>
      </c>
      <c r="I133" s="134">
        <v>64.933333333333337</v>
      </c>
      <c r="J133" s="134">
        <v>66.166666666666671</v>
      </c>
      <c r="K133" s="134">
        <v>68.13333333333334</v>
      </c>
      <c r="L133" s="129">
        <v>64.2</v>
      </c>
      <c r="M133" s="129">
        <v>61</v>
      </c>
      <c r="N133" s="145">
        <v>102354000</v>
      </c>
      <c r="O133" s="308">
        <v>-3.5742548140332363E-2</v>
      </c>
    </row>
    <row r="134" spans="1:15" ht="15">
      <c r="A134" s="128">
        <v>124</v>
      </c>
      <c r="B134" s="112" t="s">
        <v>1893</v>
      </c>
      <c r="C134" s="128" t="s">
        <v>127</v>
      </c>
      <c r="D134" s="133">
        <v>202.05</v>
      </c>
      <c r="E134" s="133">
        <v>202.6</v>
      </c>
      <c r="F134" s="134">
        <v>200.14999999999998</v>
      </c>
      <c r="G134" s="134">
        <v>198.24999999999997</v>
      </c>
      <c r="H134" s="134">
        <v>195.79999999999995</v>
      </c>
      <c r="I134" s="134">
        <v>204.5</v>
      </c>
      <c r="J134" s="134">
        <v>206.95</v>
      </c>
      <c r="K134" s="134">
        <v>208.85000000000002</v>
      </c>
      <c r="L134" s="129">
        <v>205.05</v>
      </c>
      <c r="M134" s="129">
        <v>200.7</v>
      </c>
      <c r="N134" s="145">
        <v>30120000</v>
      </c>
      <c r="O134" s="308">
        <v>3.6476256022023403E-2</v>
      </c>
    </row>
    <row r="135" spans="1:15" ht="15">
      <c r="A135" s="128">
        <v>125</v>
      </c>
      <c r="B135" s="112" t="s">
        <v>1902</v>
      </c>
      <c r="C135" s="128" t="s">
        <v>1337</v>
      </c>
      <c r="D135" s="133">
        <v>1493.3</v>
      </c>
      <c r="E135" s="133">
        <v>1477.6666666666667</v>
      </c>
      <c r="F135" s="134">
        <v>1449.4833333333336</v>
      </c>
      <c r="G135" s="134">
        <v>1405.6666666666667</v>
      </c>
      <c r="H135" s="134">
        <v>1377.4833333333336</v>
      </c>
      <c r="I135" s="134">
        <v>1521.4833333333336</v>
      </c>
      <c r="J135" s="134">
        <v>1549.6666666666665</v>
      </c>
      <c r="K135" s="134">
        <v>1593.4833333333336</v>
      </c>
      <c r="L135" s="129">
        <v>1505.85</v>
      </c>
      <c r="M135" s="129">
        <v>1433.85</v>
      </c>
      <c r="N135" s="145">
        <v>1112000</v>
      </c>
      <c r="O135" s="308">
        <v>-1.8014835747085834E-2</v>
      </c>
    </row>
    <row r="136" spans="1:15" ht="15">
      <c r="A136" s="128">
        <v>126</v>
      </c>
      <c r="B136" s="112" t="s">
        <v>1891</v>
      </c>
      <c r="C136" s="128" t="s">
        <v>209</v>
      </c>
      <c r="D136" s="133">
        <v>721.4</v>
      </c>
      <c r="E136" s="133">
        <v>713.9</v>
      </c>
      <c r="F136" s="134">
        <v>701.3</v>
      </c>
      <c r="G136" s="134">
        <v>681.19999999999993</v>
      </c>
      <c r="H136" s="134">
        <v>668.59999999999991</v>
      </c>
      <c r="I136" s="134">
        <v>734</v>
      </c>
      <c r="J136" s="134">
        <v>746.60000000000014</v>
      </c>
      <c r="K136" s="134">
        <v>766.7</v>
      </c>
      <c r="L136" s="129">
        <v>726.5</v>
      </c>
      <c r="M136" s="129">
        <v>693.8</v>
      </c>
      <c r="N136" s="145">
        <v>1736000</v>
      </c>
      <c r="O136" s="308">
        <v>3.3333333333333333E-2</v>
      </c>
    </row>
    <row r="137" spans="1:15" ht="15">
      <c r="A137" s="128">
        <v>127</v>
      </c>
      <c r="B137" s="112" t="s">
        <v>1890</v>
      </c>
      <c r="C137" s="128" t="s">
        <v>1359</v>
      </c>
      <c r="D137" s="133">
        <v>560.9</v>
      </c>
      <c r="E137" s="133">
        <v>552.76666666666665</v>
      </c>
      <c r="F137" s="134">
        <v>540.63333333333333</v>
      </c>
      <c r="G137" s="134">
        <v>520.36666666666667</v>
      </c>
      <c r="H137" s="134">
        <v>508.23333333333335</v>
      </c>
      <c r="I137" s="134">
        <v>573.0333333333333</v>
      </c>
      <c r="J137" s="134">
        <v>585.16666666666652</v>
      </c>
      <c r="K137" s="134">
        <v>605.43333333333328</v>
      </c>
      <c r="L137" s="129">
        <v>564.9</v>
      </c>
      <c r="M137" s="129">
        <v>532.5</v>
      </c>
      <c r="N137" s="145">
        <v>2246400</v>
      </c>
      <c r="O137" s="308">
        <v>-1.3698630136986301E-2</v>
      </c>
    </row>
    <row r="138" spans="1:15" ht="15">
      <c r="A138" s="128">
        <v>128</v>
      </c>
      <c r="B138" s="112" t="s">
        <v>1895</v>
      </c>
      <c r="C138" s="128" t="s">
        <v>1838</v>
      </c>
      <c r="D138" s="133">
        <v>355</v>
      </c>
      <c r="E138" s="133">
        <v>351.55</v>
      </c>
      <c r="F138" s="134">
        <v>341.95000000000005</v>
      </c>
      <c r="G138" s="134">
        <v>328.90000000000003</v>
      </c>
      <c r="H138" s="134">
        <v>319.30000000000007</v>
      </c>
      <c r="I138" s="134">
        <v>364.6</v>
      </c>
      <c r="J138" s="134">
        <v>374.20000000000005</v>
      </c>
      <c r="K138" s="134">
        <v>387.25</v>
      </c>
      <c r="L138" s="129">
        <v>361.15</v>
      </c>
      <c r="M138" s="129">
        <v>338.5</v>
      </c>
      <c r="N138" s="145">
        <v>12028800</v>
      </c>
      <c r="O138" s="308">
        <v>8.3492606377627999E-3</v>
      </c>
    </row>
    <row r="139" spans="1:15" ht="15">
      <c r="A139" s="128">
        <v>129</v>
      </c>
      <c r="B139" s="112" t="s">
        <v>1893</v>
      </c>
      <c r="C139" s="128" t="s">
        <v>130</v>
      </c>
      <c r="D139" s="133">
        <v>142.05000000000001</v>
      </c>
      <c r="E139" s="133">
        <v>140.45000000000002</v>
      </c>
      <c r="F139" s="134">
        <v>137.20000000000005</v>
      </c>
      <c r="G139" s="134">
        <v>132.35000000000002</v>
      </c>
      <c r="H139" s="134">
        <v>129.10000000000005</v>
      </c>
      <c r="I139" s="134">
        <v>145.30000000000004</v>
      </c>
      <c r="J139" s="134">
        <v>148.54999999999998</v>
      </c>
      <c r="K139" s="134">
        <v>153.40000000000003</v>
      </c>
      <c r="L139" s="129">
        <v>143.69999999999999</v>
      </c>
      <c r="M139" s="129">
        <v>135.6</v>
      </c>
      <c r="N139" s="145">
        <v>29262000</v>
      </c>
      <c r="O139" s="308">
        <v>2.2605836415947392E-3</v>
      </c>
    </row>
    <row r="140" spans="1:15" ht="15">
      <c r="A140" s="128">
        <v>130</v>
      </c>
      <c r="B140" s="112" t="s">
        <v>1898</v>
      </c>
      <c r="C140" s="128" t="s">
        <v>131</v>
      </c>
      <c r="D140" s="133">
        <v>34.700000000000003</v>
      </c>
      <c r="E140" s="133">
        <v>33.366666666666667</v>
      </c>
      <c r="F140" s="134">
        <v>30.783333333333331</v>
      </c>
      <c r="G140" s="134">
        <v>26.866666666666664</v>
      </c>
      <c r="H140" s="134">
        <v>24.283333333333328</v>
      </c>
      <c r="I140" s="134">
        <v>37.283333333333331</v>
      </c>
      <c r="J140" s="134">
        <v>39.86666666666666</v>
      </c>
      <c r="K140" s="134">
        <v>43.783333333333339</v>
      </c>
      <c r="L140" s="129">
        <v>35.950000000000003</v>
      </c>
      <c r="M140" s="129">
        <v>29.45</v>
      </c>
      <c r="N140" s="145">
        <v>16485000</v>
      </c>
      <c r="O140" s="308">
        <v>4.8664122137404578E-2</v>
      </c>
    </row>
    <row r="141" spans="1:15" ht="15">
      <c r="A141" s="128">
        <v>131</v>
      </c>
      <c r="B141" s="112" t="s">
        <v>1901</v>
      </c>
      <c r="C141" s="128" t="s">
        <v>132</v>
      </c>
      <c r="D141" s="133">
        <v>1275.05</v>
      </c>
      <c r="E141" s="133">
        <v>1261.8333333333333</v>
      </c>
      <c r="F141" s="134">
        <v>1240.6666666666665</v>
      </c>
      <c r="G141" s="134">
        <v>1206.2833333333333</v>
      </c>
      <c r="H141" s="134">
        <v>1185.1166666666666</v>
      </c>
      <c r="I141" s="134">
        <v>1296.2166666666665</v>
      </c>
      <c r="J141" s="134">
        <v>1317.383333333333</v>
      </c>
      <c r="K141" s="134">
        <v>1351.7666666666664</v>
      </c>
      <c r="L141" s="129">
        <v>1283</v>
      </c>
      <c r="M141" s="129">
        <v>1227.45</v>
      </c>
      <c r="N141" s="145">
        <v>51842500</v>
      </c>
      <c r="O141" s="308">
        <v>1.3627787390875053E-2</v>
      </c>
    </row>
    <row r="142" spans="1:15" ht="15">
      <c r="A142" s="128">
        <v>132</v>
      </c>
      <c r="B142" s="112" t="s">
        <v>1893</v>
      </c>
      <c r="C142" s="128" t="s">
        <v>133</v>
      </c>
      <c r="D142" s="133">
        <v>37.450000000000003</v>
      </c>
      <c r="E142" s="133">
        <v>35.9</v>
      </c>
      <c r="F142" s="134">
        <v>33.049999999999997</v>
      </c>
      <c r="G142" s="134">
        <v>28.65</v>
      </c>
      <c r="H142" s="134">
        <v>25.799999999999997</v>
      </c>
      <c r="I142" s="134">
        <v>40.299999999999997</v>
      </c>
      <c r="J142" s="134">
        <v>43.150000000000006</v>
      </c>
      <c r="K142" s="134">
        <v>47.55</v>
      </c>
      <c r="L142" s="129">
        <v>38.75</v>
      </c>
      <c r="M142" s="129">
        <v>31.5</v>
      </c>
      <c r="N142" s="145">
        <v>12712000</v>
      </c>
      <c r="O142" s="308">
        <v>-3.6969696969696972E-2</v>
      </c>
    </row>
    <row r="143" spans="1:15" ht="15">
      <c r="A143" s="128">
        <v>133</v>
      </c>
      <c r="B143" s="112" t="s">
        <v>1906</v>
      </c>
      <c r="C143" s="128" t="s">
        <v>135</v>
      </c>
      <c r="D143" s="133">
        <v>31.45</v>
      </c>
      <c r="E143" s="133">
        <v>30.900000000000002</v>
      </c>
      <c r="F143" s="134">
        <v>30.050000000000004</v>
      </c>
      <c r="G143" s="134">
        <v>28.650000000000002</v>
      </c>
      <c r="H143" s="134">
        <v>27.800000000000004</v>
      </c>
      <c r="I143" s="134">
        <v>32.300000000000004</v>
      </c>
      <c r="J143" s="134">
        <v>33.150000000000006</v>
      </c>
      <c r="K143" s="134">
        <v>34.550000000000004</v>
      </c>
      <c r="L143" s="129">
        <v>31.75</v>
      </c>
      <c r="M143" s="129">
        <v>29.5</v>
      </c>
      <c r="N143" s="145">
        <v>115128000</v>
      </c>
      <c r="O143" s="308">
        <v>-2.9143897996357013E-2</v>
      </c>
    </row>
    <row r="144" spans="1:15" ht="15">
      <c r="A144" s="128">
        <v>134</v>
      </c>
      <c r="B144" s="112" t="s">
        <v>1895</v>
      </c>
      <c r="C144" s="128" t="s">
        <v>136</v>
      </c>
      <c r="D144" s="133">
        <v>271.60000000000002</v>
      </c>
      <c r="E144" s="133">
        <v>270.11666666666667</v>
      </c>
      <c r="F144" s="134">
        <v>264.63333333333333</v>
      </c>
      <c r="G144" s="134">
        <v>257.66666666666663</v>
      </c>
      <c r="H144" s="134">
        <v>252.18333333333328</v>
      </c>
      <c r="I144" s="134">
        <v>277.08333333333337</v>
      </c>
      <c r="J144" s="134">
        <v>282.56666666666672</v>
      </c>
      <c r="K144" s="134">
        <v>289.53333333333342</v>
      </c>
      <c r="L144" s="129">
        <v>275.60000000000002</v>
      </c>
      <c r="M144" s="129">
        <v>263.14999999999998</v>
      </c>
      <c r="N144" s="145">
        <v>117273000</v>
      </c>
      <c r="O144" s="308">
        <v>2.1399456521739132E-2</v>
      </c>
    </row>
    <row r="145" spans="1:15" ht="15">
      <c r="A145" s="128">
        <v>135</v>
      </c>
      <c r="B145" s="112" t="s">
        <v>1891</v>
      </c>
      <c r="C145" s="128" t="s">
        <v>207</v>
      </c>
      <c r="D145" s="133">
        <v>18445.349999999999</v>
      </c>
      <c r="E145" s="133">
        <v>18428.833333333332</v>
      </c>
      <c r="F145" s="134">
        <v>18317.666666666664</v>
      </c>
      <c r="G145" s="134">
        <v>18189.983333333334</v>
      </c>
      <c r="H145" s="134">
        <v>18078.816666666666</v>
      </c>
      <c r="I145" s="134">
        <v>18556.516666666663</v>
      </c>
      <c r="J145" s="134">
        <v>18667.683333333327</v>
      </c>
      <c r="K145" s="134">
        <v>18795.366666666661</v>
      </c>
      <c r="L145" s="129">
        <v>18540</v>
      </c>
      <c r="M145" s="129">
        <v>18301.150000000001</v>
      </c>
      <c r="N145" s="145">
        <v>188150</v>
      </c>
      <c r="O145" s="308">
        <v>5.1704863051984351E-2</v>
      </c>
    </row>
    <row r="146" spans="1:15" ht="15">
      <c r="A146" s="128">
        <v>136</v>
      </c>
      <c r="B146" s="112" t="s">
        <v>1900</v>
      </c>
      <c r="C146" s="128" t="s">
        <v>137</v>
      </c>
      <c r="D146" s="133">
        <v>1147.5999999999999</v>
      </c>
      <c r="E146" s="133">
        <v>1142.2166666666665</v>
      </c>
      <c r="F146" s="134">
        <v>1126.6833333333329</v>
      </c>
      <c r="G146" s="134">
        <v>1105.7666666666664</v>
      </c>
      <c r="H146" s="134">
        <v>1090.2333333333329</v>
      </c>
      <c r="I146" s="134">
        <v>1163.133333333333</v>
      </c>
      <c r="J146" s="134">
        <v>1178.6666666666663</v>
      </c>
      <c r="K146" s="134">
        <v>1199.583333333333</v>
      </c>
      <c r="L146" s="129">
        <v>1157.75</v>
      </c>
      <c r="M146" s="129">
        <v>1121.3</v>
      </c>
      <c r="N146" s="145">
        <v>1232550</v>
      </c>
      <c r="O146" s="308">
        <v>-1.3210039630118891E-2</v>
      </c>
    </row>
    <row r="147" spans="1:15" ht="15">
      <c r="A147" s="128">
        <v>137</v>
      </c>
      <c r="B147" s="112" t="s">
        <v>1890</v>
      </c>
      <c r="C147" s="128" t="s">
        <v>225</v>
      </c>
      <c r="D147" s="133">
        <v>2818.45</v>
      </c>
      <c r="E147" s="133">
        <v>2805.15</v>
      </c>
      <c r="F147" s="134">
        <v>2770.3</v>
      </c>
      <c r="G147" s="134">
        <v>2722.15</v>
      </c>
      <c r="H147" s="134">
        <v>2687.3</v>
      </c>
      <c r="I147" s="134">
        <v>2853.3</v>
      </c>
      <c r="J147" s="134">
        <v>2888.1499999999996</v>
      </c>
      <c r="K147" s="134">
        <v>2936.3</v>
      </c>
      <c r="L147" s="129">
        <v>2840</v>
      </c>
      <c r="M147" s="129">
        <v>2757</v>
      </c>
      <c r="N147" s="145">
        <v>926000</v>
      </c>
      <c r="O147" s="308">
        <v>3.0606566499721759E-2</v>
      </c>
    </row>
    <row r="148" spans="1:15" ht="15">
      <c r="A148" s="128">
        <v>138</v>
      </c>
      <c r="B148" s="112" t="s">
        <v>1898</v>
      </c>
      <c r="C148" s="128" t="s">
        <v>138</v>
      </c>
      <c r="D148" s="133">
        <v>1011.1</v>
      </c>
      <c r="E148" s="133">
        <v>993.58333333333337</v>
      </c>
      <c r="F148" s="134">
        <v>971.76666666666677</v>
      </c>
      <c r="G148" s="134">
        <v>932.43333333333339</v>
      </c>
      <c r="H148" s="134">
        <v>910.61666666666679</v>
      </c>
      <c r="I148" s="134">
        <v>1032.9166666666667</v>
      </c>
      <c r="J148" s="134">
        <v>1054.7333333333333</v>
      </c>
      <c r="K148" s="134">
        <v>1094.0666666666666</v>
      </c>
      <c r="L148" s="129">
        <v>1015.4</v>
      </c>
      <c r="M148" s="129">
        <v>954.25</v>
      </c>
      <c r="N148" s="145">
        <v>3969600</v>
      </c>
      <c r="O148" s="308">
        <v>-1.0617616270375356E-2</v>
      </c>
    </row>
    <row r="149" spans="1:15" ht="15">
      <c r="A149" s="128">
        <v>139</v>
      </c>
      <c r="B149" s="112" t="s">
        <v>1894</v>
      </c>
      <c r="C149" s="128" t="s">
        <v>139</v>
      </c>
      <c r="D149" s="133">
        <v>377.1</v>
      </c>
      <c r="E149" s="133">
        <v>375.23333333333335</v>
      </c>
      <c r="F149" s="134">
        <v>368.66666666666669</v>
      </c>
      <c r="G149" s="134">
        <v>360.23333333333335</v>
      </c>
      <c r="H149" s="134">
        <v>353.66666666666669</v>
      </c>
      <c r="I149" s="134">
        <v>383.66666666666669</v>
      </c>
      <c r="J149" s="134">
        <v>390.23333333333329</v>
      </c>
      <c r="K149" s="134">
        <v>398.66666666666669</v>
      </c>
      <c r="L149" s="129">
        <v>381.8</v>
      </c>
      <c r="M149" s="129">
        <v>366.8</v>
      </c>
      <c r="N149" s="145">
        <v>2956800</v>
      </c>
      <c r="O149" s="308">
        <v>-2.1445591739475776E-2</v>
      </c>
    </row>
    <row r="150" spans="1:15" ht="15">
      <c r="A150" s="128">
        <v>140</v>
      </c>
      <c r="B150" s="112" t="s">
        <v>1894</v>
      </c>
      <c r="C150" s="128" t="s">
        <v>140</v>
      </c>
      <c r="D150" s="133">
        <v>427.6</v>
      </c>
      <c r="E150" s="133">
        <v>422.43333333333334</v>
      </c>
      <c r="F150" s="134">
        <v>414.16666666666669</v>
      </c>
      <c r="G150" s="134">
        <v>400.73333333333335</v>
      </c>
      <c r="H150" s="134">
        <v>392.4666666666667</v>
      </c>
      <c r="I150" s="134">
        <v>435.86666666666667</v>
      </c>
      <c r="J150" s="134">
        <v>444.13333333333333</v>
      </c>
      <c r="K150" s="134">
        <v>457.56666666666666</v>
      </c>
      <c r="L150" s="129">
        <v>430.7</v>
      </c>
      <c r="M150" s="129">
        <v>409</v>
      </c>
      <c r="N150" s="145">
        <v>49298700</v>
      </c>
      <c r="O150" s="308">
        <v>-6.4511838254855012E-3</v>
      </c>
    </row>
    <row r="151" spans="1:15" ht="15">
      <c r="A151" s="128">
        <v>141</v>
      </c>
      <c r="B151" s="112" t="s">
        <v>1902</v>
      </c>
      <c r="C151" s="128" t="s">
        <v>141</v>
      </c>
      <c r="D151" s="133">
        <v>434.9</v>
      </c>
      <c r="E151" s="133">
        <v>426.5333333333333</v>
      </c>
      <c r="F151" s="134">
        <v>416.21666666666658</v>
      </c>
      <c r="G151" s="134">
        <v>397.5333333333333</v>
      </c>
      <c r="H151" s="134">
        <v>387.21666666666658</v>
      </c>
      <c r="I151" s="134">
        <v>445.21666666666658</v>
      </c>
      <c r="J151" s="134">
        <v>455.5333333333333</v>
      </c>
      <c r="K151" s="134">
        <v>474.21666666666658</v>
      </c>
      <c r="L151" s="129">
        <v>436.85</v>
      </c>
      <c r="M151" s="129">
        <v>407.85</v>
      </c>
      <c r="N151" s="145">
        <v>5809000</v>
      </c>
      <c r="O151" s="308">
        <v>-8.5999312005503956E-4</v>
      </c>
    </row>
    <row r="152" spans="1:15" ht="15">
      <c r="A152" s="128">
        <v>142</v>
      </c>
      <c r="B152" s="112" t="s">
        <v>3358</v>
      </c>
      <c r="C152" s="128" t="s">
        <v>143</v>
      </c>
      <c r="D152" s="133">
        <v>553.65</v>
      </c>
      <c r="E152" s="133">
        <v>551.20000000000005</v>
      </c>
      <c r="F152" s="134">
        <v>544.40000000000009</v>
      </c>
      <c r="G152" s="134">
        <v>535.15000000000009</v>
      </c>
      <c r="H152" s="134">
        <v>528.35000000000014</v>
      </c>
      <c r="I152" s="134">
        <v>560.45000000000005</v>
      </c>
      <c r="J152" s="134">
        <v>567.25</v>
      </c>
      <c r="K152" s="134">
        <v>576.5</v>
      </c>
      <c r="L152" s="129">
        <v>558</v>
      </c>
      <c r="M152" s="129">
        <v>541.95000000000005</v>
      </c>
      <c r="N152" s="145">
        <v>1974600</v>
      </c>
      <c r="O152" s="308">
        <v>-4.3591979075850044E-2</v>
      </c>
    </row>
    <row r="153" spans="1:15" ht="15">
      <c r="A153" s="128">
        <v>143</v>
      </c>
      <c r="B153" s="112" t="s">
        <v>1905</v>
      </c>
      <c r="C153" s="128" t="s">
        <v>344</v>
      </c>
      <c r="D153" s="133">
        <v>650.20000000000005</v>
      </c>
      <c r="E153" s="133">
        <v>635.86666666666667</v>
      </c>
      <c r="F153" s="134">
        <v>618.33333333333337</v>
      </c>
      <c r="G153" s="134">
        <v>586.4666666666667</v>
      </c>
      <c r="H153" s="134">
        <v>568.93333333333339</v>
      </c>
      <c r="I153" s="134">
        <v>667.73333333333335</v>
      </c>
      <c r="J153" s="134">
        <v>685.26666666666665</v>
      </c>
      <c r="K153" s="134">
        <v>717.13333333333333</v>
      </c>
      <c r="L153" s="129">
        <v>653.4</v>
      </c>
      <c r="M153" s="129">
        <v>604</v>
      </c>
      <c r="N153" s="145">
        <v>2225400</v>
      </c>
      <c r="O153" s="308">
        <v>-9.3818714879061807E-2</v>
      </c>
    </row>
    <row r="154" spans="1:15" ht="15">
      <c r="A154" s="128">
        <v>144</v>
      </c>
      <c r="B154" s="112" t="s">
        <v>1897</v>
      </c>
      <c r="C154" s="128" t="s">
        <v>145</v>
      </c>
      <c r="D154" s="133">
        <v>266.35000000000002</v>
      </c>
      <c r="E154" s="133">
        <v>263.58333333333331</v>
      </c>
      <c r="F154" s="134">
        <v>259.76666666666665</v>
      </c>
      <c r="G154" s="134">
        <v>253.18333333333334</v>
      </c>
      <c r="H154" s="134">
        <v>249.36666666666667</v>
      </c>
      <c r="I154" s="134">
        <v>270.16666666666663</v>
      </c>
      <c r="J154" s="134">
        <v>273.98333333333335</v>
      </c>
      <c r="K154" s="134">
        <v>280.56666666666661</v>
      </c>
      <c r="L154" s="129">
        <v>267.39999999999998</v>
      </c>
      <c r="M154" s="129">
        <v>257</v>
      </c>
      <c r="N154" s="145">
        <v>8712900</v>
      </c>
      <c r="O154" s="308">
        <v>-3.0057108506161709E-2</v>
      </c>
    </row>
    <row r="155" spans="1:15" ht="15">
      <c r="A155" s="128">
        <v>145</v>
      </c>
      <c r="B155" s="112" t="s">
        <v>1896</v>
      </c>
      <c r="C155" s="128" t="s">
        <v>146</v>
      </c>
      <c r="D155" s="133">
        <v>111.35</v>
      </c>
      <c r="E155" s="133">
        <v>110.38333333333333</v>
      </c>
      <c r="F155" s="134">
        <v>108.86666666666665</v>
      </c>
      <c r="G155" s="134">
        <v>106.38333333333333</v>
      </c>
      <c r="H155" s="134">
        <v>104.86666666666665</v>
      </c>
      <c r="I155" s="134">
        <v>112.86666666666665</v>
      </c>
      <c r="J155" s="134">
        <v>114.38333333333333</v>
      </c>
      <c r="K155" s="134">
        <v>116.86666666666665</v>
      </c>
      <c r="L155" s="129">
        <v>111.9</v>
      </c>
      <c r="M155" s="129">
        <v>107.9</v>
      </c>
      <c r="N155" s="145">
        <v>82179000</v>
      </c>
      <c r="O155" s="308">
        <v>-3.0542185730464327E-2</v>
      </c>
    </row>
    <row r="156" spans="1:15" ht="15">
      <c r="A156" s="128">
        <v>146</v>
      </c>
      <c r="B156" s="112" t="s">
        <v>1896</v>
      </c>
      <c r="C156" s="128" t="s">
        <v>147</v>
      </c>
      <c r="D156" s="133">
        <v>52.5</v>
      </c>
      <c r="E156" s="133">
        <v>51.949999999999996</v>
      </c>
      <c r="F156" s="134">
        <v>51.199999999999989</v>
      </c>
      <c r="G156" s="134">
        <v>49.899999999999991</v>
      </c>
      <c r="H156" s="134">
        <v>49.149999999999984</v>
      </c>
      <c r="I156" s="134">
        <v>53.249999999999993</v>
      </c>
      <c r="J156" s="134">
        <v>54.000000000000007</v>
      </c>
      <c r="K156" s="134">
        <v>55.3</v>
      </c>
      <c r="L156" s="129">
        <v>52.7</v>
      </c>
      <c r="M156" s="129">
        <v>50.65</v>
      </c>
      <c r="N156" s="145">
        <v>34584000</v>
      </c>
      <c r="O156" s="308">
        <v>2.0176991150442476E-2</v>
      </c>
    </row>
    <row r="157" spans="1:15" ht="15">
      <c r="A157" s="128">
        <v>147</v>
      </c>
      <c r="B157" s="112" t="s">
        <v>1893</v>
      </c>
      <c r="C157" s="128" t="s">
        <v>148</v>
      </c>
      <c r="D157" s="133">
        <v>54.6</v>
      </c>
      <c r="E157" s="133">
        <v>54.183333333333337</v>
      </c>
      <c r="F157" s="134">
        <v>52.666666666666671</v>
      </c>
      <c r="G157" s="134">
        <v>50.733333333333334</v>
      </c>
      <c r="H157" s="134">
        <v>49.216666666666669</v>
      </c>
      <c r="I157" s="134">
        <v>56.116666666666674</v>
      </c>
      <c r="J157" s="134">
        <v>57.63333333333334</v>
      </c>
      <c r="K157" s="134">
        <v>59.566666666666677</v>
      </c>
      <c r="L157" s="129">
        <v>55.7</v>
      </c>
      <c r="M157" s="129">
        <v>52.25</v>
      </c>
      <c r="N157" s="145">
        <v>49140000</v>
      </c>
      <c r="O157" s="308">
        <v>-5.1020408163265302E-3</v>
      </c>
    </row>
    <row r="158" spans="1:15" ht="15">
      <c r="A158" s="128">
        <v>148</v>
      </c>
      <c r="B158" s="112" t="s">
        <v>1906</v>
      </c>
      <c r="C158" s="128" t="s">
        <v>149</v>
      </c>
      <c r="D158" s="133">
        <v>344.4</v>
      </c>
      <c r="E158" s="133">
        <v>341.4666666666667</v>
      </c>
      <c r="F158" s="134">
        <v>333.33333333333337</v>
      </c>
      <c r="G158" s="134">
        <v>322.26666666666665</v>
      </c>
      <c r="H158" s="134">
        <v>314.13333333333333</v>
      </c>
      <c r="I158" s="134">
        <v>352.53333333333342</v>
      </c>
      <c r="J158" s="134">
        <v>360.66666666666674</v>
      </c>
      <c r="K158" s="134">
        <v>371.73333333333346</v>
      </c>
      <c r="L158" s="129">
        <v>349.6</v>
      </c>
      <c r="M158" s="129">
        <v>330.4</v>
      </c>
      <c r="N158" s="145">
        <v>37288845</v>
      </c>
      <c r="O158" s="308">
        <v>-6.3051345849355353E-3</v>
      </c>
    </row>
    <row r="159" spans="1:15" ht="15">
      <c r="A159" s="128">
        <v>149</v>
      </c>
      <c r="B159" s="112" t="s">
        <v>1905</v>
      </c>
      <c r="C159" s="128" t="s">
        <v>150</v>
      </c>
      <c r="D159" s="133">
        <v>2245.25</v>
      </c>
      <c r="E159" s="133">
        <v>2238.65</v>
      </c>
      <c r="F159" s="134">
        <v>2219.15</v>
      </c>
      <c r="G159" s="134">
        <v>2193.0500000000002</v>
      </c>
      <c r="H159" s="134">
        <v>2173.5500000000002</v>
      </c>
      <c r="I159" s="134">
        <v>2264.75</v>
      </c>
      <c r="J159" s="134">
        <v>2284.25</v>
      </c>
      <c r="K159" s="134">
        <v>2310.35</v>
      </c>
      <c r="L159" s="129">
        <v>2258.15</v>
      </c>
      <c r="M159" s="129">
        <v>2212.5500000000002</v>
      </c>
      <c r="N159" s="145">
        <v>16328250</v>
      </c>
      <c r="O159" s="308">
        <v>6.4721926864222644E-3</v>
      </c>
    </row>
    <row r="160" spans="1:15" ht="15">
      <c r="A160" s="128">
        <v>150</v>
      </c>
      <c r="B160" s="112" t="s">
        <v>1905</v>
      </c>
      <c r="C160" s="128" t="s">
        <v>151</v>
      </c>
      <c r="D160" s="133">
        <v>685.5</v>
      </c>
      <c r="E160" s="133">
        <v>686.18333333333339</v>
      </c>
      <c r="F160" s="134">
        <v>679.11666666666679</v>
      </c>
      <c r="G160" s="134">
        <v>672.73333333333335</v>
      </c>
      <c r="H160" s="134">
        <v>665.66666666666674</v>
      </c>
      <c r="I160" s="134">
        <v>692.56666666666683</v>
      </c>
      <c r="J160" s="134">
        <v>699.63333333333344</v>
      </c>
      <c r="K160" s="134">
        <v>706.01666666666688</v>
      </c>
      <c r="L160" s="129">
        <v>693.25</v>
      </c>
      <c r="M160" s="129">
        <v>679.8</v>
      </c>
      <c r="N160" s="145">
        <v>13954800</v>
      </c>
      <c r="O160" s="308">
        <v>8.0617198335644936E-3</v>
      </c>
    </row>
    <row r="161" spans="1:15" ht="15">
      <c r="A161" s="128">
        <v>151</v>
      </c>
      <c r="B161" s="112" t="s">
        <v>1897</v>
      </c>
      <c r="C161" s="128" t="s">
        <v>152</v>
      </c>
      <c r="D161" s="133">
        <v>1075.4000000000001</v>
      </c>
      <c r="E161" s="133">
        <v>1065.3833333333334</v>
      </c>
      <c r="F161" s="134">
        <v>1049.3666666666668</v>
      </c>
      <c r="G161" s="134">
        <v>1023.3333333333333</v>
      </c>
      <c r="H161" s="134">
        <v>1007.3166666666666</v>
      </c>
      <c r="I161" s="134">
        <v>1091.416666666667</v>
      </c>
      <c r="J161" s="134">
        <v>1107.4333333333338</v>
      </c>
      <c r="K161" s="134">
        <v>1133.4666666666672</v>
      </c>
      <c r="L161" s="129">
        <v>1081.4000000000001</v>
      </c>
      <c r="M161" s="129">
        <v>1039.3499999999999</v>
      </c>
      <c r="N161" s="145">
        <v>9819000</v>
      </c>
      <c r="O161" s="308">
        <v>1.2450699868532982E-2</v>
      </c>
    </row>
    <row r="162" spans="1:15" ht="15">
      <c r="A162" s="128">
        <v>152</v>
      </c>
      <c r="B162" s="112" t="s">
        <v>1894</v>
      </c>
      <c r="C162" s="128" t="s">
        <v>211</v>
      </c>
      <c r="D162" s="133">
        <v>1661.3</v>
      </c>
      <c r="E162" s="133">
        <v>1658.6666666666667</v>
      </c>
      <c r="F162" s="134">
        <v>1632.6333333333334</v>
      </c>
      <c r="G162" s="134">
        <v>1603.9666666666667</v>
      </c>
      <c r="H162" s="134">
        <v>1577.9333333333334</v>
      </c>
      <c r="I162" s="134">
        <v>1687.3333333333335</v>
      </c>
      <c r="J162" s="134">
        <v>1713.3666666666668</v>
      </c>
      <c r="K162" s="134">
        <v>1742.0333333333335</v>
      </c>
      <c r="L162" s="129">
        <v>1684.7</v>
      </c>
      <c r="M162" s="129">
        <v>1630</v>
      </c>
      <c r="N162" s="145">
        <v>518000</v>
      </c>
      <c r="O162" s="308">
        <v>-7.4173369079535298E-2</v>
      </c>
    </row>
    <row r="163" spans="1:15" ht="15">
      <c r="A163" s="128">
        <v>153</v>
      </c>
      <c r="B163" s="112" t="s">
        <v>1893</v>
      </c>
      <c r="C163" s="128" t="s">
        <v>212</v>
      </c>
      <c r="D163" s="133">
        <v>284.2</v>
      </c>
      <c r="E163" s="133">
        <v>284.15000000000003</v>
      </c>
      <c r="F163" s="134">
        <v>281.05000000000007</v>
      </c>
      <c r="G163" s="134">
        <v>277.90000000000003</v>
      </c>
      <c r="H163" s="134">
        <v>274.80000000000007</v>
      </c>
      <c r="I163" s="134">
        <v>287.30000000000007</v>
      </c>
      <c r="J163" s="134">
        <v>290.40000000000009</v>
      </c>
      <c r="K163" s="134">
        <v>293.55000000000007</v>
      </c>
      <c r="L163" s="129">
        <v>287.25</v>
      </c>
      <c r="M163" s="129">
        <v>281</v>
      </c>
      <c r="N163" s="145">
        <v>4452000</v>
      </c>
      <c r="O163" s="308">
        <v>-1.4608233731739707E-2</v>
      </c>
    </row>
    <row r="164" spans="1:15" ht="15">
      <c r="A164" s="128">
        <v>154</v>
      </c>
      <c r="B164" s="112" t="s">
        <v>1896</v>
      </c>
      <c r="C164" s="128" t="s">
        <v>153</v>
      </c>
      <c r="D164" s="133">
        <v>365.8</v>
      </c>
      <c r="E164" s="133">
        <v>361.56666666666666</v>
      </c>
      <c r="F164" s="134">
        <v>355.98333333333335</v>
      </c>
      <c r="G164" s="134">
        <v>346.16666666666669</v>
      </c>
      <c r="H164" s="134">
        <v>340.58333333333337</v>
      </c>
      <c r="I164" s="134">
        <v>371.38333333333333</v>
      </c>
      <c r="J164" s="134">
        <v>376.9666666666667</v>
      </c>
      <c r="K164" s="134">
        <v>386.7833333333333</v>
      </c>
      <c r="L164" s="129">
        <v>367.15</v>
      </c>
      <c r="M164" s="129">
        <v>351.75</v>
      </c>
      <c r="N164" s="145">
        <v>8675700</v>
      </c>
      <c r="O164" s="308">
        <v>1.8334409296320207E-2</v>
      </c>
    </row>
    <row r="165" spans="1:15" ht="15">
      <c r="A165" s="128">
        <v>155</v>
      </c>
      <c r="B165" s="112" t="s">
        <v>1897</v>
      </c>
      <c r="C165" s="128" t="s">
        <v>154</v>
      </c>
      <c r="D165" s="133">
        <v>1305.25</v>
      </c>
      <c r="E165" s="133">
        <v>1294.6000000000001</v>
      </c>
      <c r="F165" s="134">
        <v>1275.3500000000004</v>
      </c>
      <c r="G165" s="134">
        <v>1245.4500000000003</v>
      </c>
      <c r="H165" s="134">
        <v>1226.2000000000005</v>
      </c>
      <c r="I165" s="134">
        <v>1324.5000000000002</v>
      </c>
      <c r="J165" s="134">
        <v>1343.7499999999998</v>
      </c>
      <c r="K165" s="134">
        <v>1373.65</v>
      </c>
      <c r="L165" s="129">
        <v>1313.85</v>
      </c>
      <c r="M165" s="129">
        <v>1264.7</v>
      </c>
      <c r="N165" s="145">
        <v>1204000</v>
      </c>
      <c r="O165" s="308">
        <v>-4.3913285158421342E-2</v>
      </c>
    </row>
    <row r="166" spans="1:15" ht="15">
      <c r="A166" s="128">
        <v>156</v>
      </c>
      <c r="B166" s="112" t="s">
        <v>1898</v>
      </c>
      <c r="C166" s="128" t="s">
        <v>1667</v>
      </c>
      <c r="D166" s="133">
        <v>265.05</v>
      </c>
      <c r="E166" s="133">
        <v>262.7</v>
      </c>
      <c r="F166" s="134">
        <v>257.34999999999997</v>
      </c>
      <c r="G166" s="134">
        <v>249.64999999999998</v>
      </c>
      <c r="H166" s="134">
        <v>244.29999999999995</v>
      </c>
      <c r="I166" s="134">
        <v>270.39999999999998</v>
      </c>
      <c r="J166" s="134">
        <v>275.75</v>
      </c>
      <c r="K166" s="134">
        <v>283.45</v>
      </c>
      <c r="L166" s="129">
        <v>268.05</v>
      </c>
      <c r="M166" s="129">
        <v>255</v>
      </c>
      <c r="N166" s="145">
        <v>8304000</v>
      </c>
      <c r="O166" s="308">
        <v>-2.9180695847362513E-2</v>
      </c>
    </row>
    <row r="167" spans="1:15" ht="15">
      <c r="A167" s="128">
        <v>157</v>
      </c>
      <c r="B167" s="112" t="s">
        <v>1891</v>
      </c>
      <c r="C167" s="128" t="s">
        <v>156</v>
      </c>
      <c r="D167" s="133">
        <v>3867.75</v>
      </c>
      <c r="E167" s="133">
        <v>3858.25</v>
      </c>
      <c r="F167" s="134">
        <v>3808.5</v>
      </c>
      <c r="G167" s="134">
        <v>3749.25</v>
      </c>
      <c r="H167" s="134">
        <v>3699.5</v>
      </c>
      <c r="I167" s="134">
        <v>3917.5</v>
      </c>
      <c r="J167" s="134">
        <v>3967.25</v>
      </c>
      <c r="K167" s="134">
        <v>4026.5</v>
      </c>
      <c r="L167" s="129">
        <v>3908</v>
      </c>
      <c r="M167" s="129">
        <v>3799</v>
      </c>
      <c r="N167" s="145">
        <v>3237400</v>
      </c>
      <c r="O167" s="308">
        <v>1.6643637733953023E-2</v>
      </c>
    </row>
    <row r="168" spans="1:15" ht="15">
      <c r="A168" s="128">
        <v>158</v>
      </c>
      <c r="B168" s="49" t="s">
        <v>1895</v>
      </c>
      <c r="C168" s="128" t="s">
        <v>157</v>
      </c>
      <c r="D168" s="133">
        <v>59.5</v>
      </c>
      <c r="E168" s="133">
        <v>59.1</v>
      </c>
      <c r="F168" s="134">
        <v>58.050000000000004</v>
      </c>
      <c r="G168" s="134">
        <v>56.6</v>
      </c>
      <c r="H168" s="134">
        <v>55.550000000000004</v>
      </c>
      <c r="I168" s="134">
        <v>60.550000000000004</v>
      </c>
      <c r="J168" s="134">
        <v>61.6</v>
      </c>
      <c r="K168" s="134">
        <v>63.050000000000004</v>
      </c>
      <c r="L168" s="129">
        <v>60.15</v>
      </c>
      <c r="M168" s="129">
        <v>57.65</v>
      </c>
      <c r="N168" s="145">
        <v>33789000</v>
      </c>
      <c r="O168" s="308">
        <v>-1.6546018614270941E-3</v>
      </c>
    </row>
    <row r="169" spans="1:15" ht="15">
      <c r="A169" s="128">
        <v>159</v>
      </c>
      <c r="B169" s="112" t="s">
        <v>3358</v>
      </c>
      <c r="C169" s="128" t="s">
        <v>158</v>
      </c>
      <c r="D169" s="133">
        <v>546.4</v>
      </c>
      <c r="E169" s="133">
        <v>536.66666666666663</v>
      </c>
      <c r="F169" s="134">
        <v>524.0333333333333</v>
      </c>
      <c r="G169" s="134">
        <v>501.66666666666663</v>
      </c>
      <c r="H169" s="134">
        <v>489.0333333333333</v>
      </c>
      <c r="I169" s="134">
        <v>559.0333333333333</v>
      </c>
      <c r="J169" s="134">
        <v>571.66666666666674</v>
      </c>
      <c r="K169" s="134">
        <v>594.0333333333333</v>
      </c>
      <c r="L169" s="129">
        <v>549.29999999999995</v>
      </c>
      <c r="M169" s="129">
        <v>514.29999999999995</v>
      </c>
      <c r="N169" s="145">
        <v>16208100</v>
      </c>
      <c r="O169" s="308">
        <v>7.7799388719088634E-4</v>
      </c>
    </row>
    <row r="170" spans="1:15" ht="15">
      <c r="A170" s="128">
        <v>160</v>
      </c>
      <c r="B170" s="112" t="s">
        <v>1906</v>
      </c>
      <c r="C170" s="128" t="s">
        <v>223</v>
      </c>
      <c r="D170" s="133">
        <v>137</v>
      </c>
      <c r="E170" s="133">
        <v>134.36666666666667</v>
      </c>
      <c r="F170" s="134">
        <v>130.38333333333335</v>
      </c>
      <c r="G170" s="134">
        <v>123.76666666666668</v>
      </c>
      <c r="H170" s="134">
        <v>119.78333333333336</v>
      </c>
      <c r="I170" s="134">
        <v>140.98333333333335</v>
      </c>
      <c r="J170" s="134">
        <v>144.9666666666667</v>
      </c>
      <c r="K170" s="134">
        <v>151.58333333333334</v>
      </c>
      <c r="L170" s="129">
        <v>138.35</v>
      </c>
      <c r="M170" s="129">
        <v>127.75</v>
      </c>
      <c r="N170" s="145">
        <v>63672000</v>
      </c>
      <c r="O170" s="308">
        <v>-3.1972633979475487E-2</v>
      </c>
    </row>
    <row r="171" spans="1:15" ht="15">
      <c r="A171" s="128">
        <v>161</v>
      </c>
      <c r="B171" s="112" t="s">
        <v>1900</v>
      </c>
      <c r="C171" s="128" t="s">
        <v>159</v>
      </c>
      <c r="D171" s="133">
        <v>611.20000000000005</v>
      </c>
      <c r="E171" s="133">
        <v>603.5</v>
      </c>
      <c r="F171" s="134">
        <v>593.70000000000005</v>
      </c>
      <c r="G171" s="134">
        <v>576.20000000000005</v>
      </c>
      <c r="H171" s="134">
        <v>566.40000000000009</v>
      </c>
      <c r="I171" s="134">
        <v>621</v>
      </c>
      <c r="J171" s="134">
        <v>630.79999999999995</v>
      </c>
      <c r="K171" s="134">
        <v>648.29999999999995</v>
      </c>
      <c r="L171" s="129">
        <v>613.29999999999995</v>
      </c>
      <c r="M171" s="129">
        <v>586</v>
      </c>
      <c r="N171" s="145">
        <v>3337000</v>
      </c>
      <c r="O171" s="308">
        <v>-2.9095141111434391E-2</v>
      </c>
    </row>
    <row r="172" spans="1:15" ht="15">
      <c r="A172" s="128">
        <v>162</v>
      </c>
      <c r="B172" s="112" t="s">
        <v>1905</v>
      </c>
      <c r="C172" s="128" t="s">
        <v>160</v>
      </c>
      <c r="D172" s="133">
        <v>251</v>
      </c>
      <c r="E172" s="133">
        <v>252.43333333333331</v>
      </c>
      <c r="F172" s="134">
        <v>247.36666666666662</v>
      </c>
      <c r="G172" s="134">
        <v>243.73333333333332</v>
      </c>
      <c r="H172" s="134">
        <v>238.66666666666663</v>
      </c>
      <c r="I172" s="134">
        <v>256.06666666666661</v>
      </c>
      <c r="J172" s="134">
        <v>261.13333333333327</v>
      </c>
      <c r="K172" s="134">
        <v>264.76666666666659</v>
      </c>
      <c r="L172" s="129">
        <v>257.5</v>
      </c>
      <c r="M172" s="129">
        <v>248.8</v>
      </c>
      <c r="N172" s="145">
        <v>36582400</v>
      </c>
      <c r="O172" s="308">
        <v>1.4892685063512922E-3</v>
      </c>
    </row>
    <row r="173" spans="1:15" ht="15">
      <c r="A173" s="128">
        <v>163</v>
      </c>
      <c r="B173" s="112" t="s">
        <v>1895</v>
      </c>
      <c r="C173" s="128" t="s">
        <v>162</v>
      </c>
      <c r="D173" s="133">
        <v>59.3</v>
      </c>
      <c r="E173" s="133">
        <v>58.5</v>
      </c>
      <c r="F173" s="134">
        <v>55.65</v>
      </c>
      <c r="G173" s="134">
        <v>52</v>
      </c>
      <c r="H173" s="134">
        <v>49.15</v>
      </c>
      <c r="I173" s="134">
        <v>62.15</v>
      </c>
      <c r="J173" s="134">
        <v>65</v>
      </c>
      <c r="K173" s="134">
        <v>68.650000000000006</v>
      </c>
      <c r="L173" s="129">
        <v>61.35</v>
      </c>
      <c r="M173" s="129">
        <v>54.85</v>
      </c>
      <c r="N173" s="145">
        <v>197601800</v>
      </c>
      <c r="O173" s="308">
        <v>4.7429945746406401E-3</v>
      </c>
    </row>
    <row r="174" spans="1:15" ht="15">
      <c r="A174" s="128">
        <v>164</v>
      </c>
      <c r="B174" s="112" t="s">
        <v>1902</v>
      </c>
      <c r="C174" s="128" t="s">
        <v>163</v>
      </c>
      <c r="D174" s="133">
        <v>349.1</v>
      </c>
      <c r="E174" s="133">
        <v>342.25</v>
      </c>
      <c r="F174" s="134">
        <v>332.85</v>
      </c>
      <c r="G174" s="134">
        <v>316.60000000000002</v>
      </c>
      <c r="H174" s="134">
        <v>307.20000000000005</v>
      </c>
      <c r="I174" s="134">
        <v>358.5</v>
      </c>
      <c r="J174" s="134">
        <v>367.9</v>
      </c>
      <c r="K174" s="134">
        <v>384.15</v>
      </c>
      <c r="L174" s="129">
        <v>351.65</v>
      </c>
      <c r="M174" s="129">
        <v>326</v>
      </c>
      <c r="N174" s="145">
        <v>18643300</v>
      </c>
      <c r="O174" s="308">
        <v>-4.1056502841858911E-2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17" sqref="P17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43703</v>
      </c>
    </row>
    <row r="7" spans="1:15" ht="13.5" thickBot="1">
      <c r="A7"/>
    </row>
    <row r="8" spans="1:15" ht="28.5" customHeight="1" thickBot="1">
      <c r="A8" s="581" t="s">
        <v>13</v>
      </c>
      <c r="B8" s="582" t="s">
        <v>14</v>
      </c>
      <c r="C8" s="580" t="s">
        <v>15</v>
      </c>
      <c r="D8" s="580" t="s">
        <v>16</v>
      </c>
      <c r="E8" s="580" t="s">
        <v>17</v>
      </c>
      <c r="F8" s="580"/>
      <c r="G8" s="580"/>
      <c r="H8" s="580" t="s">
        <v>18</v>
      </c>
      <c r="I8" s="580"/>
      <c r="J8" s="580"/>
      <c r="K8" s="23"/>
      <c r="L8" s="34"/>
      <c r="M8" s="34"/>
    </row>
    <row r="9" spans="1:15" ht="36" customHeight="1">
      <c r="A9" s="576"/>
      <c r="B9" s="578"/>
      <c r="C9" s="583" t="s">
        <v>19</v>
      </c>
      <c r="D9" s="58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10829.35</v>
      </c>
      <c r="D10" s="126">
        <v>10776.35</v>
      </c>
      <c r="E10" s="126">
        <v>10690.150000000001</v>
      </c>
      <c r="F10" s="126">
        <v>10550.95</v>
      </c>
      <c r="G10" s="126">
        <v>10464.750000000002</v>
      </c>
      <c r="H10" s="126">
        <v>10915.550000000001</v>
      </c>
      <c r="I10" s="126">
        <v>11001.750000000002</v>
      </c>
      <c r="J10" s="126">
        <v>11140.95</v>
      </c>
      <c r="K10" s="125">
        <v>10862.55</v>
      </c>
      <c r="L10" s="125">
        <v>10637.15</v>
      </c>
      <c r="M10" s="127"/>
    </row>
    <row r="11" spans="1:15">
      <c r="A11" s="66">
        <v>2</v>
      </c>
      <c r="B11" s="122" t="s">
        <v>243</v>
      </c>
      <c r="C11" s="124">
        <v>26958.65</v>
      </c>
      <c r="D11" s="123">
        <v>26908.849999999995</v>
      </c>
      <c r="E11" s="123">
        <v>26610.399999999991</v>
      </c>
      <c r="F11" s="123">
        <v>26262.149999999994</v>
      </c>
      <c r="G11" s="123">
        <v>25963.69999999999</v>
      </c>
      <c r="H11" s="123">
        <v>27257.099999999991</v>
      </c>
      <c r="I11" s="123">
        <v>27555.549999999996</v>
      </c>
      <c r="J11" s="123">
        <v>27903.799999999992</v>
      </c>
      <c r="K11" s="124">
        <v>27207.3</v>
      </c>
      <c r="L11" s="124">
        <v>26560.6</v>
      </c>
      <c r="M11" s="127"/>
    </row>
    <row r="12" spans="1:15">
      <c r="A12" s="66">
        <v>3</v>
      </c>
      <c r="B12" s="121" t="s">
        <v>1936</v>
      </c>
      <c r="C12" s="124">
        <v>1834.3</v>
      </c>
      <c r="D12" s="123">
        <v>1811.7833333333335</v>
      </c>
      <c r="E12" s="123">
        <v>1780.2666666666671</v>
      </c>
      <c r="F12" s="123">
        <v>1726.2333333333336</v>
      </c>
      <c r="G12" s="123">
        <v>1694.7166666666672</v>
      </c>
      <c r="H12" s="123">
        <v>1865.8166666666671</v>
      </c>
      <c r="I12" s="123">
        <v>1897.3333333333335</v>
      </c>
      <c r="J12" s="123">
        <v>1951.366666666667</v>
      </c>
      <c r="K12" s="124">
        <v>1843.3</v>
      </c>
      <c r="L12" s="124">
        <v>1757.75</v>
      </c>
      <c r="M12" s="127"/>
    </row>
    <row r="13" spans="1:15">
      <c r="A13" s="66">
        <v>4</v>
      </c>
      <c r="B13" s="122" t="s">
        <v>244</v>
      </c>
      <c r="C13" s="124">
        <v>2949.6</v>
      </c>
      <c r="D13" s="123">
        <v>2936.4833333333336</v>
      </c>
      <c r="E13" s="123">
        <v>2914.916666666667</v>
      </c>
      <c r="F13" s="123">
        <v>2880.2333333333336</v>
      </c>
      <c r="G13" s="123">
        <v>2858.666666666667</v>
      </c>
      <c r="H13" s="123">
        <v>2971.166666666667</v>
      </c>
      <c r="I13" s="123">
        <v>2992.7333333333336</v>
      </c>
      <c r="J13" s="123">
        <v>3027.416666666667</v>
      </c>
      <c r="K13" s="124">
        <v>2958.05</v>
      </c>
      <c r="L13" s="124">
        <v>2901.8</v>
      </c>
      <c r="M13" s="127"/>
    </row>
    <row r="14" spans="1:15">
      <c r="A14" s="66">
        <v>5</v>
      </c>
      <c r="B14" s="122" t="s">
        <v>245</v>
      </c>
      <c r="C14" s="124">
        <v>15816.6</v>
      </c>
      <c r="D14" s="123">
        <v>15776.283333333333</v>
      </c>
      <c r="E14" s="123">
        <v>15679.716666666665</v>
      </c>
      <c r="F14" s="123">
        <v>15542.833333333332</v>
      </c>
      <c r="G14" s="123">
        <v>15446.266666666665</v>
      </c>
      <c r="H14" s="123">
        <v>15913.166666666666</v>
      </c>
      <c r="I14" s="123">
        <v>16009.733333333332</v>
      </c>
      <c r="J14" s="123">
        <v>16146.616666666667</v>
      </c>
      <c r="K14" s="124">
        <v>15872.85</v>
      </c>
      <c r="L14" s="124">
        <v>15639.4</v>
      </c>
      <c r="M14" s="127"/>
    </row>
    <row r="15" spans="1:15">
      <c r="A15" s="66">
        <v>6</v>
      </c>
      <c r="B15" s="122" t="s">
        <v>246</v>
      </c>
      <c r="C15" s="124">
        <v>2967.3</v>
      </c>
      <c r="D15" s="123">
        <v>2937.7833333333333</v>
      </c>
      <c r="E15" s="123">
        <v>2891.5666666666666</v>
      </c>
      <c r="F15" s="123">
        <v>2815.8333333333335</v>
      </c>
      <c r="G15" s="123">
        <v>2769.6166666666668</v>
      </c>
      <c r="H15" s="123">
        <v>3013.5166666666664</v>
      </c>
      <c r="I15" s="123">
        <v>3059.7333333333327</v>
      </c>
      <c r="J15" s="123">
        <v>3135.4666666666662</v>
      </c>
      <c r="K15" s="124">
        <v>2984</v>
      </c>
      <c r="L15" s="124">
        <v>2862.05</v>
      </c>
      <c r="M15" s="127"/>
    </row>
    <row r="16" spans="1:15">
      <c r="A16" s="66">
        <v>7</v>
      </c>
      <c r="B16" s="122" t="s">
        <v>240</v>
      </c>
      <c r="C16" s="124">
        <v>4205.6499999999996</v>
      </c>
      <c r="D16" s="123">
        <v>4168.2499999999991</v>
      </c>
      <c r="E16" s="123">
        <v>4114.7999999999984</v>
      </c>
      <c r="F16" s="123">
        <v>4023.9499999999994</v>
      </c>
      <c r="G16" s="123">
        <v>3970.4999999999986</v>
      </c>
      <c r="H16" s="123">
        <v>4259.0999999999985</v>
      </c>
      <c r="I16" s="123">
        <v>4312.5499999999993</v>
      </c>
      <c r="J16" s="123">
        <v>4403.3999999999978</v>
      </c>
      <c r="K16" s="124">
        <v>4221.7</v>
      </c>
      <c r="L16" s="124">
        <v>4077.4</v>
      </c>
      <c r="M16" s="127"/>
    </row>
    <row r="17" spans="1:13">
      <c r="A17" s="66">
        <v>8</v>
      </c>
      <c r="B17" s="122" t="s">
        <v>183</v>
      </c>
      <c r="C17" s="122">
        <v>1339.8</v>
      </c>
      <c r="D17" s="123">
        <v>1340.4166666666667</v>
      </c>
      <c r="E17" s="123">
        <v>1327.8833333333334</v>
      </c>
      <c r="F17" s="123">
        <v>1315.9666666666667</v>
      </c>
      <c r="G17" s="123">
        <v>1303.4333333333334</v>
      </c>
      <c r="H17" s="123">
        <v>1352.3333333333335</v>
      </c>
      <c r="I17" s="123">
        <v>1364.8666666666668</v>
      </c>
      <c r="J17" s="123">
        <v>1376.7833333333335</v>
      </c>
      <c r="K17" s="122">
        <v>1352.95</v>
      </c>
      <c r="L17" s="122">
        <v>1328.5</v>
      </c>
      <c r="M17" s="122">
        <v>0.56159999999999999</v>
      </c>
    </row>
    <row r="18" spans="1:13">
      <c r="A18" s="66">
        <v>9</v>
      </c>
      <c r="B18" s="122" t="s">
        <v>28</v>
      </c>
      <c r="C18" s="122">
        <v>1468.75</v>
      </c>
      <c r="D18" s="123">
        <v>1464.2666666666664</v>
      </c>
      <c r="E18" s="123">
        <v>1450.3333333333328</v>
      </c>
      <c r="F18" s="123">
        <v>1431.9166666666663</v>
      </c>
      <c r="G18" s="123">
        <v>1417.9833333333327</v>
      </c>
      <c r="H18" s="123">
        <v>1482.6833333333329</v>
      </c>
      <c r="I18" s="123">
        <v>1496.6166666666663</v>
      </c>
      <c r="J18" s="123">
        <v>1515.0333333333331</v>
      </c>
      <c r="K18" s="122">
        <v>1478.2</v>
      </c>
      <c r="L18" s="122">
        <v>1445.85</v>
      </c>
      <c r="M18" s="122">
        <v>8.0707599999999999</v>
      </c>
    </row>
    <row r="19" spans="1:13">
      <c r="A19" s="66">
        <v>10</v>
      </c>
      <c r="B19" s="122" t="s">
        <v>2049</v>
      </c>
      <c r="C19" s="122">
        <v>659.75</v>
      </c>
      <c r="D19" s="123">
        <v>658.5</v>
      </c>
      <c r="E19" s="123">
        <v>647.5</v>
      </c>
      <c r="F19" s="123">
        <v>635.25</v>
      </c>
      <c r="G19" s="123">
        <v>624.25</v>
      </c>
      <c r="H19" s="123">
        <v>670.75</v>
      </c>
      <c r="I19" s="123">
        <v>681.75</v>
      </c>
      <c r="J19" s="123">
        <v>694</v>
      </c>
      <c r="K19" s="122">
        <v>669.5</v>
      </c>
      <c r="L19" s="122">
        <v>646.25</v>
      </c>
      <c r="M19" s="122">
        <v>1.17296</v>
      </c>
    </row>
    <row r="20" spans="1:13">
      <c r="A20" s="66">
        <v>11</v>
      </c>
      <c r="B20" s="122" t="s">
        <v>30</v>
      </c>
      <c r="C20" s="122">
        <v>349.35</v>
      </c>
      <c r="D20" s="123">
        <v>347.7166666666667</v>
      </c>
      <c r="E20" s="123">
        <v>341.28333333333342</v>
      </c>
      <c r="F20" s="123">
        <v>333.2166666666667</v>
      </c>
      <c r="G20" s="123">
        <v>326.78333333333342</v>
      </c>
      <c r="H20" s="123">
        <v>355.78333333333342</v>
      </c>
      <c r="I20" s="123">
        <v>362.2166666666667</v>
      </c>
      <c r="J20" s="123">
        <v>370.28333333333342</v>
      </c>
      <c r="K20" s="122">
        <v>354.15</v>
      </c>
      <c r="L20" s="122">
        <v>339.65</v>
      </c>
      <c r="M20" s="122">
        <v>22.465599999999998</v>
      </c>
    </row>
    <row r="21" spans="1:13">
      <c r="A21" s="66">
        <v>12</v>
      </c>
      <c r="B21" s="122" t="s">
        <v>31</v>
      </c>
      <c r="C21" s="122">
        <v>58.6</v>
      </c>
      <c r="D21" s="123">
        <v>57.650000000000006</v>
      </c>
      <c r="E21" s="123">
        <v>56.100000000000009</v>
      </c>
      <c r="F21" s="123">
        <v>53.6</v>
      </c>
      <c r="G21" s="123">
        <v>52.050000000000004</v>
      </c>
      <c r="H21" s="123">
        <v>60.150000000000013</v>
      </c>
      <c r="I21" s="123">
        <v>61.70000000000001</v>
      </c>
      <c r="J21" s="123">
        <v>64.200000000000017</v>
      </c>
      <c r="K21" s="122">
        <v>59.2</v>
      </c>
      <c r="L21" s="122">
        <v>55.15</v>
      </c>
      <c r="M21" s="122">
        <v>85.174509999999998</v>
      </c>
    </row>
    <row r="22" spans="1:13">
      <c r="A22" s="66">
        <v>13</v>
      </c>
      <c r="B22" s="122" t="s">
        <v>2123</v>
      </c>
      <c r="C22" s="122">
        <v>86.85</v>
      </c>
      <c r="D22" s="123">
        <v>86.833333333333329</v>
      </c>
      <c r="E22" s="123">
        <v>84.766666666666652</v>
      </c>
      <c r="F22" s="123">
        <v>82.683333333333323</v>
      </c>
      <c r="G22" s="123">
        <v>80.616666666666646</v>
      </c>
      <c r="H22" s="123">
        <v>88.916666666666657</v>
      </c>
      <c r="I22" s="123">
        <v>90.983333333333348</v>
      </c>
      <c r="J22" s="123">
        <v>93.066666666666663</v>
      </c>
      <c r="K22" s="122">
        <v>88.9</v>
      </c>
      <c r="L22" s="122">
        <v>84.75</v>
      </c>
      <c r="M22" s="122">
        <v>18.60285</v>
      </c>
    </row>
    <row r="23" spans="1:13">
      <c r="A23" s="66">
        <v>14</v>
      </c>
      <c r="B23" s="122" t="s">
        <v>387</v>
      </c>
      <c r="C23" s="122">
        <v>189.15</v>
      </c>
      <c r="D23" s="123">
        <v>189.05000000000004</v>
      </c>
      <c r="E23" s="123">
        <v>185.30000000000007</v>
      </c>
      <c r="F23" s="123">
        <v>181.45000000000002</v>
      </c>
      <c r="G23" s="123">
        <v>177.70000000000005</v>
      </c>
      <c r="H23" s="123">
        <v>192.90000000000009</v>
      </c>
      <c r="I23" s="123">
        <v>196.65000000000003</v>
      </c>
      <c r="J23" s="123">
        <v>200.50000000000011</v>
      </c>
      <c r="K23" s="122">
        <v>192.8</v>
      </c>
      <c r="L23" s="122">
        <v>185.2</v>
      </c>
      <c r="M23" s="122">
        <v>6.9878099999999996</v>
      </c>
    </row>
    <row r="24" spans="1:13">
      <c r="A24" s="66">
        <v>15</v>
      </c>
      <c r="B24" s="122" t="s">
        <v>230</v>
      </c>
      <c r="C24" s="122">
        <v>963.85</v>
      </c>
      <c r="D24" s="123">
        <v>959.2833333333333</v>
      </c>
      <c r="E24" s="123">
        <v>948.56666666666661</v>
      </c>
      <c r="F24" s="123">
        <v>933.2833333333333</v>
      </c>
      <c r="G24" s="123">
        <v>922.56666666666661</v>
      </c>
      <c r="H24" s="123">
        <v>974.56666666666661</v>
      </c>
      <c r="I24" s="123">
        <v>985.2833333333333</v>
      </c>
      <c r="J24" s="123">
        <v>1000.5666666666666</v>
      </c>
      <c r="K24" s="122">
        <v>970</v>
      </c>
      <c r="L24" s="122">
        <v>944</v>
      </c>
      <c r="M24" s="122">
        <v>0.63714999999999999</v>
      </c>
    </row>
    <row r="25" spans="1:13">
      <c r="A25" s="66">
        <v>16</v>
      </c>
      <c r="B25" s="122" t="s">
        <v>415</v>
      </c>
      <c r="C25" s="122">
        <v>1772.35</v>
      </c>
      <c r="D25" s="123">
        <v>1774.3</v>
      </c>
      <c r="E25" s="123">
        <v>1748.6</v>
      </c>
      <c r="F25" s="123">
        <v>1724.85</v>
      </c>
      <c r="G25" s="123">
        <v>1699.1499999999999</v>
      </c>
      <c r="H25" s="123">
        <v>1798.05</v>
      </c>
      <c r="I25" s="123">
        <v>1823.7500000000002</v>
      </c>
      <c r="J25" s="123">
        <v>1847.5</v>
      </c>
      <c r="K25" s="122">
        <v>1800</v>
      </c>
      <c r="L25" s="122">
        <v>1750.55</v>
      </c>
      <c r="M25" s="122">
        <v>0.37895000000000001</v>
      </c>
    </row>
    <row r="26" spans="1:13">
      <c r="A26" s="66">
        <v>17</v>
      </c>
      <c r="B26" s="122" t="s">
        <v>184</v>
      </c>
      <c r="C26" s="122">
        <v>616.6</v>
      </c>
      <c r="D26" s="123">
        <v>608.93333333333339</v>
      </c>
      <c r="E26" s="123">
        <v>598.66666666666674</v>
      </c>
      <c r="F26" s="123">
        <v>580.73333333333335</v>
      </c>
      <c r="G26" s="123">
        <v>570.4666666666667</v>
      </c>
      <c r="H26" s="123">
        <v>626.86666666666679</v>
      </c>
      <c r="I26" s="123">
        <v>637.13333333333344</v>
      </c>
      <c r="J26" s="123">
        <v>655.06666666666683</v>
      </c>
      <c r="K26" s="122">
        <v>619.20000000000005</v>
      </c>
      <c r="L26" s="122">
        <v>591</v>
      </c>
      <c r="M26" s="122">
        <v>4.6465800000000002</v>
      </c>
    </row>
    <row r="27" spans="1:13">
      <c r="A27" s="66">
        <v>18</v>
      </c>
      <c r="B27" s="122" t="s">
        <v>33</v>
      </c>
      <c r="C27" s="122">
        <v>197.3</v>
      </c>
      <c r="D27" s="123">
        <v>197.68333333333331</v>
      </c>
      <c r="E27" s="123">
        <v>195.66666666666663</v>
      </c>
      <c r="F27" s="123">
        <v>194.03333333333333</v>
      </c>
      <c r="G27" s="123">
        <v>192.01666666666665</v>
      </c>
      <c r="H27" s="123">
        <v>199.31666666666661</v>
      </c>
      <c r="I27" s="123">
        <v>201.33333333333331</v>
      </c>
      <c r="J27" s="123">
        <v>202.96666666666658</v>
      </c>
      <c r="K27" s="122">
        <v>199.7</v>
      </c>
      <c r="L27" s="122">
        <v>196.05</v>
      </c>
      <c r="M27" s="122">
        <v>56.293489999999998</v>
      </c>
    </row>
    <row r="28" spans="1:13">
      <c r="A28" s="66">
        <v>19</v>
      </c>
      <c r="B28" s="122" t="s">
        <v>35</v>
      </c>
      <c r="C28" s="122">
        <v>1440.85</v>
      </c>
      <c r="D28" s="123">
        <v>1443.5833333333333</v>
      </c>
      <c r="E28" s="123">
        <v>1422.2666666666664</v>
      </c>
      <c r="F28" s="123">
        <v>1403.6833333333332</v>
      </c>
      <c r="G28" s="123">
        <v>1382.3666666666663</v>
      </c>
      <c r="H28" s="123">
        <v>1462.1666666666665</v>
      </c>
      <c r="I28" s="123">
        <v>1483.4833333333336</v>
      </c>
      <c r="J28" s="123">
        <v>1502.0666666666666</v>
      </c>
      <c r="K28" s="122">
        <v>1464.9</v>
      </c>
      <c r="L28" s="122">
        <v>1425</v>
      </c>
      <c r="M28" s="122">
        <v>7.3718700000000004</v>
      </c>
    </row>
    <row r="29" spans="1:13">
      <c r="A29" s="66">
        <v>20</v>
      </c>
      <c r="B29" s="122" t="s">
        <v>36</v>
      </c>
      <c r="C29" s="122">
        <v>165.6</v>
      </c>
      <c r="D29" s="123">
        <v>165.18333333333331</v>
      </c>
      <c r="E29" s="123">
        <v>162.06666666666661</v>
      </c>
      <c r="F29" s="123">
        <v>158.5333333333333</v>
      </c>
      <c r="G29" s="123">
        <v>155.4166666666666</v>
      </c>
      <c r="H29" s="123">
        <v>168.71666666666661</v>
      </c>
      <c r="I29" s="123">
        <v>171.83333333333334</v>
      </c>
      <c r="J29" s="123">
        <v>175.36666666666662</v>
      </c>
      <c r="K29" s="122">
        <v>168.3</v>
      </c>
      <c r="L29" s="122">
        <v>161.65</v>
      </c>
      <c r="M29" s="122">
        <v>24.144300000000001</v>
      </c>
    </row>
    <row r="30" spans="1:13">
      <c r="A30" s="66">
        <v>21</v>
      </c>
      <c r="B30" s="122" t="s">
        <v>38</v>
      </c>
      <c r="C30" s="122">
        <v>60.25</v>
      </c>
      <c r="D30" s="123">
        <v>59.300000000000004</v>
      </c>
      <c r="E30" s="123">
        <v>57.900000000000006</v>
      </c>
      <c r="F30" s="123">
        <v>55.550000000000004</v>
      </c>
      <c r="G30" s="123">
        <v>54.150000000000006</v>
      </c>
      <c r="H30" s="123">
        <v>61.650000000000006</v>
      </c>
      <c r="I30" s="123">
        <v>63.05</v>
      </c>
      <c r="J30" s="123">
        <v>65.400000000000006</v>
      </c>
      <c r="K30" s="122">
        <v>60.7</v>
      </c>
      <c r="L30" s="122">
        <v>56.95</v>
      </c>
      <c r="M30" s="122">
        <v>370.01587999999998</v>
      </c>
    </row>
    <row r="31" spans="1:13">
      <c r="A31" s="66">
        <v>22</v>
      </c>
      <c r="B31" s="122" t="s">
        <v>39</v>
      </c>
      <c r="C31" s="122">
        <v>1580.4</v>
      </c>
      <c r="D31" s="123">
        <v>1573.1333333333332</v>
      </c>
      <c r="E31" s="123">
        <v>1562.9166666666665</v>
      </c>
      <c r="F31" s="123">
        <v>1545.4333333333334</v>
      </c>
      <c r="G31" s="123">
        <v>1535.2166666666667</v>
      </c>
      <c r="H31" s="123">
        <v>1590.6166666666663</v>
      </c>
      <c r="I31" s="123">
        <v>1600.833333333333</v>
      </c>
      <c r="J31" s="123">
        <v>1618.3166666666662</v>
      </c>
      <c r="K31" s="122">
        <v>1583.35</v>
      </c>
      <c r="L31" s="122">
        <v>1555.65</v>
      </c>
      <c r="M31" s="122">
        <v>9.8463700000000003</v>
      </c>
    </row>
    <row r="32" spans="1:13">
      <c r="A32" s="66">
        <v>23</v>
      </c>
      <c r="B32" s="122" t="s">
        <v>40</v>
      </c>
      <c r="C32" s="122">
        <v>598.25</v>
      </c>
      <c r="D32" s="123">
        <v>596.38333333333333</v>
      </c>
      <c r="E32" s="123">
        <v>586.9666666666667</v>
      </c>
      <c r="F32" s="123">
        <v>575.68333333333339</v>
      </c>
      <c r="G32" s="123">
        <v>566.26666666666677</v>
      </c>
      <c r="H32" s="123">
        <v>607.66666666666663</v>
      </c>
      <c r="I32" s="123">
        <v>617.08333333333337</v>
      </c>
      <c r="J32" s="123">
        <v>628.36666666666656</v>
      </c>
      <c r="K32" s="122">
        <v>605.79999999999995</v>
      </c>
      <c r="L32" s="122">
        <v>585.1</v>
      </c>
      <c r="M32" s="122">
        <v>23.216200000000001</v>
      </c>
    </row>
    <row r="33" spans="1:13">
      <c r="A33" s="66">
        <v>24</v>
      </c>
      <c r="B33" s="122" t="s">
        <v>1964</v>
      </c>
      <c r="C33" s="122">
        <v>1470.2</v>
      </c>
      <c r="D33" s="123">
        <v>1472.4166666666667</v>
      </c>
      <c r="E33" s="123">
        <v>1459.8333333333335</v>
      </c>
      <c r="F33" s="123">
        <v>1449.4666666666667</v>
      </c>
      <c r="G33" s="123">
        <v>1436.8833333333334</v>
      </c>
      <c r="H33" s="123">
        <v>1482.7833333333335</v>
      </c>
      <c r="I33" s="123">
        <v>1495.366666666667</v>
      </c>
      <c r="J33" s="123">
        <v>1505.7333333333336</v>
      </c>
      <c r="K33" s="122">
        <v>1485</v>
      </c>
      <c r="L33" s="122">
        <v>1462.05</v>
      </c>
      <c r="M33" s="122">
        <v>3.6886100000000002</v>
      </c>
    </row>
    <row r="34" spans="1:13">
      <c r="A34" s="66">
        <v>25</v>
      </c>
      <c r="B34" s="122" t="s">
        <v>41</v>
      </c>
      <c r="C34" s="122">
        <v>663.9</v>
      </c>
      <c r="D34" s="123">
        <v>660.23333333333323</v>
      </c>
      <c r="E34" s="123">
        <v>648.91666666666652</v>
      </c>
      <c r="F34" s="123">
        <v>633.93333333333328</v>
      </c>
      <c r="G34" s="123">
        <v>622.61666666666656</v>
      </c>
      <c r="H34" s="123">
        <v>675.21666666666647</v>
      </c>
      <c r="I34" s="123">
        <v>686.5333333333333</v>
      </c>
      <c r="J34" s="123">
        <v>701.51666666666642</v>
      </c>
      <c r="K34" s="122">
        <v>671.55</v>
      </c>
      <c r="L34" s="122">
        <v>645.25</v>
      </c>
      <c r="M34" s="122">
        <v>77.756039999999999</v>
      </c>
    </row>
    <row r="35" spans="1:13">
      <c r="A35" s="66">
        <v>26</v>
      </c>
      <c r="B35" s="122" t="s">
        <v>42</v>
      </c>
      <c r="C35" s="122">
        <v>2749.15</v>
      </c>
      <c r="D35" s="123">
        <v>2742.7666666666664</v>
      </c>
      <c r="E35" s="123">
        <v>2720.5333333333328</v>
      </c>
      <c r="F35" s="123">
        <v>2691.9166666666665</v>
      </c>
      <c r="G35" s="123">
        <v>2669.6833333333329</v>
      </c>
      <c r="H35" s="123">
        <v>2771.3833333333328</v>
      </c>
      <c r="I35" s="123">
        <v>2793.6166666666663</v>
      </c>
      <c r="J35" s="123">
        <v>2822.2333333333327</v>
      </c>
      <c r="K35" s="122">
        <v>2765</v>
      </c>
      <c r="L35" s="122">
        <v>2714.15</v>
      </c>
      <c r="M35" s="122">
        <v>3.3250500000000001</v>
      </c>
    </row>
    <row r="36" spans="1:13">
      <c r="A36" s="66">
        <v>27</v>
      </c>
      <c r="B36" s="122" t="s">
        <v>185</v>
      </c>
      <c r="C36" s="122">
        <v>3174.35</v>
      </c>
      <c r="D36" s="123">
        <v>3124.1166666666668</v>
      </c>
      <c r="E36" s="123">
        <v>3048.2333333333336</v>
      </c>
      <c r="F36" s="123">
        <v>2922.1166666666668</v>
      </c>
      <c r="G36" s="123">
        <v>2846.2333333333336</v>
      </c>
      <c r="H36" s="123">
        <v>3250.2333333333336</v>
      </c>
      <c r="I36" s="123">
        <v>3326.1166666666668</v>
      </c>
      <c r="J36" s="123">
        <v>3452.2333333333336</v>
      </c>
      <c r="K36" s="122">
        <v>3200</v>
      </c>
      <c r="L36" s="122">
        <v>2998</v>
      </c>
      <c r="M36" s="122">
        <v>31.43787</v>
      </c>
    </row>
    <row r="37" spans="1:13">
      <c r="A37" s="66">
        <v>28</v>
      </c>
      <c r="B37" s="122" t="s">
        <v>186</v>
      </c>
      <c r="C37" s="122">
        <v>6884.6</v>
      </c>
      <c r="D37" s="123">
        <v>6809.5333333333328</v>
      </c>
      <c r="E37" s="123">
        <v>6656.0666666666657</v>
      </c>
      <c r="F37" s="123">
        <v>6427.5333333333328</v>
      </c>
      <c r="G37" s="123">
        <v>6274.0666666666657</v>
      </c>
      <c r="H37" s="123">
        <v>7038.0666666666657</v>
      </c>
      <c r="I37" s="123">
        <v>7191.5333333333328</v>
      </c>
      <c r="J37" s="123">
        <v>7420.0666666666657</v>
      </c>
      <c r="K37" s="122">
        <v>6963</v>
      </c>
      <c r="L37" s="122">
        <v>6581</v>
      </c>
      <c r="M37" s="122">
        <v>6.1395400000000002</v>
      </c>
    </row>
    <row r="38" spans="1:13">
      <c r="A38" s="66">
        <v>29</v>
      </c>
      <c r="B38" s="122" t="s">
        <v>508</v>
      </c>
      <c r="C38" s="122">
        <v>3335.3</v>
      </c>
      <c r="D38" s="123">
        <v>3338.0499999999997</v>
      </c>
      <c r="E38" s="123">
        <v>3277.2499999999995</v>
      </c>
      <c r="F38" s="123">
        <v>3219.2</v>
      </c>
      <c r="G38" s="123">
        <v>3158.3999999999996</v>
      </c>
      <c r="H38" s="123">
        <v>3396.0999999999995</v>
      </c>
      <c r="I38" s="123">
        <v>3456.8999999999996</v>
      </c>
      <c r="J38" s="123">
        <v>3514.9499999999994</v>
      </c>
      <c r="K38" s="122">
        <v>3398.85</v>
      </c>
      <c r="L38" s="122">
        <v>3280</v>
      </c>
      <c r="M38" s="122">
        <v>0.18912000000000001</v>
      </c>
    </row>
    <row r="39" spans="1:13">
      <c r="A39" s="66">
        <v>30</v>
      </c>
      <c r="B39" s="122" t="s">
        <v>513</v>
      </c>
      <c r="C39" s="122">
        <v>742.4</v>
      </c>
      <c r="D39" s="123">
        <v>741.48333333333323</v>
      </c>
      <c r="E39" s="123">
        <v>728.96666666666647</v>
      </c>
      <c r="F39" s="123">
        <v>715.53333333333319</v>
      </c>
      <c r="G39" s="123">
        <v>703.01666666666642</v>
      </c>
      <c r="H39" s="123">
        <v>754.91666666666652</v>
      </c>
      <c r="I39" s="123">
        <v>767.43333333333317</v>
      </c>
      <c r="J39" s="123">
        <v>780.86666666666656</v>
      </c>
      <c r="K39" s="122">
        <v>754</v>
      </c>
      <c r="L39" s="122">
        <v>728.05</v>
      </c>
      <c r="M39" s="122">
        <v>9.0024999999999995</v>
      </c>
    </row>
    <row r="40" spans="1:13">
      <c r="A40" s="66">
        <v>31</v>
      </c>
      <c r="B40" s="122" t="s">
        <v>2444</v>
      </c>
      <c r="C40" s="122">
        <v>459.85</v>
      </c>
      <c r="D40" s="123">
        <v>459.08333333333331</v>
      </c>
      <c r="E40" s="123">
        <v>455.31666666666661</v>
      </c>
      <c r="F40" s="123">
        <v>450.7833333333333</v>
      </c>
      <c r="G40" s="123">
        <v>447.01666666666659</v>
      </c>
      <c r="H40" s="123">
        <v>463.61666666666662</v>
      </c>
      <c r="I40" s="123">
        <v>467.38333333333338</v>
      </c>
      <c r="J40" s="123">
        <v>471.91666666666663</v>
      </c>
      <c r="K40" s="122">
        <v>462.85</v>
      </c>
      <c r="L40" s="122">
        <v>454.55</v>
      </c>
      <c r="M40" s="122">
        <v>5.4650400000000001</v>
      </c>
    </row>
    <row r="41" spans="1:13">
      <c r="A41" s="66">
        <v>32</v>
      </c>
      <c r="B41" s="122" t="s">
        <v>43</v>
      </c>
      <c r="C41" s="122">
        <v>93.5</v>
      </c>
      <c r="D41" s="123">
        <v>92.666666666666671</v>
      </c>
      <c r="E41" s="123">
        <v>90.733333333333348</v>
      </c>
      <c r="F41" s="123">
        <v>87.966666666666683</v>
      </c>
      <c r="G41" s="123">
        <v>86.03333333333336</v>
      </c>
      <c r="H41" s="123">
        <v>95.433333333333337</v>
      </c>
      <c r="I41" s="123">
        <v>97.366666666666646</v>
      </c>
      <c r="J41" s="123">
        <v>100.13333333333333</v>
      </c>
      <c r="K41" s="122">
        <v>94.6</v>
      </c>
      <c r="L41" s="122">
        <v>89.9</v>
      </c>
      <c r="M41" s="122">
        <v>268.50218999999998</v>
      </c>
    </row>
    <row r="42" spans="1:13">
      <c r="A42" s="66">
        <v>33</v>
      </c>
      <c r="B42" s="122" t="s">
        <v>44</v>
      </c>
      <c r="C42" s="122">
        <v>64.400000000000006</v>
      </c>
      <c r="D42" s="123">
        <v>63.583333333333343</v>
      </c>
      <c r="E42" s="123">
        <v>62.216666666666683</v>
      </c>
      <c r="F42" s="123">
        <v>60.033333333333339</v>
      </c>
      <c r="G42" s="123">
        <v>58.666666666666679</v>
      </c>
      <c r="H42" s="123">
        <v>65.76666666666668</v>
      </c>
      <c r="I42" s="123">
        <v>67.133333333333354</v>
      </c>
      <c r="J42" s="123">
        <v>69.316666666666691</v>
      </c>
      <c r="K42" s="122">
        <v>64.95</v>
      </c>
      <c r="L42" s="122">
        <v>61.4</v>
      </c>
      <c r="M42" s="122">
        <v>89.293260000000004</v>
      </c>
    </row>
    <row r="43" spans="1:13">
      <c r="A43" s="66">
        <v>34</v>
      </c>
      <c r="B43" s="122" t="s">
        <v>45</v>
      </c>
      <c r="C43" s="122">
        <v>1481.6</v>
      </c>
      <c r="D43" s="123">
        <v>1467.7333333333333</v>
      </c>
      <c r="E43" s="123">
        <v>1449.4666666666667</v>
      </c>
      <c r="F43" s="123">
        <v>1417.3333333333333</v>
      </c>
      <c r="G43" s="123">
        <v>1399.0666666666666</v>
      </c>
      <c r="H43" s="123">
        <v>1499.8666666666668</v>
      </c>
      <c r="I43" s="123">
        <v>1518.1333333333337</v>
      </c>
      <c r="J43" s="123">
        <v>1550.2666666666669</v>
      </c>
      <c r="K43" s="122">
        <v>1486</v>
      </c>
      <c r="L43" s="122">
        <v>1435.6</v>
      </c>
      <c r="M43" s="122">
        <v>6.4085099999999997</v>
      </c>
    </row>
    <row r="44" spans="1:13">
      <c r="A44" s="66">
        <v>35</v>
      </c>
      <c r="B44" s="122" t="s">
        <v>543</v>
      </c>
      <c r="C44" s="122">
        <v>363.6</v>
      </c>
      <c r="D44" s="123">
        <v>362.56666666666666</v>
      </c>
      <c r="E44" s="123">
        <v>359.63333333333333</v>
      </c>
      <c r="F44" s="123">
        <v>355.66666666666669</v>
      </c>
      <c r="G44" s="123">
        <v>352.73333333333335</v>
      </c>
      <c r="H44" s="123">
        <v>366.5333333333333</v>
      </c>
      <c r="I44" s="123">
        <v>369.46666666666658</v>
      </c>
      <c r="J44" s="123">
        <v>373.43333333333328</v>
      </c>
      <c r="K44" s="122">
        <v>365.5</v>
      </c>
      <c r="L44" s="122">
        <v>358.6</v>
      </c>
      <c r="M44" s="122">
        <v>9.6820199999999996</v>
      </c>
    </row>
    <row r="45" spans="1:13">
      <c r="A45" s="66">
        <v>36</v>
      </c>
      <c r="B45" s="122" t="s">
        <v>187</v>
      </c>
      <c r="C45" s="122">
        <v>99.9</v>
      </c>
      <c r="D45" s="123">
        <v>97.88333333333334</v>
      </c>
      <c r="E45" s="123">
        <v>94.816666666666677</v>
      </c>
      <c r="F45" s="123">
        <v>89.733333333333334</v>
      </c>
      <c r="G45" s="123">
        <v>86.666666666666671</v>
      </c>
      <c r="H45" s="123">
        <v>102.96666666666668</v>
      </c>
      <c r="I45" s="123">
        <v>106.03333333333335</v>
      </c>
      <c r="J45" s="123">
        <v>111.11666666666669</v>
      </c>
      <c r="K45" s="122">
        <v>100.95</v>
      </c>
      <c r="L45" s="122">
        <v>92.8</v>
      </c>
      <c r="M45" s="122">
        <v>173.16377</v>
      </c>
    </row>
    <row r="46" spans="1:13">
      <c r="A46" s="66">
        <v>37</v>
      </c>
      <c r="B46" s="122" t="s">
        <v>46</v>
      </c>
      <c r="C46" s="122">
        <v>390.7</v>
      </c>
      <c r="D46" s="123">
        <v>388.7</v>
      </c>
      <c r="E46" s="123">
        <v>381.59999999999997</v>
      </c>
      <c r="F46" s="123">
        <v>372.5</v>
      </c>
      <c r="G46" s="123">
        <v>365.4</v>
      </c>
      <c r="H46" s="123">
        <v>397.79999999999995</v>
      </c>
      <c r="I46" s="123">
        <v>404.9</v>
      </c>
      <c r="J46" s="123">
        <v>413.99999999999994</v>
      </c>
      <c r="K46" s="122">
        <v>395.8</v>
      </c>
      <c r="L46" s="122">
        <v>379.6</v>
      </c>
      <c r="M46" s="122">
        <v>12.99982</v>
      </c>
    </row>
    <row r="47" spans="1:13">
      <c r="A47" s="66">
        <v>38</v>
      </c>
      <c r="B47" s="122" t="s">
        <v>48</v>
      </c>
      <c r="C47" s="122">
        <v>48.3</v>
      </c>
      <c r="D47" s="123">
        <v>48.016666666666673</v>
      </c>
      <c r="E47" s="123">
        <v>46.933333333333344</v>
      </c>
      <c r="F47" s="123">
        <v>45.56666666666667</v>
      </c>
      <c r="G47" s="123">
        <v>44.483333333333341</v>
      </c>
      <c r="H47" s="123">
        <v>49.383333333333347</v>
      </c>
      <c r="I47" s="123">
        <v>50.466666666666676</v>
      </c>
      <c r="J47" s="123">
        <v>51.83333333333335</v>
      </c>
      <c r="K47" s="122">
        <v>49.1</v>
      </c>
      <c r="L47" s="122">
        <v>46.65</v>
      </c>
      <c r="M47" s="122">
        <v>169.70212000000001</v>
      </c>
    </row>
    <row r="48" spans="1:13">
      <c r="A48" s="66">
        <v>39</v>
      </c>
      <c r="B48" s="122" t="s">
        <v>51</v>
      </c>
      <c r="C48" s="122">
        <v>329.35</v>
      </c>
      <c r="D48" s="123">
        <v>322.83333333333337</v>
      </c>
      <c r="E48" s="123">
        <v>314.86666666666673</v>
      </c>
      <c r="F48" s="123">
        <v>300.38333333333338</v>
      </c>
      <c r="G48" s="123">
        <v>292.41666666666674</v>
      </c>
      <c r="H48" s="123">
        <v>337.31666666666672</v>
      </c>
      <c r="I48" s="123">
        <v>345.28333333333342</v>
      </c>
      <c r="J48" s="123">
        <v>359.76666666666671</v>
      </c>
      <c r="K48" s="122">
        <v>330.8</v>
      </c>
      <c r="L48" s="122">
        <v>308.35000000000002</v>
      </c>
      <c r="M48" s="122">
        <v>46.696179999999998</v>
      </c>
    </row>
    <row r="49" spans="1:13">
      <c r="A49" s="66">
        <v>40</v>
      </c>
      <c r="B49" s="122" t="s">
        <v>47</v>
      </c>
      <c r="C49" s="122">
        <v>356.4</v>
      </c>
      <c r="D49" s="123">
        <v>355.2833333333333</v>
      </c>
      <c r="E49" s="123">
        <v>351.61666666666662</v>
      </c>
      <c r="F49" s="123">
        <v>346.83333333333331</v>
      </c>
      <c r="G49" s="123">
        <v>343.16666666666663</v>
      </c>
      <c r="H49" s="123">
        <v>360.06666666666661</v>
      </c>
      <c r="I49" s="123">
        <v>363.73333333333335</v>
      </c>
      <c r="J49" s="123">
        <v>368.51666666666659</v>
      </c>
      <c r="K49" s="122">
        <v>358.95</v>
      </c>
      <c r="L49" s="122">
        <v>350.5</v>
      </c>
      <c r="M49" s="122">
        <v>45.9024</v>
      </c>
    </row>
    <row r="50" spans="1:13">
      <c r="A50" s="66">
        <v>41</v>
      </c>
      <c r="B50" s="122" t="s">
        <v>188</v>
      </c>
      <c r="C50" s="122">
        <v>246.95</v>
      </c>
      <c r="D50" s="123">
        <v>245.5</v>
      </c>
      <c r="E50" s="123">
        <v>242.6</v>
      </c>
      <c r="F50" s="123">
        <v>238.25</v>
      </c>
      <c r="G50" s="123">
        <v>235.35</v>
      </c>
      <c r="H50" s="123">
        <v>249.85</v>
      </c>
      <c r="I50" s="123">
        <v>252.74999999999997</v>
      </c>
      <c r="J50" s="123">
        <v>257.10000000000002</v>
      </c>
      <c r="K50" s="122">
        <v>248.4</v>
      </c>
      <c r="L50" s="122">
        <v>241.15</v>
      </c>
      <c r="M50" s="122">
        <v>20.958680000000001</v>
      </c>
    </row>
    <row r="51" spans="1:13">
      <c r="A51" s="66">
        <v>42</v>
      </c>
      <c r="B51" s="122" t="s">
        <v>49</v>
      </c>
      <c r="C51" s="122">
        <v>224.15</v>
      </c>
      <c r="D51" s="123">
        <v>221.4666666666667</v>
      </c>
      <c r="E51" s="123">
        <v>217.73333333333341</v>
      </c>
      <c r="F51" s="123">
        <v>211.31666666666672</v>
      </c>
      <c r="G51" s="123">
        <v>207.58333333333343</v>
      </c>
      <c r="H51" s="123">
        <v>227.88333333333338</v>
      </c>
      <c r="I51" s="123">
        <v>231.61666666666667</v>
      </c>
      <c r="J51" s="123">
        <v>238.03333333333336</v>
      </c>
      <c r="K51" s="122">
        <v>225.2</v>
      </c>
      <c r="L51" s="122">
        <v>215.05</v>
      </c>
      <c r="M51" s="122">
        <v>40.491419999999998</v>
      </c>
    </row>
    <row r="52" spans="1:13">
      <c r="A52" s="66">
        <v>43</v>
      </c>
      <c r="B52" s="122" t="s">
        <v>538</v>
      </c>
      <c r="C52" s="122">
        <v>761.6</v>
      </c>
      <c r="D52" s="123">
        <v>758.88333333333321</v>
      </c>
      <c r="E52" s="123">
        <v>742.76666666666642</v>
      </c>
      <c r="F52" s="123">
        <v>723.93333333333317</v>
      </c>
      <c r="G52" s="123">
        <v>707.81666666666638</v>
      </c>
      <c r="H52" s="123">
        <v>777.71666666666647</v>
      </c>
      <c r="I52" s="123">
        <v>793.83333333333326</v>
      </c>
      <c r="J52" s="123">
        <v>812.66666666666652</v>
      </c>
      <c r="K52" s="122">
        <v>775</v>
      </c>
      <c r="L52" s="122">
        <v>740.05</v>
      </c>
      <c r="M52" s="122">
        <v>0.28281000000000001</v>
      </c>
    </row>
    <row r="53" spans="1:13">
      <c r="A53" s="66">
        <v>44</v>
      </c>
      <c r="B53" s="122" t="s">
        <v>50</v>
      </c>
      <c r="C53" s="122">
        <v>13757.6</v>
      </c>
      <c r="D53" s="123">
        <v>13661.916666666666</v>
      </c>
      <c r="E53" s="123">
        <v>13459.083333333332</v>
      </c>
      <c r="F53" s="123">
        <v>13160.566666666666</v>
      </c>
      <c r="G53" s="123">
        <v>12957.733333333332</v>
      </c>
      <c r="H53" s="123">
        <v>13960.433333333332</v>
      </c>
      <c r="I53" s="123">
        <v>14163.266666666665</v>
      </c>
      <c r="J53" s="123">
        <v>14461.783333333333</v>
      </c>
      <c r="K53" s="122">
        <v>13864.75</v>
      </c>
      <c r="L53" s="122">
        <v>13363.4</v>
      </c>
      <c r="M53" s="122">
        <v>0.17313999999999999</v>
      </c>
    </row>
    <row r="54" spans="1:13">
      <c r="A54" s="66">
        <v>45</v>
      </c>
      <c r="B54" s="122" t="s">
        <v>189</v>
      </c>
      <c r="C54" s="122">
        <v>2466.65</v>
      </c>
      <c r="D54" s="123">
        <v>2456.9499999999998</v>
      </c>
      <c r="E54" s="123">
        <v>2411.8999999999996</v>
      </c>
      <c r="F54" s="123">
        <v>2357.1499999999996</v>
      </c>
      <c r="G54" s="123">
        <v>2312.0999999999995</v>
      </c>
      <c r="H54" s="123">
        <v>2511.6999999999998</v>
      </c>
      <c r="I54" s="123">
        <v>2556.75</v>
      </c>
      <c r="J54" s="123">
        <v>2611.5</v>
      </c>
      <c r="K54" s="122">
        <v>2502</v>
      </c>
      <c r="L54" s="122">
        <v>2402.1999999999998</v>
      </c>
      <c r="M54" s="122">
        <v>6.2949700000000002</v>
      </c>
    </row>
    <row r="55" spans="1:13">
      <c r="A55" s="66">
        <v>46</v>
      </c>
      <c r="B55" s="122" t="s">
        <v>191</v>
      </c>
      <c r="C55" s="122">
        <v>220.4</v>
      </c>
      <c r="D55" s="123">
        <v>217.31666666666669</v>
      </c>
      <c r="E55" s="123">
        <v>212.48333333333338</v>
      </c>
      <c r="F55" s="123">
        <v>204.56666666666669</v>
      </c>
      <c r="G55" s="123">
        <v>199.73333333333338</v>
      </c>
      <c r="H55" s="123">
        <v>225.23333333333338</v>
      </c>
      <c r="I55" s="123">
        <v>230.06666666666669</v>
      </c>
      <c r="J55" s="123">
        <v>237.98333333333338</v>
      </c>
      <c r="K55" s="122">
        <v>222.15</v>
      </c>
      <c r="L55" s="122">
        <v>209.4</v>
      </c>
      <c r="M55" s="122">
        <v>16.078690000000002</v>
      </c>
    </row>
    <row r="56" spans="1:13">
      <c r="A56" s="66">
        <v>47</v>
      </c>
      <c r="B56" s="122" t="s">
        <v>52</v>
      </c>
      <c r="C56" s="122">
        <v>216.7</v>
      </c>
      <c r="D56" s="123">
        <v>214.45000000000002</v>
      </c>
      <c r="E56" s="123">
        <v>209.65000000000003</v>
      </c>
      <c r="F56" s="123">
        <v>202.60000000000002</v>
      </c>
      <c r="G56" s="123">
        <v>197.80000000000004</v>
      </c>
      <c r="H56" s="123">
        <v>221.50000000000003</v>
      </c>
      <c r="I56" s="123">
        <v>226.30000000000004</v>
      </c>
      <c r="J56" s="123">
        <v>233.35000000000002</v>
      </c>
      <c r="K56" s="122">
        <v>219.25</v>
      </c>
      <c r="L56" s="122">
        <v>207.4</v>
      </c>
      <c r="M56" s="122">
        <v>71.229179999999999</v>
      </c>
    </row>
    <row r="57" spans="1:13">
      <c r="A57" s="66">
        <v>48</v>
      </c>
      <c r="B57" s="122" t="s">
        <v>228</v>
      </c>
      <c r="C57" s="122">
        <v>119.65</v>
      </c>
      <c r="D57" s="123">
        <v>118.13333333333333</v>
      </c>
      <c r="E57" s="123">
        <v>115.01666666666665</v>
      </c>
      <c r="F57" s="123">
        <v>110.38333333333333</v>
      </c>
      <c r="G57" s="123">
        <v>107.26666666666665</v>
      </c>
      <c r="H57" s="123">
        <v>122.76666666666665</v>
      </c>
      <c r="I57" s="123">
        <v>125.88333333333333</v>
      </c>
      <c r="J57" s="123">
        <v>130.51666666666665</v>
      </c>
      <c r="K57" s="122">
        <v>121.25</v>
      </c>
      <c r="L57" s="122">
        <v>113.5</v>
      </c>
      <c r="M57" s="122">
        <v>14.318619999999999</v>
      </c>
    </row>
    <row r="58" spans="1:13">
      <c r="A58" s="66">
        <v>49</v>
      </c>
      <c r="B58" s="122" t="s">
        <v>617</v>
      </c>
      <c r="C58" s="122">
        <v>260.64999999999998</v>
      </c>
      <c r="D58" s="123">
        <v>256.31666666666666</v>
      </c>
      <c r="E58" s="123">
        <v>246.88333333333333</v>
      </c>
      <c r="F58" s="123">
        <v>233.11666666666667</v>
      </c>
      <c r="G58" s="123">
        <v>223.68333333333334</v>
      </c>
      <c r="H58" s="123">
        <v>270.08333333333331</v>
      </c>
      <c r="I58" s="123">
        <v>279.51666666666659</v>
      </c>
      <c r="J58" s="123">
        <v>293.2833333333333</v>
      </c>
      <c r="K58" s="122">
        <v>265.75</v>
      </c>
      <c r="L58" s="122">
        <v>242.55</v>
      </c>
      <c r="M58" s="122">
        <v>22.050080000000001</v>
      </c>
    </row>
    <row r="59" spans="1:13">
      <c r="A59" s="66">
        <v>50</v>
      </c>
      <c r="B59" s="122" t="s">
        <v>55</v>
      </c>
      <c r="C59" s="122">
        <v>465.9</v>
      </c>
      <c r="D59" s="123">
        <v>460.81666666666666</v>
      </c>
      <c r="E59" s="123">
        <v>454.2833333333333</v>
      </c>
      <c r="F59" s="123">
        <v>442.66666666666663</v>
      </c>
      <c r="G59" s="123">
        <v>436.13333333333327</v>
      </c>
      <c r="H59" s="123">
        <v>472.43333333333334</v>
      </c>
      <c r="I59" s="123">
        <v>478.96666666666675</v>
      </c>
      <c r="J59" s="123">
        <v>490.58333333333337</v>
      </c>
      <c r="K59" s="122">
        <v>467.35</v>
      </c>
      <c r="L59" s="122">
        <v>449.2</v>
      </c>
      <c r="M59" s="122">
        <v>22.17428</v>
      </c>
    </row>
    <row r="60" spans="1:13">
      <c r="A60" s="66">
        <v>51</v>
      </c>
      <c r="B60" s="122" t="s">
        <v>56</v>
      </c>
      <c r="C60" s="122">
        <v>188</v>
      </c>
      <c r="D60" s="123">
        <v>185.85</v>
      </c>
      <c r="E60" s="123">
        <v>182.29999999999998</v>
      </c>
      <c r="F60" s="123">
        <v>176.6</v>
      </c>
      <c r="G60" s="123">
        <v>173.04999999999998</v>
      </c>
      <c r="H60" s="123">
        <v>191.54999999999998</v>
      </c>
      <c r="I60" s="123">
        <v>195.1</v>
      </c>
      <c r="J60" s="123">
        <v>200.79999999999998</v>
      </c>
      <c r="K60" s="122">
        <v>189.4</v>
      </c>
      <c r="L60" s="122">
        <v>180.15</v>
      </c>
      <c r="M60" s="122">
        <v>114.47263</v>
      </c>
    </row>
    <row r="61" spans="1:13">
      <c r="A61" s="66">
        <v>52</v>
      </c>
      <c r="B61" s="122" t="s">
        <v>57</v>
      </c>
      <c r="C61" s="122">
        <v>1191.3499999999999</v>
      </c>
      <c r="D61" s="123">
        <v>1192.1666666666667</v>
      </c>
      <c r="E61" s="123">
        <v>1180.3833333333334</v>
      </c>
      <c r="F61" s="123">
        <v>1169.4166666666667</v>
      </c>
      <c r="G61" s="123">
        <v>1157.6333333333334</v>
      </c>
      <c r="H61" s="123">
        <v>1203.1333333333334</v>
      </c>
      <c r="I61" s="123">
        <v>1214.9166666666667</v>
      </c>
      <c r="J61" s="123">
        <v>1225.8833333333334</v>
      </c>
      <c r="K61" s="122">
        <v>1203.95</v>
      </c>
      <c r="L61" s="122">
        <v>1181.2</v>
      </c>
      <c r="M61" s="122">
        <v>2.9433400000000001</v>
      </c>
    </row>
    <row r="62" spans="1:13">
      <c r="A62" s="66">
        <v>53</v>
      </c>
      <c r="B62" s="122" t="s">
        <v>192</v>
      </c>
      <c r="C62" s="122">
        <v>487.75</v>
      </c>
      <c r="D62" s="123">
        <v>491.16666666666669</v>
      </c>
      <c r="E62" s="123">
        <v>472.28333333333336</v>
      </c>
      <c r="F62" s="123">
        <v>456.81666666666666</v>
      </c>
      <c r="G62" s="123">
        <v>437.93333333333334</v>
      </c>
      <c r="H62" s="123">
        <v>506.63333333333338</v>
      </c>
      <c r="I62" s="123">
        <v>525.51666666666665</v>
      </c>
      <c r="J62" s="123">
        <v>540.98333333333335</v>
      </c>
      <c r="K62" s="122">
        <v>510.05</v>
      </c>
      <c r="L62" s="122">
        <v>475.7</v>
      </c>
      <c r="M62" s="122">
        <v>13.05391</v>
      </c>
    </row>
    <row r="63" spans="1:13">
      <c r="A63" s="66">
        <v>54</v>
      </c>
      <c r="B63" s="122" t="s">
        <v>627</v>
      </c>
      <c r="C63" s="122">
        <v>360.05</v>
      </c>
      <c r="D63" s="123">
        <v>357.68333333333334</v>
      </c>
      <c r="E63" s="123">
        <v>353.36666666666667</v>
      </c>
      <c r="F63" s="123">
        <v>346.68333333333334</v>
      </c>
      <c r="G63" s="123">
        <v>342.36666666666667</v>
      </c>
      <c r="H63" s="123">
        <v>364.36666666666667</v>
      </c>
      <c r="I63" s="123">
        <v>368.68333333333339</v>
      </c>
      <c r="J63" s="123">
        <v>375.36666666666667</v>
      </c>
      <c r="K63" s="122">
        <v>362</v>
      </c>
      <c r="L63" s="122">
        <v>351</v>
      </c>
      <c r="M63" s="122">
        <v>0.90207999999999999</v>
      </c>
    </row>
    <row r="64" spans="1:13">
      <c r="A64" s="66">
        <v>55</v>
      </c>
      <c r="B64" s="122" t="s">
        <v>639</v>
      </c>
      <c r="C64" s="122">
        <v>225.25</v>
      </c>
      <c r="D64" s="123">
        <v>224.86666666666667</v>
      </c>
      <c r="E64" s="123">
        <v>222.78333333333336</v>
      </c>
      <c r="F64" s="123">
        <v>220.31666666666669</v>
      </c>
      <c r="G64" s="123">
        <v>218.23333333333338</v>
      </c>
      <c r="H64" s="123">
        <v>227.33333333333334</v>
      </c>
      <c r="I64" s="123">
        <v>229.41666666666666</v>
      </c>
      <c r="J64" s="123">
        <v>231.88333333333333</v>
      </c>
      <c r="K64" s="122">
        <v>226.95</v>
      </c>
      <c r="L64" s="122">
        <v>222.4</v>
      </c>
      <c r="M64" s="122">
        <v>1.80711</v>
      </c>
    </row>
    <row r="65" spans="1:13">
      <c r="A65" s="66">
        <v>56</v>
      </c>
      <c r="B65" s="122" t="s">
        <v>339</v>
      </c>
      <c r="C65" s="122">
        <v>576.04999999999995</v>
      </c>
      <c r="D65" s="123">
        <v>573.51666666666665</v>
      </c>
      <c r="E65" s="123">
        <v>561.5333333333333</v>
      </c>
      <c r="F65" s="123">
        <v>547.01666666666665</v>
      </c>
      <c r="G65" s="123">
        <v>535.0333333333333</v>
      </c>
      <c r="H65" s="123">
        <v>588.0333333333333</v>
      </c>
      <c r="I65" s="123">
        <v>600.01666666666665</v>
      </c>
      <c r="J65" s="123">
        <v>614.5333333333333</v>
      </c>
      <c r="K65" s="122">
        <v>585.5</v>
      </c>
      <c r="L65" s="122">
        <v>559</v>
      </c>
      <c r="M65" s="122">
        <v>2.0023200000000001</v>
      </c>
    </row>
    <row r="66" spans="1:13">
      <c r="A66" s="66">
        <v>57</v>
      </c>
      <c r="B66" s="122" t="s">
        <v>61</v>
      </c>
      <c r="C66" s="122">
        <v>152.1</v>
      </c>
      <c r="D66" s="123">
        <v>147.74999999999997</v>
      </c>
      <c r="E66" s="123">
        <v>141.04999999999995</v>
      </c>
      <c r="F66" s="123">
        <v>129.99999999999997</v>
      </c>
      <c r="G66" s="123">
        <v>123.29999999999995</v>
      </c>
      <c r="H66" s="123">
        <v>158.79999999999995</v>
      </c>
      <c r="I66" s="123">
        <v>165.49999999999994</v>
      </c>
      <c r="J66" s="123">
        <v>176.54999999999995</v>
      </c>
      <c r="K66" s="122">
        <v>154.44999999999999</v>
      </c>
      <c r="L66" s="122">
        <v>136.69999999999999</v>
      </c>
      <c r="M66" s="122">
        <v>426.04662000000002</v>
      </c>
    </row>
    <row r="67" spans="1:13">
      <c r="A67" s="66">
        <v>58</v>
      </c>
      <c r="B67" s="122" t="s">
        <v>58</v>
      </c>
      <c r="C67" s="122">
        <v>424.4</v>
      </c>
      <c r="D67" s="123">
        <v>425.63333333333338</v>
      </c>
      <c r="E67" s="123">
        <v>421.61666666666679</v>
      </c>
      <c r="F67" s="123">
        <v>418.83333333333343</v>
      </c>
      <c r="G67" s="123">
        <v>414.81666666666683</v>
      </c>
      <c r="H67" s="123">
        <v>428.41666666666674</v>
      </c>
      <c r="I67" s="123">
        <v>432.43333333333328</v>
      </c>
      <c r="J67" s="123">
        <v>435.2166666666667</v>
      </c>
      <c r="K67" s="122">
        <v>429.65</v>
      </c>
      <c r="L67" s="122">
        <v>422.85</v>
      </c>
      <c r="M67" s="122">
        <v>16.811</v>
      </c>
    </row>
    <row r="68" spans="1:13">
      <c r="A68" s="66">
        <v>59</v>
      </c>
      <c r="B68" s="122" t="s">
        <v>229</v>
      </c>
      <c r="C68" s="122">
        <v>40.700000000000003</v>
      </c>
      <c r="D68" s="123">
        <v>40.083333333333336</v>
      </c>
      <c r="E68" s="123">
        <v>37.81666666666667</v>
      </c>
      <c r="F68" s="123">
        <v>34.933333333333337</v>
      </c>
      <c r="G68" s="123">
        <v>32.666666666666671</v>
      </c>
      <c r="H68" s="123">
        <v>42.966666666666669</v>
      </c>
      <c r="I68" s="123">
        <v>45.233333333333334</v>
      </c>
      <c r="J68" s="123">
        <v>48.116666666666667</v>
      </c>
      <c r="K68" s="122">
        <v>42.35</v>
      </c>
      <c r="L68" s="122">
        <v>37.200000000000003</v>
      </c>
      <c r="M68" s="122">
        <v>221.80119999999999</v>
      </c>
    </row>
    <row r="69" spans="1:13">
      <c r="A69" s="66">
        <v>60</v>
      </c>
      <c r="B69" s="122" t="s">
        <v>1822</v>
      </c>
      <c r="C69" s="122">
        <v>356.9</v>
      </c>
      <c r="D69" s="123">
        <v>346.18333333333334</v>
      </c>
      <c r="E69" s="123">
        <v>326.36666666666667</v>
      </c>
      <c r="F69" s="123">
        <v>295.83333333333331</v>
      </c>
      <c r="G69" s="123">
        <v>276.01666666666665</v>
      </c>
      <c r="H69" s="123">
        <v>376.7166666666667</v>
      </c>
      <c r="I69" s="123">
        <v>396.53333333333342</v>
      </c>
      <c r="J69" s="123">
        <v>427.06666666666672</v>
      </c>
      <c r="K69" s="122">
        <v>366</v>
      </c>
      <c r="L69" s="122">
        <v>315.64999999999998</v>
      </c>
      <c r="M69" s="122">
        <v>5.2044499999999996</v>
      </c>
    </row>
    <row r="70" spans="1:13">
      <c r="A70" s="66">
        <v>61</v>
      </c>
      <c r="B70" s="122" t="s">
        <v>59</v>
      </c>
      <c r="C70" s="122">
        <v>23.3</v>
      </c>
      <c r="D70" s="123">
        <v>22.716666666666669</v>
      </c>
      <c r="E70" s="123">
        <v>21.733333333333338</v>
      </c>
      <c r="F70" s="123">
        <v>20.166666666666668</v>
      </c>
      <c r="G70" s="123">
        <v>19.183333333333337</v>
      </c>
      <c r="H70" s="123">
        <v>24.283333333333339</v>
      </c>
      <c r="I70" s="123">
        <v>25.266666666666673</v>
      </c>
      <c r="J70" s="123">
        <v>26.833333333333339</v>
      </c>
      <c r="K70" s="122">
        <v>23.7</v>
      </c>
      <c r="L70" s="122">
        <v>21.15</v>
      </c>
      <c r="M70" s="122">
        <v>272.95648</v>
      </c>
    </row>
    <row r="71" spans="1:13">
      <c r="A71" s="66">
        <v>62</v>
      </c>
      <c r="B71" s="122" t="s">
        <v>60</v>
      </c>
      <c r="C71" s="122">
        <v>1571.6</v>
      </c>
      <c r="D71" s="123">
        <v>1563.2</v>
      </c>
      <c r="E71" s="123">
        <v>1548.95</v>
      </c>
      <c r="F71" s="123">
        <v>1526.3</v>
      </c>
      <c r="G71" s="123">
        <v>1512.05</v>
      </c>
      <c r="H71" s="123">
        <v>1585.8500000000001</v>
      </c>
      <c r="I71" s="123">
        <v>1600.1000000000001</v>
      </c>
      <c r="J71" s="123">
        <v>1622.7500000000002</v>
      </c>
      <c r="K71" s="122">
        <v>1577.45</v>
      </c>
      <c r="L71" s="122">
        <v>1540.55</v>
      </c>
      <c r="M71" s="122">
        <v>4.6902200000000001</v>
      </c>
    </row>
    <row r="72" spans="1:13">
      <c r="A72" s="66">
        <v>63</v>
      </c>
      <c r="B72" s="122" t="s">
        <v>62</v>
      </c>
      <c r="C72" s="122">
        <v>2541.25</v>
      </c>
      <c r="D72" s="123">
        <v>2541.9666666666667</v>
      </c>
      <c r="E72" s="123">
        <v>2523.2833333333333</v>
      </c>
      <c r="F72" s="123">
        <v>2505.3166666666666</v>
      </c>
      <c r="G72" s="123">
        <v>2486.6333333333332</v>
      </c>
      <c r="H72" s="123">
        <v>2559.9333333333334</v>
      </c>
      <c r="I72" s="123">
        <v>2578.6166666666668</v>
      </c>
      <c r="J72" s="123">
        <v>2596.5833333333335</v>
      </c>
      <c r="K72" s="122">
        <v>2560.65</v>
      </c>
      <c r="L72" s="122">
        <v>2524</v>
      </c>
      <c r="M72" s="122">
        <v>5.7271000000000001</v>
      </c>
    </row>
    <row r="73" spans="1:13">
      <c r="A73" s="66">
        <v>64</v>
      </c>
      <c r="B73" s="122" t="s">
        <v>693</v>
      </c>
      <c r="C73" s="122">
        <v>99.65</v>
      </c>
      <c r="D73" s="123">
        <v>99.95</v>
      </c>
      <c r="E73" s="123">
        <v>93.95</v>
      </c>
      <c r="F73" s="123">
        <v>88.25</v>
      </c>
      <c r="G73" s="123">
        <v>82.25</v>
      </c>
      <c r="H73" s="123">
        <v>105.65</v>
      </c>
      <c r="I73" s="123">
        <v>111.65</v>
      </c>
      <c r="J73" s="123">
        <v>117.35000000000001</v>
      </c>
      <c r="K73" s="122">
        <v>105.95</v>
      </c>
      <c r="L73" s="122">
        <v>94.25</v>
      </c>
      <c r="M73" s="122">
        <v>79.609939999999995</v>
      </c>
    </row>
    <row r="74" spans="1:13">
      <c r="A74" s="66">
        <v>65</v>
      </c>
      <c r="B74" s="122" t="s">
        <v>63</v>
      </c>
      <c r="C74" s="122">
        <v>15383.45</v>
      </c>
      <c r="D74" s="123">
        <v>15407.783333333333</v>
      </c>
      <c r="E74" s="123">
        <v>15240.816666666666</v>
      </c>
      <c r="F74" s="123">
        <v>15098.183333333332</v>
      </c>
      <c r="G74" s="123">
        <v>14931.216666666665</v>
      </c>
      <c r="H74" s="123">
        <v>15550.416666666666</v>
      </c>
      <c r="I74" s="123">
        <v>15717.383333333333</v>
      </c>
      <c r="J74" s="123">
        <v>15860.016666666666</v>
      </c>
      <c r="K74" s="122">
        <v>15574.75</v>
      </c>
      <c r="L74" s="122">
        <v>15265.15</v>
      </c>
      <c r="M74" s="122">
        <v>2.08325</v>
      </c>
    </row>
    <row r="75" spans="1:13">
      <c r="A75" s="66">
        <v>66</v>
      </c>
      <c r="B75" s="122" t="s">
        <v>1868</v>
      </c>
      <c r="C75" s="122">
        <v>849.3</v>
      </c>
      <c r="D75" s="123">
        <v>852.28333333333342</v>
      </c>
      <c r="E75" s="123">
        <v>839.21666666666681</v>
      </c>
      <c r="F75" s="123">
        <v>829.13333333333344</v>
      </c>
      <c r="G75" s="123">
        <v>816.06666666666683</v>
      </c>
      <c r="H75" s="123">
        <v>862.36666666666679</v>
      </c>
      <c r="I75" s="123">
        <v>875.43333333333339</v>
      </c>
      <c r="J75" s="123">
        <v>885.51666666666677</v>
      </c>
      <c r="K75" s="122">
        <v>865.35</v>
      </c>
      <c r="L75" s="122">
        <v>842.2</v>
      </c>
      <c r="M75" s="122">
        <v>0.2046</v>
      </c>
    </row>
    <row r="76" spans="1:13">
      <c r="A76" s="66">
        <v>67</v>
      </c>
      <c r="B76" s="122" t="s">
        <v>64</v>
      </c>
      <c r="C76" s="122">
        <v>99.8</v>
      </c>
      <c r="D76" s="123">
        <v>98.783333333333346</v>
      </c>
      <c r="E76" s="123">
        <v>95.616666666666688</v>
      </c>
      <c r="F76" s="123">
        <v>91.433333333333337</v>
      </c>
      <c r="G76" s="123">
        <v>88.26666666666668</v>
      </c>
      <c r="H76" s="123">
        <v>102.9666666666667</v>
      </c>
      <c r="I76" s="123">
        <v>106.13333333333335</v>
      </c>
      <c r="J76" s="123">
        <v>110.31666666666671</v>
      </c>
      <c r="K76" s="122">
        <v>101.95</v>
      </c>
      <c r="L76" s="122">
        <v>94.6</v>
      </c>
      <c r="M76" s="122">
        <v>33.779940000000003</v>
      </c>
    </row>
    <row r="77" spans="1:13">
      <c r="A77" s="66">
        <v>68</v>
      </c>
      <c r="B77" s="122" t="s">
        <v>714</v>
      </c>
      <c r="C77" s="122">
        <v>453.65</v>
      </c>
      <c r="D77" s="123">
        <v>445.06666666666666</v>
      </c>
      <c r="E77" s="123">
        <v>432.13333333333333</v>
      </c>
      <c r="F77" s="123">
        <v>410.61666666666667</v>
      </c>
      <c r="G77" s="123">
        <v>397.68333333333334</v>
      </c>
      <c r="H77" s="123">
        <v>466.58333333333331</v>
      </c>
      <c r="I77" s="123">
        <v>479.51666666666659</v>
      </c>
      <c r="J77" s="123">
        <v>501.0333333333333</v>
      </c>
      <c r="K77" s="122">
        <v>458</v>
      </c>
      <c r="L77" s="122">
        <v>423.55</v>
      </c>
      <c r="M77" s="122">
        <v>32.76773</v>
      </c>
    </row>
    <row r="78" spans="1:13">
      <c r="A78" s="66">
        <v>69</v>
      </c>
      <c r="B78" s="122" t="s">
        <v>65</v>
      </c>
      <c r="C78" s="122">
        <v>177</v>
      </c>
      <c r="D78" s="123">
        <v>174.53333333333333</v>
      </c>
      <c r="E78" s="123">
        <v>170.76666666666665</v>
      </c>
      <c r="F78" s="123">
        <v>164.53333333333333</v>
      </c>
      <c r="G78" s="123">
        <v>160.76666666666665</v>
      </c>
      <c r="H78" s="123">
        <v>180.76666666666665</v>
      </c>
      <c r="I78" s="123">
        <v>184.53333333333336</v>
      </c>
      <c r="J78" s="123">
        <v>190.76666666666665</v>
      </c>
      <c r="K78" s="122">
        <v>178.3</v>
      </c>
      <c r="L78" s="122">
        <v>168.3</v>
      </c>
      <c r="M78" s="122">
        <v>11.45749</v>
      </c>
    </row>
    <row r="79" spans="1:13">
      <c r="A79" s="66">
        <v>70</v>
      </c>
      <c r="B79" s="122" t="s">
        <v>66</v>
      </c>
      <c r="C79" s="122">
        <v>80.7</v>
      </c>
      <c r="D79" s="123">
        <v>80.86666666666666</v>
      </c>
      <c r="E79" s="123">
        <v>78.98333333333332</v>
      </c>
      <c r="F79" s="123">
        <v>77.266666666666666</v>
      </c>
      <c r="G79" s="123">
        <v>75.383333333333326</v>
      </c>
      <c r="H79" s="123">
        <v>82.583333333333314</v>
      </c>
      <c r="I79" s="123">
        <v>84.466666666666669</v>
      </c>
      <c r="J79" s="123">
        <v>86.183333333333309</v>
      </c>
      <c r="K79" s="122">
        <v>82.75</v>
      </c>
      <c r="L79" s="122">
        <v>79.150000000000006</v>
      </c>
      <c r="M79" s="122">
        <v>174.20302000000001</v>
      </c>
    </row>
    <row r="80" spans="1:13">
      <c r="A80" s="66">
        <v>71</v>
      </c>
      <c r="B80" s="122" t="s">
        <v>1870</v>
      </c>
      <c r="C80" s="122">
        <v>29</v>
      </c>
      <c r="D80" s="123">
        <v>30.25</v>
      </c>
      <c r="E80" s="123">
        <v>27.35</v>
      </c>
      <c r="F80" s="123">
        <v>25.700000000000003</v>
      </c>
      <c r="G80" s="123">
        <v>22.800000000000004</v>
      </c>
      <c r="H80" s="123">
        <v>31.9</v>
      </c>
      <c r="I80" s="123">
        <v>34.799999999999997</v>
      </c>
      <c r="J80" s="123">
        <v>36.449999999999996</v>
      </c>
      <c r="K80" s="122">
        <v>33.15</v>
      </c>
      <c r="L80" s="122">
        <v>28.6</v>
      </c>
      <c r="M80" s="122">
        <v>20.61608</v>
      </c>
    </row>
    <row r="81" spans="1:13">
      <c r="A81" s="66">
        <v>72</v>
      </c>
      <c r="B81" s="122" t="s">
        <v>2237</v>
      </c>
      <c r="C81" s="122">
        <v>394.6</v>
      </c>
      <c r="D81" s="123">
        <v>399.2</v>
      </c>
      <c r="E81" s="123">
        <v>374.4</v>
      </c>
      <c r="F81" s="123">
        <v>354.2</v>
      </c>
      <c r="G81" s="123">
        <v>329.4</v>
      </c>
      <c r="H81" s="123">
        <v>419.4</v>
      </c>
      <c r="I81" s="123">
        <v>444.20000000000005</v>
      </c>
      <c r="J81" s="123">
        <v>464.4</v>
      </c>
      <c r="K81" s="122">
        <v>424</v>
      </c>
      <c r="L81" s="122">
        <v>379</v>
      </c>
      <c r="M81" s="122">
        <v>58.74689</v>
      </c>
    </row>
    <row r="82" spans="1:13">
      <c r="A82" s="66">
        <v>73</v>
      </c>
      <c r="B82" s="122" t="s">
        <v>67</v>
      </c>
      <c r="C82" s="122">
        <v>124.4</v>
      </c>
      <c r="D82" s="123">
        <v>123.35000000000001</v>
      </c>
      <c r="E82" s="123">
        <v>120.55000000000001</v>
      </c>
      <c r="F82" s="123">
        <v>116.7</v>
      </c>
      <c r="G82" s="123">
        <v>113.9</v>
      </c>
      <c r="H82" s="123">
        <v>127.20000000000002</v>
      </c>
      <c r="I82" s="123">
        <v>130</v>
      </c>
      <c r="J82" s="123">
        <v>133.85000000000002</v>
      </c>
      <c r="K82" s="122">
        <v>126.15</v>
      </c>
      <c r="L82" s="122">
        <v>119.5</v>
      </c>
      <c r="M82" s="122">
        <v>101.3308</v>
      </c>
    </row>
    <row r="83" spans="1:13">
      <c r="A83" s="66">
        <v>74</v>
      </c>
      <c r="B83" s="122" t="s">
        <v>69</v>
      </c>
      <c r="C83" s="122">
        <v>14.95</v>
      </c>
      <c r="D83" s="123">
        <v>14.833333333333334</v>
      </c>
      <c r="E83" s="123">
        <v>14.566666666666668</v>
      </c>
      <c r="F83" s="123">
        <v>14.183333333333334</v>
      </c>
      <c r="G83" s="123">
        <v>13.916666666666668</v>
      </c>
      <c r="H83" s="123">
        <v>15.216666666666669</v>
      </c>
      <c r="I83" s="123">
        <v>15.483333333333334</v>
      </c>
      <c r="J83" s="123">
        <v>15.866666666666669</v>
      </c>
      <c r="K83" s="122">
        <v>15.1</v>
      </c>
      <c r="L83" s="122">
        <v>14.45</v>
      </c>
      <c r="M83" s="122">
        <v>240.54836</v>
      </c>
    </row>
    <row r="84" spans="1:13">
      <c r="A84" s="66">
        <v>75</v>
      </c>
      <c r="B84" s="122" t="s">
        <v>2169</v>
      </c>
      <c r="C84" s="122">
        <v>168.2</v>
      </c>
      <c r="D84" s="123">
        <v>165.91666666666666</v>
      </c>
      <c r="E84" s="123">
        <v>158.2833333333333</v>
      </c>
      <c r="F84" s="123">
        <v>148.36666666666665</v>
      </c>
      <c r="G84" s="123">
        <v>140.73333333333329</v>
      </c>
      <c r="H84" s="123">
        <v>175.83333333333331</v>
      </c>
      <c r="I84" s="123">
        <v>183.4666666666667</v>
      </c>
      <c r="J84" s="123">
        <v>193.38333333333333</v>
      </c>
      <c r="K84" s="122">
        <v>173.55</v>
      </c>
      <c r="L84" s="122">
        <v>156</v>
      </c>
      <c r="M84" s="122">
        <v>1.1650199999999999</v>
      </c>
    </row>
    <row r="85" spans="1:13">
      <c r="A85" s="66">
        <v>76</v>
      </c>
      <c r="B85" s="122" t="s">
        <v>179</v>
      </c>
      <c r="C85" s="122">
        <v>8068.15</v>
      </c>
      <c r="D85" s="123">
        <v>8063.7166666666672</v>
      </c>
      <c r="E85" s="123">
        <v>7978.4333333333343</v>
      </c>
      <c r="F85" s="123">
        <v>7888.7166666666672</v>
      </c>
      <c r="G85" s="123">
        <v>7803.4333333333343</v>
      </c>
      <c r="H85" s="123">
        <v>8153.4333333333343</v>
      </c>
      <c r="I85" s="123">
        <v>8238.7166666666672</v>
      </c>
      <c r="J85" s="123">
        <v>8328.4333333333343</v>
      </c>
      <c r="K85" s="122">
        <v>8149</v>
      </c>
      <c r="L85" s="122">
        <v>7974</v>
      </c>
      <c r="M85" s="122">
        <v>9.3829999999999997E-2</v>
      </c>
    </row>
    <row r="86" spans="1:13">
      <c r="A86" s="66">
        <v>77</v>
      </c>
      <c r="B86" s="122" t="s">
        <v>68</v>
      </c>
      <c r="C86" s="122">
        <v>368.15</v>
      </c>
      <c r="D86" s="123">
        <v>364.01666666666665</v>
      </c>
      <c r="E86" s="123">
        <v>357.63333333333333</v>
      </c>
      <c r="F86" s="123">
        <v>347.11666666666667</v>
      </c>
      <c r="G86" s="123">
        <v>340.73333333333335</v>
      </c>
      <c r="H86" s="123">
        <v>374.5333333333333</v>
      </c>
      <c r="I86" s="123">
        <v>380.91666666666663</v>
      </c>
      <c r="J86" s="123">
        <v>391.43333333333328</v>
      </c>
      <c r="K86" s="122">
        <v>370.4</v>
      </c>
      <c r="L86" s="122">
        <v>353.5</v>
      </c>
      <c r="M86" s="122">
        <v>11.907959999999999</v>
      </c>
    </row>
    <row r="87" spans="1:13">
      <c r="A87" s="66">
        <v>78</v>
      </c>
      <c r="B87" s="122" t="s">
        <v>2159</v>
      </c>
      <c r="C87" s="122">
        <v>433.8</v>
      </c>
      <c r="D87" s="123">
        <v>434.16666666666669</v>
      </c>
      <c r="E87" s="123">
        <v>428.63333333333338</v>
      </c>
      <c r="F87" s="123">
        <v>423.4666666666667</v>
      </c>
      <c r="G87" s="123">
        <v>417.93333333333339</v>
      </c>
      <c r="H87" s="123">
        <v>439.33333333333337</v>
      </c>
      <c r="I87" s="123">
        <v>444.86666666666667</v>
      </c>
      <c r="J87" s="123">
        <v>450.03333333333336</v>
      </c>
      <c r="K87" s="122">
        <v>439.7</v>
      </c>
      <c r="L87" s="122">
        <v>429</v>
      </c>
      <c r="M87" s="122">
        <v>1.2890299999999999</v>
      </c>
    </row>
    <row r="88" spans="1:13">
      <c r="A88" s="66">
        <v>79</v>
      </c>
      <c r="B88" s="122" t="s">
        <v>335</v>
      </c>
      <c r="C88" s="122">
        <v>600.4</v>
      </c>
      <c r="D88" s="123">
        <v>600.5333333333333</v>
      </c>
      <c r="E88" s="123">
        <v>593.26666666666665</v>
      </c>
      <c r="F88" s="123">
        <v>586.13333333333333</v>
      </c>
      <c r="G88" s="123">
        <v>578.86666666666667</v>
      </c>
      <c r="H88" s="123">
        <v>607.66666666666663</v>
      </c>
      <c r="I88" s="123">
        <v>614.93333333333328</v>
      </c>
      <c r="J88" s="123">
        <v>622.06666666666661</v>
      </c>
      <c r="K88" s="122">
        <v>607.79999999999995</v>
      </c>
      <c r="L88" s="122">
        <v>593.4</v>
      </c>
      <c r="M88" s="122">
        <v>5.0422099999999999</v>
      </c>
    </row>
    <row r="89" spans="1:13">
      <c r="A89" s="66">
        <v>80</v>
      </c>
      <c r="B89" s="122" t="s">
        <v>70</v>
      </c>
      <c r="C89" s="122">
        <v>427.05</v>
      </c>
      <c r="D89" s="123">
        <v>427.56666666666666</v>
      </c>
      <c r="E89" s="123">
        <v>420.43333333333334</v>
      </c>
      <c r="F89" s="123">
        <v>413.81666666666666</v>
      </c>
      <c r="G89" s="123">
        <v>406.68333333333334</v>
      </c>
      <c r="H89" s="123">
        <v>434.18333333333334</v>
      </c>
      <c r="I89" s="123">
        <v>441.31666666666666</v>
      </c>
      <c r="J89" s="123">
        <v>447.93333333333334</v>
      </c>
      <c r="K89" s="122">
        <v>434.7</v>
      </c>
      <c r="L89" s="122">
        <v>420.95</v>
      </c>
      <c r="M89" s="122">
        <v>1.2396799999999999</v>
      </c>
    </row>
    <row r="90" spans="1:13">
      <c r="A90" s="66">
        <v>81</v>
      </c>
      <c r="B90" s="122" t="s">
        <v>790</v>
      </c>
      <c r="C90" s="122">
        <v>283.05</v>
      </c>
      <c r="D90" s="123">
        <v>280.48333333333329</v>
      </c>
      <c r="E90" s="123">
        <v>275.96666666666658</v>
      </c>
      <c r="F90" s="123">
        <v>268.88333333333327</v>
      </c>
      <c r="G90" s="123">
        <v>264.36666666666656</v>
      </c>
      <c r="H90" s="123">
        <v>287.56666666666661</v>
      </c>
      <c r="I90" s="123">
        <v>292.08333333333337</v>
      </c>
      <c r="J90" s="123">
        <v>299.16666666666663</v>
      </c>
      <c r="K90" s="122">
        <v>285</v>
      </c>
      <c r="L90" s="122">
        <v>273.39999999999998</v>
      </c>
      <c r="M90" s="122">
        <v>6.7555199999999997</v>
      </c>
    </row>
    <row r="91" spans="1:13">
      <c r="A91" s="66">
        <v>82</v>
      </c>
      <c r="B91" s="122" t="s">
        <v>71</v>
      </c>
      <c r="C91" s="122">
        <v>719.45</v>
      </c>
      <c r="D91" s="123">
        <v>713.16666666666663</v>
      </c>
      <c r="E91" s="123">
        <v>686.33333333333326</v>
      </c>
      <c r="F91" s="123">
        <v>653.21666666666658</v>
      </c>
      <c r="G91" s="123">
        <v>626.38333333333321</v>
      </c>
      <c r="H91" s="123">
        <v>746.2833333333333</v>
      </c>
      <c r="I91" s="123">
        <v>773.11666666666656</v>
      </c>
      <c r="J91" s="123">
        <v>806.23333333333335</v>
      </c>
      <c r="K91" s="122">
        <v>740</v>
      </c>
      <c r="L91" s="122">
        <v>680.05</v>
      </c>
      <c r="M91" s="122">
        <v>30.988600000000002</v>
      </c>
    </row>
    <row r="92" spans="1:13">
      <c r="A92" s="66">
        <v>83</v>
      </c>
      <c r="B92" s="122" t="s">
        <v>803</v>
      </c>
      <c r="C92" s="122">
        <v>232.55</v>
      </c>
      <c r="D92" s="123">
        <v>233.68333333333331</v>
      </c>
      <c r="E92" s="123">
        <v>228.06666666666661</v>
      </c>
      <c r="F92" s="123">
        <v>223.58333333333329</v>
      </c>
      <c r="G92" s="123">
        <v>217.96666666666658</v>
      </c>
      <c r="H92" s="123">
        <v>238.16666666666663</v>
      </c>
      <c r="I92" s="123">
        <v>243.78333333333336</v>
      </c>
      <c r="J92" s="123">
        <v>248.26666666666665</v>
      </c>
      <c r="K92" s="122">
        <v>239.3</v>
      </c>
      <c r="L92" s="122">
        <v>229.2</v>
      </c>
      <c r="M92" s="122">
        <v>7.2195200000000002</v>
      </c>
    </row>
    <row r="93" spans="1:13">
      <c r="A93" s="66">
        <v>84</v>
      </c>
      <c r="B93" s="122" t="s">
        <v>195</v>
      </c>
      <c r="C93" s="122">
        <v>216.35</v>
      </c>
      <c r="D93" s="123">
        <v>217.11666666666665</v>
      </c>
      <c r="E93" s="123">
        <v>213.93333333333328</v>
      </c>
      <c r="F93" s="123">
        <v>211.51666666666662</v>
      </c>
      <c r="G93" s="123">
        <v>208.33333333333326</v>
      </c>
      <c r="H93" s="123">
        <v>219.5333333333333</v>
      </c>
      <c r="I93" s="123">
        <v>222.71666666666664</v>
      </c>
      <c r="J93" s="123">
        <v>225.13333333333333</v>
      </c>
      <c r="K93" s="122">
        <v>220.3</v>
      </c>
      <c r="L93" s="122">
        <v>214.7</v>
      </c>
      <c r="M93" s="122">
        <v>2.3822899999999998</v>
      </c>
    </row>
    <row r="94" spans="1:13">
      <c r="A94" s="66">
        <v>85</v>
      </c>
      <c r="B94" s="122" t="s">
        <v>840</v>
      </c>
      <c r="C94" s="122">
        <v>911.25</v>
      </c>
      <c r="D94" s="123">
        <v>905.43333333333339</v>
      </c>
      <c r="E94" s="123">
        <v>882.21666666666681</v>
      </c>
      <c r="F94" s="123">
        <v>853.18333333333339</v>
      </c>
      <c r="G94" s="123">
        <v>829.96666666666681</v>
      </c>
      <c r="H94" s="123">
        <v>934.46666666666681</v>
      </c>
      <c r="I94" s="123">
        <v>957.68333333333351</v>
      </c>
      <c r="J94" s="123">
        <v>986.71666666666681</v>
      </c>
      <c r="K94" s="122">
        <v>928.65</v>
      </c>
      <c r="L94" s="122">
        <v>876.4</v>
      </c>
      <c r="M94" s="122">
        <v>3.0417700000000001</v>
      </c>
    </row>
    <row r="95" spans="1:13">
      <c r="A95" s="66">
        <v>86</v>
      </c>
      <c r="B95" s="122" t="s">
        <v>73</v>
      </c>
      <c r="C95" s="122">
        <v>1087</v>
      </c>
      <c r="D95" s="123">
        <v>1087.3499999999999</v>
      </c>
      <c r="E95" s="123">
        <v>1077.2499999999998</v>
      </c>
      <c r="F95" s="123">
        <v>1067.4999999999998</v>
      </c>
      <c r="G95" s="123">
        <v>1057.3999999999996</v>
      </c>
      <c r="H95" s="123">
        <v>1097.0999999999999</v>
      </c>
      <c r="I95" s="123">
        <v>1107.2000000000003</v>
      </c>
      <c r="J95" s="123">
        <v>1116.95</v>
      </c>
      <c r="K95" s="122">
        <v>1097.45</v>
      </c>
      <c r="L95" s="122">
        <v>1077.5999999999999</v>
      </c>
      <c r="M95" s="122">
        <v>16.595770000000002</v>
      </c>
    </row>
    <row r="96" spans="1:13">
      <c r="A96" s="66">
        <v>87</v>
      </c>
      <c r="B96" s="122" t="s">
        <v>2655</v>
      </c>
      <c r="C96" s="122">
        <v>2175.6999999999998</v>
      </c>
      <c r="D96" s="123">
        <v>2146.2166666666667</v>
      </c>
      <c r="E96" s="123">
        <v>2104.5833333333335</v>
      </c>
      <c r="F96" s="123">
        <v>2033.4666666666667</v>
      </c>
      <c r="G96" s="123">
        <v>1991.8333333333335</v>
      </c>
      <c r="H96" s="123">
        <v>2217.3333333333335</v>
      </c>
      <c r="I96" s="123">
        <v>2258.9666666666667</v>
      </c>
      <c r="J96" s="123">
        <v>2330.0833333333335</v>
      </c>
      <c r="K96" s="122">
        <v>2187.85</v>
      </c>
      <c r="L96" s="122">
        <v>2075.1</v>
      </c>
      <c r="M96" s="122">
        <v>3.7087500000000002</v>
      </c>
    </row>
    <row r="97" spans="1:13">
      <c r="A97" s="66">
        <v>88</v>
      </c>
      <c r="B97" s="122" t="s">
        <v>75</v>
      </c>
      <c r="C97" s="122">
        <v>2162.6999999999998</v>
      </c>
      <c r="D97" s="123">
        <v>2159.7666666666664</v>
      </c>
      <c r="E97" s="123">
        <v>2142.5333333333328</v>
      </c>
      <c r="F97" s="123">
        <v>2122.3666666666663</v>
      </c>
      <c r="G97" s="123">
        <v>2105.1333333333328</v>
      </c>
      <c r="H97" s="123">
        <v>2179.9333333333329</v>
      </c>
      <c r="I97" s="123">
        <v>2197.1666666666665</v>
      </c>
      <c r="J97" s="123">
        <v>2217.333333333333</v>
      </c>
      <c r="K97" s="122">
        <v>2177</v>
      </c>
      <c r="L97" s="122">
        <v>2139.6</v>
      </c>
      <c r="M97" s="122">
        <v>50.249040000000001</v>
      </c>
    </row>
    <row r="98" spans="1:13">
      <c r="A98" s="66">
        <v>89</v>
      </c>
      <c r="B98" s="122" t="s">
        <v>2227</v>
      </c>
      <c r="C98" s="122">
        <v>517.20000000000005</v>
      </c>
      <c r="D98" s="123">
        <v>520.58333333333337</v>
      </c>
      <c r="E98" s="123">
        <v>509.36666666666679</v>
      </c>
      <c r="F98" s="123">
        <v>501.53333333333342</v>
      </c>
      <c r="G98" s="123">
        <v>490.31666666666683</v>
      </c>
      <c r="H98" s="123">
        <v>528.41666666666674</v>
      </c>
      <c r="I98" s="123">
        <v>539.63333333333321</v>
      </c>
      <c r="J98" s="123">
        <v>547.4666666666667</v>
      </c>
      <c r="K98" s="122">
        <v>531.79999999999995</v>
      </c>
      <c r="L98" s="122">
        <v>512.75</v>
      </c>
      <c r="M98" s="122">
        <v>46.112850000000002</v>
      </c>
    </row>
    <row r="99" spans="1:13">
      <c r="A99" s="66">
        <v>90</v>
      </c>
      <c r="B99" s="122" t="s">
        <v>72</v>
      </c>
      <c r="C99" s="122">
        <v>647.20000000000005</v>
      </c>
      <c r="D99" s="123">
        <v>645.19999999999993</v>
      </c>
      <c r="E99" s="123">
        <v>630.99999999999989</v>
      </c>
      <c r="F99" s="123">
        <v>614.79999999999995</v>
      </c>
      <c r="G99" s="123">
        <v>600.59999999999991</v>
      </c>
      <c r="H99" s="123">
        <v>661.39999999999986</v>
      </c>
      <c r="I99" s="123">
        <v>675.59999999999991</v>
      </c>
      <c r="J99" s="123">
        <v>691.79999999999984</v>
      </c>
      <c r="K99" s="122">
        <v>659.4</v>
      </c>
      <c r="L99" s="122">
        <v>629</v>
      </c>
      <c r="M99" s="122">
        <v>16.699339999999999</v>
      </c>
    </row>
    <row r="100" spans="1:13">
      <c r="A100" s="66">
        <v>91</v>
      </c>
      <c r="B100" s="122" t="s">
        <v>77</v>
      </c>
      <c r="C100" s="122">
        <v>2640.2</v>
      </c>
      <c r="D100" s="123">
        <v>2640.9333333333329</v>
      </c>
      <c r="E100" s="123">
        <v>2611.8666666666659</v>
      </c>
      <c r="F100" s="123">
        <v>2583.5333333333328</v>
      </c>
      <c r="G100" s="123">
        <v>2554.4666666666658</v>
      </c>
      <c r="H100" s="123">
        <v>2669.266666666666</v>
      </c>
      <c r="I100" s="123">
        <v>2698.3333333333326</v>
      </c>
      <c r="J100" s="123">
        <v>2726.6666666666661</v>
      </c>
      <c r="K100" s="122">
        <v>2670</v>
      </c>
      <c r="L100" s="122">
        <v>2612.6</v>
      </c>
      <c r="M100" s="122">
        <v>12.02938</v>
      </c>
    </row>
    <row r="101" spans="1:13">
      <c r="A101" s="66">
        <v>92</v>
      </c>
      <c r="B101" s="122" t="s">
        <v>78</v>
      </c>
      <c r="C101" s="122">
        <v>386.3</v>
      </c>
      <c r="D101" s="123">
        <v>384.5333333333333</v>
      </c>
      <c r="E101" s="123">
        <v>379.56666666666661</v>
      </c>
      <c r="F101" s="123">
        <v>372.83333333333331</v>
      </c>
      <c r="G101" s="123">
        <v>367.86666666666662</v>
      </c>
      <c r="H101" s="123">
        <v>391.26666666666659</v>
      </c>
      <c r="I101" s="123">
        <v>396.23333333333329</v>
      </c>
      <c r="J101" s="123">
        <v>402.96666666666658</v>
      </c>
      <c r="K101" s="122">
        <v>389.5</v>
      </c>
      <c r="L101" s="122">
        <v>377.8</v>
      </c>
      <c r="M101" s="122">
        <v>11.136369999999999</v>
      </c>
    </row>
    <row r="102" spans="1:13">
      <c r="A102" s="66">
        <v>93</v>
      </c>
      <c r="B102" s="122" t="s">
        <v>79</v>
      </c>
      <c r="C102" s="122">
        <v>180.25</v>
      </c>
      <c r="D102" s="123">
        <v>178.11666666666667</v>
      </c>
      <c r="E102" s="123">
        <v>174.28333333333336</v>
      </c>
      <c r="F102" s="123">
        <v>168.31666666666669</v>
      </c>
      <c r="G102" s="123">
        <v>164.48333333333338</v>
      </c>
      <c r="H102" s="123">
        <v>184.08333333333334</v>
      </c>
      <c r="I102" s="123">
        <v>187.91666666666666</v>
      </c>
      <c r="J102" s="123">
        <v>193.88333333333333</v>
      </c>
      <c r="K102" s="122">
        <v>181.95</v>
      </c>
      <c r="L102" s="122">
        <v>172.15</v>
      </c>
      <c r="M102" s="122">
        <v>70.733750000000001</v>
      </c>
    </row>
    <row r="103" spans="1:13">
      <c r="A103" s="66">
        <v>94</v>
      </c>
      <c r="B103" s="122" t="s">
        <v>80</v>
      </c>
      <c r="C103" s="122">
        <v>238.3</v>
      </c>
      <c r="D103" s="123">
        <v>234.85</v>
      </c>
      <c r="E103" s="123">
        <v>227.2</v>
      </c>
      <c r="F103" s="123">
        <v>216.1</v>
      </c>
      <c r="G103" s="123">
        <v>208.45</v>
      </c>
      <c r="H103" s="123">
        <v>245.95</v>
      </c>
      <c r="I103" s="123">
        <v>253.60000000000002</v>
      </c>
      <c r="J103" s="123">
        <v>264.7</v>
      </c>
      <c r="K103" s="122">
        <v>242.5</v>
      </c>
      <c r="L103" s="122">
        <v>223.75</v>
      </c>
      <c r="M103" s="122">
        <v>57.39378</v>
      </c>
    </row>
    <row r="104" spans="1:13">
      <c r="A104" s="66">
        <v>95</v>
      </c>
      <c r="B104" s="122" t="s">
        <v>81</v>
      </c>
      <c r="C104" s="122">
        <v>1860</v>
      </c>
      <c r="D104" s="123">
        <v>1862.6666666666667</v>
      </c>
      <c r="E104" s="123">
        <v>1847.9833333333336</v>
      </c>
      <c r="F104" s="123">
        <v>1835.9666666666669</v>
      </c>
      <c r="G104" s="123">
        <v>1821.2833333333338</v>
      </c>
      <c r="H104" s="123">
        <v>1874.6833333333334</v>
      </c>
      <c r="I104" s="123">
        <v>1889.3666666666663</v>
      </c>
      <c r="J104" s="123">
        <v>1901.3833333333332</v>
      </c>
      <c r="K104" s="122">
        <v>1877.35</v>
      </c>
      <c r="L104" s="122">
        <v>1850.65</v>
      </c>
      <c r="M104" s="122">
        <v>12.78546</v>
      </c>
    </row>
    <row r="105" spans="1:13">
      <c r="A105" s="66">
        <v>96</v>
      </c>
      <c r="B105" s="122" t="s">
        <v>82</v>
      </c>
      <c r="C105" s="122">
        <v>202.45</v>
      </c>
      <c r="D105" s="123">
        <v>199.68333333333331</v>
      </c>
      <c r="E105" s="123">
        <v>195.81666666666661</v>
      </c>
      <c r="F105" s="123">
        <v>189.18333333333331</v>
      </c>
      <c r="G105" s="123">
        <v>185.31666666666661</v>
      </c>
      <c r="H105" s="123">
        <v>206.31666666666661</v>
      </c>
      <c r="I105" s="123">
        <v>210.18333333333334</v>
      </c>
      <c r="J105" s="123">
        <v>216.81666666666661</v>
      </c>
      <c r="K105" s="122">
        <v>203.55</v>
      </c>
      <c r="L105" s="122">
        <v>193.05</v>
      </c>
      <c r="M105" s="122">
        <v>5.4199700000000002</v>
      </c>
    </row>
    <row r="106" spans="1:13">
      <c r="A106" s="66">
        <v>97</v>
      </c>
      <c r="B106" s="122" t="s">
        <v>1994</v>
      </c>
      <c r="C106" s="122">
        <v>30.45</v>
      </c>
      <c r="D106" s="123">
        <v>30.299999999999997</v>
      </c>
      <c r="E106" s="123">
        <v>29.949999999999996</v>
      </c>
      <c r="F106" s="123">
        <v>29.45</v>
      </c>
      <c r="G106" s="123">
        <v>29.099999999999998</v>
      </c>
      <c r="H106" s="123">
        <v>30.799999999999994</v>
      </c>
      <c r="I106" s="123">
        <v>31.149999999999995</v>
      </c>
      <c r="J106" s="123">
        <v>31.649999999999991</v>
      </c>
      <c r="K106" s="122">
        <v>30.65</v>
      </c>
      <c r="L106" s="122">
        <v>29.8</v>
      </c>
      <c r="M106" s="122">
        <v>9.3803300000000007</v>
      </c>
    </row>
    <row r="107" spans="1:13">
      <c r="A107" s="66">
        <v>98</v>
      </c>
      <c r="B107" s="122" t="s">
        <v>74</v>
      </c>
      <c r="C107" s="122">
        <v>2043.75</v>
      </c>
      <c r="D107" s="123">
        <v>2024.9333333333334</v>
      </c>
      <c r="E107" s="123">
        <v>1991.8166666666666</v>
      </c>
      <c r="F107" s="123">
        <v>1939.8833333333332</v>
      </c>
      <c r="G107" s="123">
        <v>1906.7666666666664</v>
      </c>
      <c r="H107" s="123">
        <v>2076.8666666666668</v>
      </c>
      <c r="I107" s="123">
        <v>2109.9833333333336</v>
      </c>
      <c r="J107" s="123">
        <v>2161.916666666667</v>
      </c>
      <c r="K107" s="122">
        <v>2058.0500000000002</v>
      </c>
      <c r="L107" s="122">
        <v>1973</v>
      </c>
      <c r="M107" s="122">
        <v>34.210889999999999</v>
      </c>
    </row>
    <row r="108" spans="1:13">
      <c r="A108" s="66">
        <v>99</v>
      </c>
      <c r="B108" s="122" t="s">
        <v>85</v>
      </c>
      <c r="C108" s="122">
        <v>395.4</v>
      </c>
      <c r="D108" s="123">
        <v>394.90000000000003</v>
      </c>
      <c r="E108" s="123">
        <v>386.30000000000007</v>
      </c>
      <c r="F108" s="123">
        <v>377.20000000000005</v>
      </c>
      <c r="G108" s="123">
        <v>368.60000000000008</v>
      </c>
      <c r="H108" s="123">
        <v>404.00000000000006</v>
      </c>
      <c r="I108" s="123">
        <v>412.60000000000008</v>
      </c>
      <c r="J108" s="123">
        <v>421.70000000000005</v>
      </c>
      <c r="K108" s="122">
        <v>403.5</v>
      </c>
      <c r="L108" s="122">
        <v>385.8</v>
      </c>
      <c r="M108" s="122">
        <v>268.83695</v>
      </c>
    </row>
    <row r="109" spans="1:13">
      <c r="A109" s="66">
        <v>100</v>
      </c>
      <c r="B109" s="122" t="s">
        <v>2138</v>
      </c>
      <c r="C109" s="122">
        <v>1179.9000000000001</v>
      </c>
      <c r="D109" s="123">
        <v>1166.95</v>
      </c>
      <c r="E109" s="123">
        <v>1139.5</v>
      </c>
      <c r="F109" s="123">
        <v>1099.0999999999999</v>
      </c>
      <c r="G109" s="123">
        <v>1071.6499999999999</v>
      </c>
      <c r="H109" s="123">
        <v>1207.3500000000001</v>
      </c>
      <c r="I109" s="123">
        <v>1234.8000000000004</v>
      </c>
      <c r="J109" s="123">
        <v>1275.2000000000003</v>
      </c>
      <c r="K109" s="122">
        <v>1194.4000000000001</v>
      </c>
      <c r="L109" s="122">
        <v>1126.55</v>
      </c>
      <c r="M109" s="122">
        <v>8.4730899999999991</v>
      </c>
    </row>
    <row r="110" spans="1:13">
      <c r="A110" s="66">
        <v>101</v>
      </c>
      <c r="B110" s="122" t="s">
        <v>1858</v>
      </c>
      <c r="C110" s="122">
        <v>386.6</v>
      </c>
      <c r="D110" s="123">
        <v>383.48333333333335</v>
      </c>
      <c r="E110" s="123">
        <v>376.56666666666672</v>
      </c>
      <c r="F110" s="123">
        <v>366.53333333333336</v>
      </c>
      <c r="G110" s="123">
        <v>359.61666666666673</v>
      </c>
      <c r="H110" s="123">
        <v>393.51666666666671</v>
      </c>
      <c r="I110" s="123">
        <v>400.43333333333334</v>
      </c>
      <c r="J110" s="123">
        <v>410.4666666666667</v>
      </c>
      <c r="K110" s="122">
        <v>390.4</v>
      </c>
      <c r="L110" s="122">
        <v>373.45</v>
      </c>
      <c r="M110" s="122">
        <v>20.527640000000002</v>
      </c>
    </row>
    <row r="111" spans="1:13">
      <c r="A111" s="66">
        <v>102</v>
      </c>
      <c r="B111" s="122" t="s">
        <v>86</v>
      </c>
      <c r="C111" s="122">
        <v>24.7</v>
      </c>
      <c r="D111" s="123">
        <v>24.516666666666666</v>
      </c>
      <c r="E111" s="123">
        <v>23.833333333333332</v>
      </c>
      <c r="F111" s="123">
        <v>22.966666666666665</v>
      </c>
      <c r="G111" s="123">
        <v>22.283333333333331</v>
      </c>
      <c r="H111" s="123">
        <v>25.383333333333333</v>
      </c>
      <c r="I111" s="123">
        <v>26.06666666666667</v>
      </c>
      <c r="J111" s="123">
        <v>26.933333333333334</v>
      </c>
      <c r="K111" s="122">
        <v>25.2</v>
      </c>
      <c r="L111" s="122">
        <v>23.65</v>
      </c>
      <c r="M111" s="122">
        <v>67.115539999999996</v>
      </c>
    </row>
    <row r="112" spans="1:13">
      <c r="A112" s="66">
        <v>103</v>
      </c>
      <c r="B112" s="122" t="s">
        <v>3158</v>
      </c>
      <c r="C112" s="122">
        <v>43.5</v>
      </c>
      <c r="D112" s="123">
        <v>43.066666666666663</v>
      </c>
      <c r="E112" s="123">
        <v>42.133333333333326</v>
      </c>
      <c r="F112" s="123">
        <v>40.766666666666666</v>
      </c>
      <c r="G112" s="123">
        <v>39.833333333333329</v>
      </c>
      <c r="H112" s="123">
        <v>44.433333333333323</v>
      </c>
      <c r="I112" s="123">
        <v>45.36666666666666</v>
      </c>
      <c r="J112" s="123">
        <v>46.73333333333332</v>
      </c>
      <c r="K112" s="122">
        <v>44</v>
      </c>
      <c r="L112" s="122">
        <v>41.7</v>
      </c>
      <c r="M112" s="122">
        <v>176.91784000000001</v>
      </c>
    </row>
    <row r="113" spans="1:13">
      <c r="A113" s="66">
        <v>104</v>
      </c>
      <c r="B113" s="122" t="s">
        <v>97</v>
      </c>
      <c r="C113" s="122">
        <v>236.1</v>
      </c>
      <c r="D113" s="123">
        <v>236.73333333333332</v>
      </c>
      <c r="E113" s="123">
        <v>234.01666666666665</v>
      </c>
      <c r="F113" s="123">
        <v>231.93333333333334</v>
      </c>
      <c r="G113" s="123">
        <v>229.21666666666667</v>
      </c>
      <c r="H113" s="123">
        <v>238.81666666666663</v>
      </c>
      <c r="I113" s="123">
        <v>241.53333333333327</v>
      </c>
      <c r="J113" s="123">
        <v>243.61666666666662</v>
      </c>
      <c r="K113" s="122">
        <v>239.45</v>
      </c>
      <c r="L113" s="122">
        <v>234.65</v>
      </c>
      <c r="M113" s="122">
        <v>164.40329</v>
      </c>
    </row>
    <row r="114" spans="1:13">
      <c r="A114" s="66">
        <v>105</v>
      </c>
      <c r="B114" s="122" t="s">
        <v>84</v>
      </c>
      <c r="C114" s="122">
        <v>467.85</v>
      </c>
      <c r="D114" s="123">
        <v>461.15000000000003</v>
      </c>
      <c r="E114" s="123">
        <v>442.70000000000005</v>
      </c>
      <c r="F114" s="123">
        <v>417.55</v>
      </c>
      <c r="G114" s="123">
        <v>399.1</v>
      </c>
      <c r="H114" s="123">
        <v>486.30000000000007</v>
      </c>
      <c r="I114" s="123">
        <v>504.75</v>
      </c>
      <c r="J114" s="123">
        <v>529.90000000000009</v>
      </c>
      <c r="K114" s="122">
        <v>479.6</v>
      </c>
      <c r="L114" s="122">
        <v>436</v>
      </c>
      <c r="M114" s="122">
        <v>266.149</v>
      </c>
    </row>
    <row r="115" spans="1:13">
      <c r="A115" s="66">
        <v>106</v>
      </c>
      <c r="B115" s="122" t="s">
        <v>887</v>
      </c>
      <c r="C115" s="122">
        <v>188.85</v>
      </c>
      <c r="D115" s="123">
        <v>187.65</v>
      </c>
      <c r="E115" s="123">
        <v>182.3</v>
      </c>
      <c r="F115" s="123">
        <v>175.75</v>
      </c>
      <c r="G115" s="123">
        <v>170.4</v>
      </c>
      <c r="H115" s="123">
        <v>194.20000000000002</v>
      </c>
      <c r="I115" s="123">
        <v>199.54999999999998</v>
      </c>
      <c r="J115" s="123">
        <v>206.10000000000002</v>
      </c>
      <c r="K115" s="122">
        <v>193</v>
      </c>
      <c r="L115" s="122">
        <v>181.1</v>
      </c>
      <c r="M115" s="122">
        <v>8.3875299999999999</v>
      </c>
    </row>
    <row r="116" spans="1:13">
      <c r="A116" s="66">
        <v>107</v>
      </c>
      <c r="B116" s="122" t="s">
        <v>907</v>
      </c>
      <c r="C116" s="122">
        <v>166.5</v>
      </c>
      <c r="D116" s="123">
        <v>166.54999999999998</v>
      </c>
      <c r="E116" s="123">
        <v>162.09999999999997</v>
      </c>
      <c r="F116" s="123">
        <v>157.69999999999999</v>
      </c>
      <c r="G116" s="123">
        <v>153.24999999999997</v>
      </c>
      <c r="H116" s="123">
        <v>170.94999999999996</v>
      </c>
      <c r="I116" s="123">
        <v>175.39999999999995</v>
      </c>
      <c r="J116" s="123">
        <v>179.79999999999995</v>
      </c>
      <c r="K116" s="122">
        <v>171</v>
      </c>
      <c r="L116" s="122">
        <v>162.15</v>
      </c>
      <c r="M116" s="122">
        <v>8.2345400000000009</v>
      </c>
    </row>
    <row r="117" spans="1:13">
      <c r="A117" s="66">
        <v>108</v>
      </c>
      <c r="B117" s="122" t="s">
        <v>196</v>
      </c>
      <c r="C117" s="122">
        <v>135.94999999999999</v>
      </c>
      <c r="D117" s="123">
        <v>131.28333333333333</v>
      </c>
      <c r="E117" s="123">
        <v>125.96666666666667</v>
      </c>
      <c r="F117" s="123">
        <v>115.98333333333333</v>
      </c>
      <c r="G117" s="123">
        <v>110.66666666666667</v>
      </c>
      <c r="H117" s="123">
        <v>141.26666666666665</v>
      </c>
      <c r="I117" s="123">
        <v>146.58333333333331</v>
      </c>
      <c r="J117" s="123">
        <v>156.56666666666666</v>
      </c>
      <c r="K117" s="122">
        <v>136.6</v>
      </c>
      <c r="L117" s="122">
        <v>121.3</v>
      </c>
      <c r="M117" s="122">
        <v>18.65418</v>
      </c>
    </row>
    <row r="118" spans="1:13">
      <c r="A118" s="66">
        <v>109</v>
      </c>
      <c r="B118" s="122" t="s">
        <v>95</v>
      </c>
      <c r="C118" s="122">
        <v>122.8</v>
      </c>
      <c r="D118" s="123">
        <v>121.06666666666666</v>
      </c>
      <c r="E118" s="123">
        <v>117.98333333333332</v>
      </c>
      <c r="F118" s="123">
        <v>113.16666666666666</v>
      </c>
      <c r="G118" s="123">
        <v>110.08333333333331</v>
      </c>
      <c r="H118" s="123">
        <v>125.88333333333333</v>
      </c>
      <c r="I118" s="123">
        <v>128.96666666666667</v>
      </c>
      <c r="J118" s="123">
        <v>133.78333333333333</v>
      </c>
      <c r="K118" s="122">
        <v>124.15</v>
      </c>
      <c r="L118" s="122">
        <v>116.25</v>
      </c>
      <c r="M118" s="122">
        <v>80.580749999999995</v>
      </c>
    </row>
    <row r="119" spans="1:13">
      <c r="A119" s="66">
        <v>110</v>
      </c>
      <c r="B119" s="122" t="s">
        <v>90</v>
      </c>
      <c r="C119" s="122">
        <v>324.60000000000002</v>
      </c>
      <c r="D119" s="123">
        <v>323.8</v>
      </c>
      <c r="E119" s="123">
        <v>319.10000000000002</v>
      </c>
      <c r="F119" s="123">
        <v>313.60000000000002</v>
      </c>
      <c r="G119" s="123">
        <v>308.90000000000003</v>
      </c>
      <c r="H119" s="123">
        <v>329.3</v>
      </c>
      <c r="I119" s="123">
        <v>333.99999999999994</v>
      </c>
      <c r="J119" s="123">
        <v>339.5</v>
      </c>
      <c r="K119" s="122">
        <v>328.5</v>
      </c>
      <c r="L119" s="122">
        <v>318.3</v>
      </c>
      <c r="M119" s="122">
        <v>10.98404</v>
      </c>
    </row>
    <row r="120" spans="1:13">
      <c r="A120" s="66">
        <v>111</v>
      </c>
      <c r="B120" s="122" t="s">
        <v>92</v>
      </c>
      <c r="C120" s="122">
        <v>1310.5</v>
      </c>
      <c r="D120" s="123">
        <v>1311.4166666666667</v>
      </c>
      <c r="E120" s="123">
        <v>1279.1833333333334</v>
      </c>
      <c r="F120" s="123">
        <v>1247.8666666666666</v>
      </c>
      <c r="G120" s="123">
        <v>1215.6333333333332</v>
      </c>
      <c r="H120" s="123">
        <v>1342.7333333333336</v>
      </c>
      <c r="I120" s="123">
        <v>1374.9666666666667</v>
      </c>
      <c r="J120" s="123">
        <v>1406.2833333333338</v>
      </c>
      <c r="K120" s="122">
        <v>1343.65</v>
      </c>
      <c r="L120" s="122">
        <v>1280.0999999999999</v>
      </c>
      <c r="M120" s="122">
        <v>79.219070000000002</v>
      </c>
    </row>
    <row r="121" spans="1:13">
      <c r="A121" s="66">
        <v>112</v>
      </c>
      <c r="B121" s="122" t="s">
        <v>1202</v>
      </c>
      <c r="C121" s="122">
        <v>1939.35</v>
      </c>
      <c r="D121" s="123">
        <v>1956.5333333333331</v>
      </c>
      <c r="E121" s="123">
        <v>1888.0166666666662</v>
      </c>
      <c r="F121" s="123">
        <v>1836.6833333333332</v>
      </c>
      <c r="G121" s="123">
        <v>1768.1666666666663</v>
      </c>
      <c r="H121" s="123">
        <v>2007.8666666666661</v>
      </c>
      <c r="I121" s="123">
        <v>2076.3833333333332</v>
      </c>
      <c r="J121" s="123">
        <v>2127.7166666666662</v>
      </c>
      <c r="K121" s="122">
        <v>2025.05</v>
      </c>
      <c r="L121" s="122">
        <v>1905.2</v>
      </c>
      <c r="M121" s="122">
        <v>2.7262499999999998</v>
      </c>
    </row>
    <row r="122" spans="1:13">
      <c r="A122" s="66">
        <v>113</v>
      </c>
      <c r="B122" s="122" t="s">
        <v>93</v>
      </c>
      <c r="C122" s="122">
        <v>802.2</v>
      </c>
      <c r="D122" s="123">
        <v>802.65</v>
      </c>
      <c r="E122" s="123">
        <v>795.34999999999991</v>
      </c>
      <c r="F122" s="123">
        <v>788.49999999999989</v>
      </c>
      <c r="G122" s="123">
        <v>781.19999999999982</v>
      </c>
      <c r="H122" s="123">
        <v>809.5</v>
      </c>
      <c r="I122" s="123">
        <v>816.8</v>
      </c>
      <c r="J122" s="123">
        <v>823.65000000000009</v>
      </c>
      <c r="K122" s="122">
        <v>809.95</v>
      </c>
      <c r="L122" s="122">
        <v>795.8</v>
      </c>
      <c r="M122" s="122">
        <v>68.950149999999994</v>
      </c>
    </row>
    <row r="123" spans="1:13">
      <c r="A123" s="66">
        <v>114</v>
      </c>
      <c r="B123" s="122" t="s">
        <v>910</v>
      </c>
      <c r="C123" s="122">
        <v>1645.5</v>
      </c>
      <c r="D123" s="123">
        <v>1627.45</v>
      </c>
      <c r="E123" s="123">
        <v>1599.75</v>
      </c>
      <c r="F123" s="123">
        <v>1554</v>
      </c>
      <c r="G123" s="123">
        <v>1526.3</v>
      </c>
      <c r="H123" s="123">
        <v>1673.2</v>
      </c>
      <c r="I123" s="123">
        <v>1700.9000000000003</v>
      </c>
      <c r="J123" s="123">
        <v>1746.65</v>
      </c>
      <c r="K123" s="122">
        <v>1655.15</v>
      </c>
      <c r="L123" s="122">
        <v>1581.7</v>
      </c>
      <c r="M123" s="122">
        <v>12.2209</v>
      </c>
    </row>
    <row r="124" spans="1:13">
      <c r="A124" s="66">
        <v>115</v>
      </c>
      <c r="B124" s="122" t="s">
        <v>101</v>
      </c>
      <c r="C124" s="122">
        <v>67.8</v>
      </c>
      <c r="D124" s="123">
        <v>68.233333333333334</v>
      </c>
      <c r="E124" s="123">
        <v>66.016666666666666</v>
      </c>
      <c r="F124" s="123">
        <v>64.233333333333334</v>
      </c>
      <c r="G124" s="123">
        <v>62.016666666666666</v>
      </c>
      <c r="H124" s="123">
        <v>70.016666666666666</v>
      </c>
      <c r="I124" s="123">
        <v>72.233333333333334</v>
      </c>
      <c r="J124" s="123">
        <v>74.016666666666666</v>
      </c>
      <c r="K124" s="122">
        <v>70.45</v>
      </c>
      <c r="L124" s="122">
        <v>66.45</v>
      </c>
      <c r="M124" s="122">
        <v>11.914680000000001</v>
      </c>
    </row>
    <row r="125" spans="1:13">
      <c r="A125" s="66">
        <v>116</v>
      </c>
      <c r="B125" s="122" t="s">
        <v>102</v>
      </c>
      <c r="C125" s="122">
        <v>220.65</v>
      </c>
      <c r="D125" s="123">
        <v>219.33333333333334</v>
      </c>
      <c r="E125" s="123">
        <v>215.06666666666669</v>
      </c>
      <c r="F125" s="123">
        <v>209.48333333333335</v>
      </c>
      <c r="G125" s="123">
        <v>205.2166666666667</v>
      </c>
      <c r="H125" s="123">
        <v>224.91666666666669</v>
      </c>
      <c r="I125" s="123">
        <v>229.18333333333334</v>
      </c>
      <c r="J125" s="123">
        <v>234.76666666666668</v>
      </c>
      <c r="K125" s="122">
        <v>223.6</v>
      </c>
      <c r="L125" s="122">
        <v>213.75</v>
      </c>
      <c r="M125" s="122">
        <v>49.783769999999997</v>
      </c>
    </row>
    <row r="126" spans="1:13">
      <c r="A126" s="66">
        <v>117</v>
      </c>
      <c r="B126" s="122" t="s">
        <v>98</v>
      </c>
      <c r="C126" s="122">
        <v>101.95</v>
      </c>
      <c r="D126" s="123">
        <v>99.966666666666654</v>
      </c>
      <c r="E126" s="123">
        <v>97.083333333333314</v>
      </c>
      <c r="F126" s="123">
        <v>92.216666666666654</v>
      </c>
      <c r="G126" s="123">
        <v>89.333333333333314</v>
      </c>
      <c r="H126" s="123">
        <v>104.83333333333331</v>
      </c>
      <c r="I126" s="123">
        <v>107.71666666666667</v>
      </c>
      <c r="J126" s="123">
        <v>112.58333333333331</v>
      </c>
      <c r="K126" s="122">
        <v>102.85</v>
      </c>
      <c r="L126" s="122">
        <v>95.1</v>
      </c>
      <c r="M126" s="122">
        <v>214.83497</v>
      </c>
    </row>
    <row r="127" spans="1:13">
      <c r="A127" s="66">
        <v>118</v>
      </c>
      <c r="B127" s="122" t="s">
        <v>103</v>
      </c>
      <c r="C127" s="122">
        <v>1154.5</v>
      </c>
      <c r="D127" s="123">
        <v>1134.8833333333334</v>
      </c>
      <c r="E127" s="123">
        <v>1097.5166666666669</v>
      </c>
      <c r="F127" s="123">
        <v>1040.5333333333335</v>
      </c>
      <c r="G127" s="123">
        <v>1003.166666666667</v>
      </c>
      <c r="H127" s="123">
        <v>1191.8666666666668</v>
      </c>
      <c r="I127" s="123">
        <v>1229.2333333333331</v>
      </c>
      <c r="J127" s="123">
        <v>1286.2166666666667</v>
      </c>
      <c r="K127" s="122">
        <v>1172.25</v>
      </c>
      <c r="L127" s="122">
        <v>1077.9000000000001</v>
      </c>
      <c r="M127" s="122">
        <v>16.372219999999999</v>
      </c>
    </row>
    <row r="128" spans="1:13">
      <c r="A128" s="66">
        <v>119</v>
      </c>
      <c r="B128" s="122" t="s">
        <v>978</v>
      </c>
      <c r="C128" s="122">
        <v>401.8</v>
      </c>
      <c r="D128" s="123">
        <v>403.91666666666669</v>
      </c>
      <c r="E128" s="123">
        <v>393.93333333333339</v>
      </c>
      <c r="F128" s="123">
        <v>386.06666666666672</v>
      </c>
      <c r="G128" s="123">
        <v>376.08333333333343</v>
      </c>
      <c r="H128" s="123">
        <v>411.78333333333336</v>
      </c>
      <c r="I128" s="123">
        <v>421.76666666666659</v>
      </c>
      <c r="J128" s="123">
        <v>429.63333333333333</v>
      </c>
      <c r="K128" s="122">
        <v>413.9</v>
      </c>
      <c r="L128" s="122">
        <v>396.05</v>
      </c>
      <c r="M128" s="122">
        <v>3.6055100000000002</v>
      </c>
    </row>
    <row r="129" spans="1:13">
      <c r="A129" s="66">
        <v>120</v>
      </c>
      <c r="B129" s="122" t="s">
        <v>105</v>
      </c>
      <c r="C129" s="122">
        <v>1470.2</v>
      </c>
      <c r="D129" s="123">
        <v>1467.7666666666664</v>
      </c>
      <c r="E129" s="123">
        <v>1448.5333333333328</v>
      </c>
      <c r="F129" s="123">
        <v>1426.8666666666663</v>
      </c>
      <c r="G129" s="123">
        <v>1407.6333333333328</v>
      </c>
      <c r="H129" s="123">
        <v>1489.4333333333329</v>
      </c>
      <c r="I129" s="123">
        <v>1508.6666666666665</v>
      </c>
      <c r="J129" s="123">
        <v>1530.333333333333</v>
      </c>
      <c r="K129" s="122">
        <v>1487</v>
      </c>
      <c r="L129" s="122">
        <v>1446.1</v>
      </c>
      <c r="M129" s="122">
        <v>36.15793</v>
      </c>
    </row>
    <row r="130" spans="1:13">
      <c r="A130" s="66">
        <v>121</v>
      </c>
      <c r="B130" s="122" t="s">
        <v>107</v>
      </c>
      <c r="C130" s="122">
        <v>89.9</v>
      </c>
      <c r="D130" s="123">
        <v>90.533333333333346</v>
      </c>
      <c r="E130" s="123">
        <v>87.916666666666686</v>
      </c>
      <c r="F130" s="123">
        <v>85.933333333333337</v>
      </c>
      <c r="G130" s="123">
        <v>83.316666666666677</v>
      </c>
      <c r="H130" s="123">
        <v>92.516666666666694</v>
      </c>
      <c r="I130" s="123">
        <v>95.13333333333334</v>
      </c>
      <c r="J130" s="123">
        <v>97.116666666666703</v>
      </c>
      <c r="K130" s="122">
        <v>93.15</v>
      </c>
      <c r="L130" s="122">
        <v>88.55</v>
      </c>
      <c r="M130" s="122">
        <v>228.39771999999999</v>
      </c>
    </row>
    <row r="131" spans="1:13">
      <c r="A131" s="66">
        <v>122</v>
      </c>
      <c r="B131" s="122" t="s">
        <v>1856</v>
      </c>
      <c r="C131" s="122">
        <v>1584.85</v>
      </c>
      <c r="D131" s="123">
        <v>1586.2166666666665</v>
      </c>
      <c r="E131" s="123">
        <v>1567.633333333333</v>
      </c>
      <c r="F131" s="123">
        <v>1550.4166666666665</v>
      </c>
      <c r="G131" s="123">
        <v>1531.833333333333</v>
      </c>
      <c r="H131" s="123">
        <v>1603.4333333333329</v>
      </c>
      <c r="I131" s="123">
        <v>1622.0166666666664</v>
      </c>
      <c r="J131" s="123">
        <v>1639.2333333333329</v>
      </c>
      <c r="K131" s="122">
        <v>1604.8</v>
      </c>
      <c r="L131" s="122">
        <v>1569</v>
      </c>
      <c r="M131" s="122">
        <v>1.9781899999999999</v>
      </c>
    </row>
    <row r="132" spans="1:13">
      <c r="A132" s="66">
        <v>123</v>
      </c>
      <c r="B132" s="122" t="s">
        <v>108</v>
      </c>
      <c r="C132" s="122">
        <v>424.85</v>
      </c>
      <c r="D132" s="123">
        <v>416.75</v>
      </c>
      <c r="E132" s="123">
        <v>404.1</v>
      </c>
      <c r="F132" s="123">
        <v>383.35</v>
      </c>
      <c r="G132" s="123">
        <v>370.70000000000005</v>
      </c>
      <c r="H132" s="123">
        <v>437.5</v>
      </c>
      <c r="I132" s="123">
        <v>450.15</v>
      </c>
      <c r="J132" s="123">
        <v>470.9</v>
      </c>
      <c r="K132" s="122">
        <v>429.4</v>
      </c>
      <c r="L132" s="122">
        <v>396</v>
      </c>
      <c r="M132" s="122">
        <v>76.127790000000005</v>
      </c>
    </row>
    <row r="133" spans="1:13">
      <c r="A133" s="66">
        <v>124</v>
      </c>
      <c r="B133" s="122" t="s">
        <v>1811</v>
      </c>
      <c r="C133" s="122">
        <v>1600.3</v>
      </c>
      <c r="D133" s="123">
        <v>1598.45</v>
      </c>
      <c r="E133" s="123">
        <v>1587.9</v>
      </c>
      <c r="F133" s="123">
        <v>1575.5</v>
      </c>
      <c r="G133" s="123">
        <v>1564.95</v>
      </c>
      <c r="H133" s="123">
        <v>1610.8500000000001</v>
      </c>
      <c r="I133" s="123">
        <v>1621.3999999999999</v>
      </c>
      <c r="J133" s="123">
        <v>1633.8000000000002</v>
      </c>
      <c r="K133" s="122">
        <v>1609</v>
      </c>
      <c r="L133" s="122">
        <v>1586.05</v>
      </c>
      <c r="M133" s="122">
        <v>0.66674</v>
      </c>
    </row>
    <row r="134" spans="1:13">
      <c r="A134" s="66">
        <v>125</v>
      </c>
      <c r="B134" s="122" t="s">
        <v>109</v>
      </c>
      <c r="C134" s="122">
        <v>1286.5</v>
      </c>
      <c r="D134" s="123">
        <v>1285.9833333333333</v>
      </c>
      <c r="E134" s="123">
        <v>1274.5166666666667</v>
      </c>
      <c r="F134" s="123">
        <v>1262.5333333333333</v>
      </c>
      <c r="G134" s="123">
        <v>1251.0666666666666</v>
      </c>
      <c r="H134" s="123">
        <v>1297.9666666666667</v>
      </c>
      <c r="I134" s="123">
        <v>1309.4333333333334</v>
      </c>
      <c r="J134" s="123">
        <v>1321.4166666666667</v>
      </c>
      <c r="K134" s="122">
        <v>1297.45</v>
      </c>
      <c r="L134" s="122">
        <v>1274</v>
      </c>
      <c r="M134" s="122">
        <v>52.523699999999998</v>
      </c>
    </row>
    <row r="135" spans="1:13">
      <c r="A135" s="66">
        <v>126</v>
      </c>
      <c r="B135" s="122" t="s">
        <v>110</v>
      </c>
      <c r="C135" s="122">
        <v>738.65</v>
      </c>
      <c r="D135" s="123">
        <v>731.73333333333323</v>
      </c>
      <c r="E135" s="123">
        <v>718.46666666666647</v>
      </c>
      <c r="F135" s="123">
        <v>698.28333333333319</v>
      </c>
      <c r="G135" s="123">
        <v>685.01666666666642</v>
      </c>
      <c r="H135" s="123">
        <v>751.91666666666652</v>
      </c>
      <c r="I135" s="123">
        <v>765.18333333333317</v>
      </c>
      <c r="J135" s="123">
        <v>785.36666666666656</v>
      </c>
      <c r="K135" s="122">
        <v>745</v>
      </c>
      <c r="L135" s="122">
        <v>711.55</v>
      </c>
      <c r="M135" s="122">
        <v>11.979139999999999</v>
      </c>
    </row>
    <row r="136" spans="1:13">
      <c r="A136" s="66">
        <v>127</v>
      </c>
      <c r="B136" s="122" t="s">
        <v>117</v>
      </c>
      <c r="C136" s="122">
        <v>57859.5</v>
      </c>
      <c r="D136" s="123">
        <v>57593.516666666663</v>
      </c>
      <c r="E136" s="123">
        <v>56787.033333333326</v>
      </c>
      <c r="F136" s="123">
        <v>55714.566666666666</v>
      </c>
      <c r="G136" s="123">
        <v>54908.083333333328</v>
      </c>
      <c r="H136" s="123">
        <v>58665.983333333323</v>
      </c>
      <c r="I136" s="123">
        <v>59472.46666666666</v>
      </c>
      <c r="J136" s="123">
        <v>60544.93333333332</v>
      </c>
      <c r="K136" s="122">
        <v>58400</v>
      </c>
      <c r="L136" s="122">
        <v>56521.05</v>
      </c>
      <c r="M136" s="122">
        <v>5.842E-2</v>
      </c>
    </row>
    <row r="137" spans="1:13">
      <c r="A137" s="66">
        <v>128</v>
      </c>
      <c r="B137" s="122" t="s">
        <v>1795</v>
      </c>
      <c r="C137" s="122">
        <v>846.25</v>
      </c>
      <c r="D137" s="123">
        <v>839.51666666666677</v>
      </c>
      <c r="E137" s="123">
        <v>829.28333333333353</v>
      </c>
      <c r="F137" s="123">
        <v>812.31666666666672</v>
      </c>
      <c r="G137" s="123">
        <v>802.08333333333348</v>
      </c>
      <c r="H137" s="123">
        <v>856.48333333333358</v>
      </c>
      <c r="I137" s="123">
        <v>866.71666666666692</v>
      </c>
      <c r="J137" s="123">
        <v>883.68333333333362</v>
      </c>
      <c r="K137" s="122">
        <v>849.75</v>
      </c>
      <c r="L137" s="122">
        <v>822.55</v>
      </c>
      <c r="M137" s="122">
        <v>8.3450299999999995</v>
      </c>
    </row>
    <row r="138" spans="1:13">
      <c r="A138" s="66">
        <v>129</v>
      </c>
      <c r="B138" s="122" t="s">
        <v>112</v>
      </c>
      <c r="C138" s="122">
        <v>311.95</v>
      </c>
      <c r="D138" s="123">
        <v>311.10000000000002</v>
      </c>
      <c r="E138" s="123">
        <v>303.70000000000005</v>
      </c>
      <c r="F138" s="123">
        <v>295.45000000000005</v>
      </c>
      <c r="G138" s="123">
        <v>288.05000000000007</v>
      </c>
      <c r="H138" s="123">
        <v>319.35000000000002</v>
      </c>
      <c r="I138" s="123">
        <v>326.75</v>
      </c>
      <c r="J138" s="123">
        <v>335</v>
      </c>
      <c r="K138" s="122">
        <v>318.5</v>
      </c>
      <c r="L138" s="122">
        <v>302.85000000000002</v>
      </c>
      <c r="M138" s="122">
        <v>30.4953</v>
      </c>
    </row>
    <row r="139" spans="1:13">
      <c r="A139" s="66">
        <v>130</v>
      </c>
      <c r="B139" s="122" t="s">
        <v>111</v>
      </c>
      <c r="C139" s="122">
        <v>533.25</v>
      </c>
      <c r="D139" s="123">
        <v>526.26666666666665</v>
      </c>
      <c r="E139" s="123">
        <v>516.23333333333335</v>
      </c>
      <c r="F139" s="123">
        <v>499.2166666666667</v>
      </c>
      <c r="G139" s="123">
        <v>489.18333333333339</v>
      </c>
      <c r="H139" s="123">
        <v>543.2833333333333</v>
      </c>
      <c r="I139" s="123">
        <v>553.31666666666661</v>
      </c>
      <c r="J139" s="123">
        <v>570.33333333333326</v>
      </c>
      <c r="K139" s="122">
        <v>536.29999999999995</v>
      </c>
      <c r="L139" s="122">
        <v>509.25</v>
      </c>
      <c r="M139" s="122">
        <v>28.077850000000002</v>
      </c>
    </row>
    <row r="140" spans="1:13">
      <c r="A140" s="66">
        <v>131</v>
      </c>
      <c r="B140" s="122" t="s">
        <v>1107</v>
      </c>
      <c r="C140" s="122">
        <v>120.1</v>
      </c>
      <c r="D140" s="123">
        <v>118.31666666666668</v>
      </c>
      <c r="E140" s="123">
        <v>115.68333333333335</v>
      </c>
      <c r="F140" s="123">
        <v>111.26666666666668</v>
      </c>
      <c r="G140" s="123">
        <v>108.63333333333335</v>
      </c>
      <c r="H140" s="123">
        <v>122.73333333333335</v>
      </c>
      <c r="I140" s="123">
        <v>125.36666666666667</v>
      </c>
      <c r="J140" s="123">
        <v>129.78333333333336</v>
      </c>
      <c r="K140" s="122">
        <v>120.95</v>
      </c>
      <c r="L140" s="122">
        <v>113.9</v>
      </c>
      <c r="M140" s="122">
        <v>49.824840000000002</v>
      </c>
    </row>
    <row r="141" spans="1:13">
      <c r="A141" s="66">
        <v>132</v>
      </c>
      <c r="B141" s="122" t="s">
        <v>1169</v>
      </c>
      <c r="C141" s="122">
        <v>45.75</v>
      </c>
      <c r="D141" s="123">
        <v>45.883333333333333</v>
      </c>
      <c r="E141" s="123">
        <v>43.866666666666667</v>
      </c>
      <c r="F141" s="123">
        <v>41.983333333333334</v>
      </c>
      <c r="G141" s="123">
        <v>39.966666666666669</v>
      </c>
      <c r="H141" s="123">
        <v>47.766666666666666</v>
      </c>
      <c r="I141" s="123">
        <v>49.783333333333331</v>
      </c>
      <c r="J141" s="123">
        <v>51.666666666666664</v>
      </c>
      <c r="K141" s="122">
        <v>47.9</v>
      </c>
      <c r="L141" s="122">
        <v>44</v>
      </c>
      <c r="M141" s="122">
        <v>5.3519699999999997</v>
      </c>
    </row>
    <row r="142" spans="1:13">
      <c r="A142" s="66">
        <v>133</v>
      </c>
      <c r="B142" s="122" t="s">
        <v>237</v>
      </c>
      <c r="C142" s="122">
        <v>380.05</v>
      </c>
      <c r="D142" s="123">
        <v>383.23333333333329</v>
      </c>
      <c r="E142" s="123">
        <v>374.46666666666658</v>
      </c>
      <c r="F142" s="123">
        <v>368.88333333333327</v>
      </c>
      <c r="G142" s="123">
        <v>360.11666666666656</v>
      </c>
      <c r="H142" s="123">
        <v>388.81666666666661</v>
      </c>
      <c r="I142" s="123">
        <v>397.58333333333337</v>
      </c>
      <c r="J142" s="123">
        <v>403.16666666666663</v>
      </c>
      <c r="K142" s="122">
        <v>392</v>
      </c>
      <c r="L142" s="122">
        <v>377.65</v>
      </c>
      <c r="M142" s="122">
        <v>37.431980000000003</v>
      </c>
    </row>
    <row r="143" spans="1:13">
      <c r="A143" s="66">
        <v>134</v>
      </c>
      <c r="B143" s="122" t="s">
        <v>113</v>
      </c>
      <c r="C143" s="122">
        <v>6254.35</v>
      </c>
      <c r="D143" s="123">
        <v>6191.3166666666666</v>
      </c>
      <c r="E143" s="123">
        <v>6103.0333333333328</v>
      </c>
      <c r="F143" s="123">
        <v>5951.7166666666662</v>
      </c>
      <c r="G143" s="123">
        <v>5863.4333333333325</v>
      </c>
      <c r="H143" s="123">
        <v>6342.6333333333332</v>
      </c>
      <c r="I143" s="123">
        <v>6430.9166666666679</v>
      </c>
      <c r="J143" s="123">
        <v>6582.2333333333336</v>
      </c>
      <c r="K143" s="122">
        <v>6279.6</v>
      </c>
      <c r="L143" s="122">
        <v>6040</v>
      </c>
      <c r="M143" s="122">
        <v>12.32405</v>
      </c>
    </row>
    <row r="144" spans="1:13">
      <c r="A144" s="66">
        <v>135</v>
      </c>
      <c r="B144" s="122" t="s">
        <v>346</v>
      </c>
      <c r="C144" s="122">
        <v>447.15</v>
      </c>
      <c r="D144" s="123">
        <v>444.7166666666667</v>
      </c>
      <c r="E144" s="123">
        <v>438.43333333333339</v>
      </c>
      <c r="F144" s="123">
        <v>429.7166666666667</v>
      </c>
      <c r="G144" s="123">
        <v>423.43333333333339</v>
      </c>
      <c r="H144" s="123">
        <v>453.43333333333339</v>
      </c>
      <c r="I144" s="123">
        <v>459.7166666666667</v>
      </c>
      <c r="J144" s="123">
        <v>468.43333333333339</v>
      </c>
      <c r="K144" s="122">
        <v>451</v>
      </c>
      <c r="L144" s="122">
        <v>436</v>
      </c>
      <c r="M144" s="122">
        <v>6.7317900000000002</v>
      </c>
    </row>
    <row r="145" spans="1:13">
      <c r="A145" s="66">
        <v>136</v>
      </c>
      <c r="B145" s="122" t="s">
        <v>115</v>
      </c>
      <c r="C145" s="122">
        <v>709.05</v>
      </c>
      <c r="D145" s="123">
        <v>703.5333333333333</v>
      </c>
      <c r="E145" s="123">
        <v>694.56666666666661</v>
      </c>
      <c r="F145" s="123">
        <v>680.08333333333326</v>
      </c>
      <c r="G145" s="123">
        <v>671.11666666666656</v>
      </c>
      <c r="H145" s="123">
        <v>718.01666666666665</v>
      </c>
      <c r="I145" s="123">
        <v>726.98333333333335</v>
      </c>
      <c r="J145" s="123">
        <v>741.4666666666667</v>
      </c>
      <c r="K145" s="122">
        <v>712.5</v>
      </c>
      <c r="L145" s="122">
        <v>689.05</v>
      </c>
      <c r="M145" s="122">
        <v>5.3620099999999997</v>
      </c>
    </row>
    <row r="146" spans="1:13">
      <c r="A146" s="66">
        <v>137</v>
      </c>
      <c r="B146" s="122" t="s">
        <v>116</v>
      </c>
      <c r="C146" s="122">
        <v>97.8</v>
      </c>
      <c r="D146" s="123">
        <v>95.883333333333326</v>
      </c>
      <c r="E146" s="123">
        <v>93.016666666666652</v>
      </c>
      <c r="F146" s="123">
        <v>88.23333333333332</v>
      </c>
      <c r="G146" s="123">
        <v>85.366666666666646</v>
      </c>
      <c r="H146" s="123">
        <v>100.66666666666666</v>
      </c>
      <c r="I146" s="123">
        <v>103.53333333333333</v>
      </c>
      <c r="J146" s="123">
        <v>108.31666666666666</v>
      </c>
      <c r="K146" s="122">
        <v>98.75</v>
      </c>
      <c r="L146" s="122">
        <v>91.1</v>
      </c>
      <c r="M146" s="122">
        <v>141.28611000000001</v>
      </c>
    </row>
    <row r="147" spans="1:13">
      <c r="A147" s="66">
        <v>138</v>
      </c>
      <c r="B147" s="122" t="s">
        <v>201</v>
      </c>
      <c r="C147" s="122">
        <v>982.75</v>
      </c>
      <c r="D147" s="123">
        <v>976.4</v>
      </c>
      <c r="E147" s="123">
        <v>966.9</v>
      </c>
      <c r="F147" s="123">
        <v>951.05</v>
      </c>
      <c r="G147" s="123">
        <v>941.55</v>
      </c>
      <c r="H147" s="123">
        <v>992.25</v>
      </c>
      <c r="I147" s="123">
        <v>1001.75</v>
      </c>
      <c r="J147" s="123">
        <v>1017.6</v>
      </c>
      <c r="K147" s="122">
        <v>985.9</v>
      </c>
      <c r="L147" s="122">
        <v>960.55</v>
      </c>
      <c r="M147" s="122">
        <v>1.09796</v>
      </c>
    </row>
    <row r="148" spans="1:13">
      <c r="A148" s="66">
        <v>139</v>
      </c>
      <c r="B148" s="122" t="s">
        <v>1185</v>
      </c>
      <c r="C148" s="122">
        <v>611.95000000000005</v>
      </c>
      <c r="D148" s="123">
        <v>607.66666666666663</v>
      </c>
      <c r="E148" s="123">
        <v>596.88333333333321</v>
      </c>
      <c r="F148" s="123">
        <v>581.81666666666661</v>
      </c>
      <c r="G148" s="123">
        <v>571.03333333333319</v>
      </c>
      <c r="H148" s="123">
        <v>622.73333333333323</v>
      </c>
      <c r="I148" s="123">
        <v>633.51666666666677</v>
      </c>
      <c r="J148" s="123">
        <v>648.58333333333326</v>
      </c>
      <c r="K148" s="122">
        <v>618.45000000000005</v>
      </c>
      <c r="L148" s="122">
        <v>592.6</v>
      </c>
      <c r="M148" s="122">
        <v>8.0234299999999994</v>
      </c>
    </row>
    <row r="149" spans="1:13">
      <c r="A149" s="66">
        <v>140</v>
      </c>
      <c r="B149" s="122" t="s">
        <v>367</v>
      </c>
      <c r="C149" s="122">
        <v>546.35</v>
      </c>
      <c r="D149" s="123">
        <v>543.54999999999995</v>
      </c>
      <c r="E149" s="123">
        <v>532.09999999999991</v>
      </c>
      <c r="F149" s="123">
        <v>517.84999999999991</v>
      </c>
      <c r="G149" s="123">
        <v>506.39999999999986</v>
      </c>
      <c r="H149" s="123">
        <v>557.79999999999995</v>
      </c>
      <c r="I149" s="123">
        <v>569.25</v>
      </c>
      <c r="J149" s="123">
        <v>583.5</v>
      </c>
      <c r="K149" s="122">
        <v>555</v>
      </c>
      <c r="L149" s="122">
        <v>529.29999999999995</v>
      </c>
      <c r="M149" s="122">
        <v>1.3624000000000001</v>
      </c>
    </row>
    <row r="150" spans="1:13">
      <c r="A150" s="66">
        <v>141</v>
      </c>
      <c r="B150" s="122" t="s">
        <v>360</v>
      </c>
      <c r="C150" s="122">
        <v>31.95</v>
      </c>
      <c r="D150" s="123">
        <v>31.05</v>
      </c>
      <c r="E150" s="123">
        <v>29.4</v>
      </c>
      <c r="F150" s="123">
        <v>26.849999999999998</v>
      </c>
      <c r="G150" s="123">
        <v>25.199999999999996</v>
      </c>
      <c r="H150" s="123">
        <v>33.6</v>
      </c>
      <c r="I150" s="123">
        <v>35.25</v>
      </c>
      <c r="J150" s="123">
        <v>37.800000000000004</v>
      </c>
      <c r="K150" s="122">
        <v>32.700000000000003</v>
      </c>
      <c r="L150" s="122">
        <v>28.5</v>
      </c>
      <c r="M150" s="122">
        <v>269.97973999999999</v>
      </c>
    </row>
    <row r="151" spans="1:13">
      <c r="A151" s="66">
        <v>142</v>
      </c>
      <c r="B151" s="122" t="s">
        <v>118</v>
      </c>
      <c r="C151" s="122">
        <v>23.25</v>
      </c>
      <c r="D151" s="123">
        <v>23.283333333333331</v>
      </c>
      <c r="E151" s="123">
        <v>23.116666666666664</v>
      </c>
      <c r="F151" s="123">
        <v>22.983333333333331</v>
      </c>
      <c r="G151" s="123">
        <v>22.816666666666663</v>
      </c>
      <c r="H151" s="123">
        <v>23.416666666666664</v>
      </c>
      <c r="I151" s="123">
        <v>23.583333333333336</v>
      </c>
      <c r="J151" s="123">
        <v>23.716666666666665</v>
      </c>
      <c r="K151" s="122">
        <v>23.45</v>
      </c>
      <c r="L151" s="122">
        <v>23.15</v>
      </c>
      <c r="M151" s="122">
        <v>24.971599999999999</v>
      </c>
    </row>
    <row r="152" spans="1:13">
      <c r="A152" s="66">
        <v>143</v>
      </c>
      <c r="B152" s="122" t="s">
        <v>119</v>
      </c>
      <c r="C152" s="122">
        <v>80.05</v>
      </c>
      <c r="D152" s="123">
        <v>78.816666666666663</v>
      </c>
      <c r="E152" s="123">
        <v>76.033333333333331</v>
      </c>
      <c r="F152" s="123">
        <v>72.016666666666666</v>
      </c>
      <c r="G152" s="123">
        <v>69.233333333333334</v>
      </c>
      <c r="H152" s="123">
        <v>82.833333333333329</v>
      </c>
      <c r="I152" s="123">
        <v>85.61666666666666</v>
      </c>
      <c r="J152" s="123">
        <v>89.633333333333326</v>
      </c>
      <c r="K152" s="122">
        <v>81.599999999999994</v>
      </c>
      <c r="L152" s="122">
        <v>74.8</v>
      </c>
      <c r="M152" s="122">
        <v>125.64864</v>
      </c>
    </row>
    <row r="153" spans="1:13">
      <c r="A153" s="66">
        <v>144</v>
      </c>
      <c r="B153" s="122" t="s">
        <v>120</v>
      </c>
      <c r="C153" s="122">
        <v>118.5</v>
      </c>
      <c r="D153" s="123">
        <v>117.18333333333332</v>
      </c>
      <c r="E153" s="123">
        <v>115.41666666666664</v>
      </c>
      <c r="F153" s="123">
        <v>112.33333333333331</v>
      </c>
      <c r="G153" s="123">
        <v>110.56666666666663</v>
      </c>
      <c r="H153" s="123">
        <v>120.26666666666665</v>
      </c>
      <c r="I153" s="123">
        <v>122.03333333333333</v>
      </c>
      <c r="J153" s="123">
        <v>125.11666666666666</v>
      </c>
      <c r="K153" s="122">
        <v>118.95</v>
      </c>
      <c r="L153" s="122">
        <v>114.1</v>
      </c>
      <c r="M153" s="122">
        <v>92.842039999999997</v>
      </c>
    </row>
    <row r="154" spans="1:13">
      <c r="A154" s="66">
        <v>145</v>
      </c>
      <c r="B154" s="122" t="s">
        <v>1200</v>
      </c>
      <c r="C154" s="122">
        <v>39.75</v>
      </c>
      <c r="D154" s="123">
        <v>38.85</v>
      </c>
      <c r="E154" s="123">
        <v>37.800000000000004</v>
      </c>
      <c r="F154" s="123">
        <v>35.85</v>
      </c>
      <c r="G154" s="123">
        <v>34.800000000000004</v>
      </c>
      <c r="H154" s="123">
        <v>40.800000000000004</v>
      </c>
      <c r="I154" s="123">
        <v>41.85</v>
      </c>
      <c r="J154" s="123">
        <v>43.800000000000004</v>
      </c>
      <c r="K154" s="122">
        <v>39.9</v>
      </c>
      <c r="L154" s="122">
        <v>36.9</v>
      </c>
      <c r="M154" s="122">
        <v>88.755200000000002</v>
      </c>
    </row>
    <row r="155" spans="1:13">
      <c r="A155" s="66">
        <v>146</v>
      </c>
      <c r="B155" s="122" t="s">
        <v>1251</v>
      </c>
      <c r="C155" s="122">
        <v>460.75</v>
      </c>
      <c r="D155" s="123">
        <v>466.36666666666662</v>
      </c>
      <c r="E155" s="123">
        <v>450.73333333333323</v>
      </c>
      <c r="F155" s="123">
        <v>440.71666666666664</v>
      </c>
      <c r="G155" s="123">
        <v>425.08333333333326</v>
      </c>
      <c r="H155" s="123">
        <v>476.38333333333321</v>
      </c>
      <c r="I155" s="123">
        <v>492.01666666666654</v>
      </c>
      <c r="J155" s="123">
        <v>502.03333333333319</v>
      </c>
      <c r="K155" s="122">
        <v>482</v>
      </c>
      <c r="L155" s="122">
        <v>456.35</v>
      </c>
      <c r="M155" s="122">
        <v>10.10327</v>
      </c>
    </row>
    <row r="156" spans="1:13">
      <c r="A156" s="66">
        <v>147</v>
      </c>
      <c r="B156" s="122" t="s">
        <v>122</v>
      </c>
      <c r="C156" s="122">
        <v>122.25</v>
      </c>
      <c r="D156" s="123">
        <v>120.48333333333333</v>
      </c>
      <c r="E156" s="123">
        <v>117.51666666666667</v>
      </c>
      <c r="F156" s="123">
        <v>112.78333333333333</v>
      </c>
      <c r="G156" s="123">
        <v>109.81666666666666</v>
      </c>
      <c r="H156" s="123">
        <v>125.21666666666667</v>
      </c>
      <c r="I156" s="123">
        <v>128.18333333333334</v>
      </c>
      <c r="J156" s="123">
        <v>132.91666666666669</v>
      </c>
      <c r="K156" s="122">
        <v>123.45</v>
      </c>
      <c r="L156" s="122">
        <v>115.75</v>
      </c>
      <c r="M156" s="122">
        <v>100.08179</v>
      </c>
    </row>
    <row r="157" spans="1:13">
      <c r="A157" s="66">
        <v>148</v>
      </c>
      <c r="B157" s="122" t="s">
        <v>202</v>
      </c>
      <c r="C157" s="122">
        <v>144.5</v>
      </c>
      <c r="D157" s="123">
        <v>143.6</v>
      </c>
      <c r="E157" s="123">
        <v>140.54999999999998</v>
      </c>
      <c r="F157" s="123">
        <v>136.6</v>
      </c>
      <c r="G157" s="123">
        <v>133.54999999999998</v>
      </c>
      <c r="H157" s="123">
        <v>147.54999999999998</v>
      </c>
      <c r="I157" s="123">
        <v>150.6</v>
      </c>
      <c r="J157" s="123">
        <v>154.54999999999998</v>
      </c>
      <c r="K157" s="122">
        <v>146.65</v>
      </c>
      <c r="L157" s="122">
        <v>139.65</v>
      </c>
      <c r="M157" s="122">
        <v>8.7271400000000003</v>
      </c>
    </row>
    <row r="158" spans="1:13">
      <c r="A158" s="66">
        <v>149</v>
      </c>
      <c r="B158" s="122" t="s">
        <v>121</v>
      </c>
      <c r="C158" s="122">
        <v>3016.45</v>
      </c>
      <c r="D158" s="123">
        <v>2982.5500000000006</v>
      </c>
      <c r="E158" s="123">
        <v>2917.2000000000012</v>
      </c>
      <c r="F158" s="123">
        <v>2817.9500000000007</v>
      </c>
      <c r="G158" s="123">
        <v>2752.6000000000013</v>
      </c>
      <c r="H158" s="123">
        <v>3081.8000000000011</v>
      </c>
      <c r="I158" s="123">
        <v>3147.1500000000005</v>
      </c>
      <c r="J158" s="123">
        <v>3246.400000000001</v>
      </c>
      <c r="K158" s="122">
        <v>3047.9</v>
      </c>
      <c r="L158" s="122">
        <v>2883.3</v>
      </c>
      <c r="M158" s="122">
        <v>0.55118999999999996</v>
      </c>
    </row>
    <row r="159" spans="1:13">
      <c r="A159" s="66">
        <v>150</v>
      </c>
      <c r="B159" s="122" t="s">
        <v>1305</v>
      </c>
      <c r="C159" s="122">
        <v>1144.9000000000001</v>
      </c>
      <c r="D159" s="123">
        <v>1143.1166666666668</v>
      </c>
      <c r="E159" s="123">
        <v>1134.0333333333335</v>
      </c>
      <c r="F159" s="123">
        <v>1123.1666666666667</v>
      </c>
      <c r="G159" s="123">
        <v>1114.0833333333335</v>
      </c>
      <c r="H159" s="123">
        <v>1153.9833333333336</v>
      </c>
      <c r="I159" s="123">
        <v>1163.0666666666666</v>
      </c>
      <c r="J159" s="123">
        <v>1173.9333333333336</v>
      </c>
      <c r="K159" s="122">
        <v>1152.2</v>
      </c>
      <c r="L159" s="122">
        <v>1132.25</v>
      </c>
      <c r="M159" s="122">
        <v>1.89632</v>
      </c>
    </row>
    <row r="160" spans="1:13">
      <c r="A160" s="66">
        <v>151</v>
      </c>
      <c r="B160" s="122" t="s">
        <v>1874</v>
      </c>
      <c r="C160" s="122">
        <v>642.65</v>
      </c>
      <c r="D160" s="123">
        <v>647.55000000000007</v>
      </c>
      <c r="E160" s="123">
        <v>625.10000000000014</v>
      </c>
      <c r="F160" s="123">
        <v>607.55000000000007</v>
      </c>
      <c r="G160" s="123">
        <v>585.10000000000014</v>
      </c>
      <c r="H160" s="123">
        <v>665.10000000000014</v>
      </c>
      <c r="I160" s="123">
        <v>687.55000000000018</v>
      </c>
      <c r="J160" s="123">
        <v>705.10000000000014</v>
      </c>
      <c r="K160" s="122">
        <v>670</v>
      </c>
      <c r="L160" s="122">
        <v>630</v>
      </c>
      <c r="M160" s="122">
        <v>2.0950899999999999</v>
      </c>
    </row>
    <row r="161" spans="1:13">
      <c r="A161" s="66">
        <v>152</v>
      </c>
      <c r="B161" s="122" t="s">
        <v>226</v>
      </c>
      <c r="C161" s="122">
        <v>18107.3</v>
      </c>
      <c r="D161" s="123">
        <v>17819.100000000002</v>
      </c>
      <c r="E161" s="123">
        <v>17438.200000000004</v>
      </c>
      <c r="F161" s="123">
        <v>16769.100000000002</v>
      </c>
      <c r="G161" s="123">
        <v>16388.200000000004</v>
      </c>
      <c r="H161" s="123">
        <v>18488.200000000004</v>
      </c>
      <c r="I161" s="123">
        <v>18869.100000000006</v>
      </c>
      <c r="J161" s="123">
        <v>19538.200000000004</v>
      </c>
      <c r="K161" s="122">
        <v>18200</v>
      </c>
      <c r="L161" s="122">
        <v>17150</v>
      </c>
      <c r="M161" s="122">
        <v>0.29924000000000001</v>
      </c>
    </row>
    <row r="162" spans="1:13">
      <c r="A162" s="66">
        <v>153</v>
      </c>
      <c r="B162" s="122" t="s">
        <v>124</v>
      </c>
      <c r="C162" s="122">
        <v>238.8</v>
      </c>
      <c r="D162" s="123">
        <v>239.35</v>
      </c>
      <c r="E162" s="123">
        <v>236.7</v>
      </c>
      <c r="F162" s="123">
        <v>234.6</v>
      </c>
      <c r="G162" s="123">
        <v>231.95</v>
      </c>
      <c r="H162" s="123">
        <v>241.45</v>
      </c>
      <c r="I162" s="123">
        <v>244.10000000000002</v>
      </c>
      <c r="J162" s="123">
        <v>246.2</v>
      </c>
      <c r="K162" s="122">
        <v>242</v>
      </c>
      <c r="L162" s="122">
        <v>237.25</v>
      </c>
      <c r="M162" s="122">
        <v>21.516359999999999</v>
      </c>
    </row>
    <row r="163" spans="1:13">
      <c r="A163" s="66">
        <v>154</v>
      </c>
      <c r="B163" s="122" t="s">
        <v>1294</v>
      </c>
      <c r="C163" s="122">
        <v>2900.2</v>
      </c>
      <c r="D163" s="123">
        <v>2867.7666666666664</v>
      </c>
      <c r="E163" s="123">
        <v>2824.6833333333329</v>
      </c>
      <c r="F163" s="123">
        <v>2749.1666666666665</v>
      </c>
      <c r="G163" s="123">
        <v>2706.083333333333</v>
      </c>
      <c r="H163" s="123">
        <v>2943.2833333333328</v>
      </c>
      <c r="I163" s="123">
        <v>2986.3666666666668</v>
      </c>
      <c r="J163" s="123">
        <v>3061.8833333333328</v>
      </c>
      <c r="K163" s="122">
        <v>2910.85</v>
      </c>
      <c r="L163" s="122">
        <v>2792.25</v>
      </c>
      <c r="M163" s="122">
        <v>0.14177000000000001</v>
      </c>
    </row>
    <row r="164" spans="1:13">
      <c r="A164" s="66">
        <v>155</v>
      </c>
      <c r="B164" s="122" t="s">
        <v>203</v>
      </c>
      <c r="C164" s="122">
        <v>1359.7</v>
      </c>
      <c r="D164" s="123">
        <v>1362.9166666666667</v>
      </c>
      <c r="E164" s="123">
        <v>1351.8333333333335</v>
      </c>
      <c r="F164" s="123">
        <v>1343.9666666666667</v>
      </c>
      <c r="G164" s="123">
        <v>1332.8833333333334</v>
      </c>
      <c r="H164" s="123">
        <v>1370.7833333333335</v>
      </c>
      <c r="I164" s="123">
        <v>1381.866666666667</v>
      </c>
      <c r="J164" s="123">
        <v>1389.7333333333336</v>
      </c>
      <c r="K164" s="122">
        <v>1374</v>
      </c>
      <c r="L164" s="122">
        <v>1355.05</v>
      </c>
      <c r="M164" s="122">
        <v>3.37283</v>
      </c>
    </row>
    <row r="165" spans="1:13">
      <c r="A165" s="66">
        <v>156</v>
      </c>
      <c r="B165" s="122" t="s">
        <v>204</v>
      </c>
      <c r="C165" s="122">
        <v>1779.95</v>
      </c>
      <c r="D165" s="123">
        <v>1756.6499999999999</v>
      </c>
      <c r="E165" s="123">
        <v>1723.2999999999997</v>
      </c>
      <c r="F165" s="123">
        <v>1666.6499999999999</v>
      </c>
      <c r="G165" s="123">
        <v>1633.2999999999997</v>
      </c>
      <c r="H165" s="123">
        <v>1813.2999999999997</v>
      </c>
      <c r="I165" s="123">
        <v>1846.6499999999996</v>
      </c>
      <c r="J165" s="123">
        <v>1903.2999999999997</v>
      </c>
      <c r="K165" s="122">
        <v>1790</v>
      </c>
      <c r="L165" s="122">
        <v>1700</v>
      </c>
      <c r="M165" s="122">
        <v>8.7002199999999998</v>
      </c>
    </row>
    <row r="166" spans="1:13">
      <c r="A166" s="66">
        <v>157</v>
      </c>
      <c r="B166" s="122" t="s">
        <v>125</v>
      </c>
      <c r="C166" s="122">
        <v>101.85</v>
      </c>
      <c r="D166" s="123">
        <v>101.21666666666665</v>
      </c>
      <c r="E166" s="123">
        <v>98.333333333333314</v>
      </c>
      <c r="F166" s="123">
        <v>94.816666666666663</v>
      </c>
      <c r="G166" s="123">
        <v>91.933333333333323</v>
      </c>
      <c r="H166" s="123">
        <v>104.73333333333331</v>
      </c>
      <c r="I166" s="123">
        <v>107.61666666666666</v>
      </c>
      <c r="J166" s="123">
        <v>111.1333333333333</v>
      </c>
      <c r="K166" s="122">
        <v>104.1</v>
      </c>
      <c r="L166" s="122">
        <v>97.7</v>
      </c>
      <c r="M166" s="122">
        <v>72.780969999999996</v>
      </c>
    </row>
    <row r="167" spans="1:13">
      <c r="A167" s="66">
        <v>158</v>
      </c>
      <c r="B167" s="122" t="s">
        <v>127</v>
      </c>
      <c r="C167" s="122">
        <v>201.5</v>
      </c>
      <c r="D167" s="123">
        <v>202.26666666666665</v>
      </c>
      <c r="E167" s="123">
        <v>199.93333333333331</v>
      </c>
      <c r="F167" s="123">
        <v>198.36666666666665</v>
      </c>
      <c r="G167" s="123">
        <v>196.0333333333333</v>
      </c>
      <c r="H167" s="123">
        <v>203.83333333333331</v>
      </c>
      <c r="I167" s="123">
        <v>206.16666666666669</v>
      </c>
      <c r="J167" s="123">
        <v>207.73333333333332</v>
      </c>
      <c r="K167" s="122">
        <v>204.6</v>
      </c>
      <c r="L167" s="122">
        <v>200.7</v>
      </c>
      <c r="M167" s="122">
        <v>42.813490000000002</v>
      </c>
    </row>
    <row r="168" spans="1:13">
      <c r="A168" s="66">
        <v>159</v>
      </c>
      <c r="B168" s="122" t="s">
        <v>1330</v>
      </c>
      <c r="C168" s="122">
        <v>284.3</v>
      </c>
      <c r="D168" s="123">
        <v>287.2166666666667</v>
      </c>
      <c r="E168" s="123">
        <v>277.58333333333337</v>
      </c>
      <c r="F168" s="123">
        <v>270.86666666666667</v>
      </c>
      <c r="G168" s="123">
        <v>261.23333333333335</v>
      </c>
      <c r="H168" s="123">
        <v>293.93333333333339</v>
      </c>
      <c r="I168" s="123">
        <v>303.56666666666672</v>
      </c>
      <c r="J168" s="123">
        <v>310.28333333333342</v>
      </c>
      <c r="K168" s="122">
        <v>296.85000000000002</v>
      </c>
      <c r="L168" s="122">
        <v>280.5</v>
      </c>
      <c r="M168" s="122">
        <v>1.6420699999999999</v>
      </c>
    </row>
    <row r="169" spans="1:13">
      <c r="A169" s="66">
        <v>160</v>
      </c>
      <c r="B169" s="122" t="s">
        <v>205</v>
      </c>
      <c r="C169" s="122">
        <v>10298.85</v>
      </c>
      <c r="D169" s="123">
        <v>10171.233333333335</v>
      </c>
      <c r="E169" s="123">
        <v>10027.51666666667</v>
      </c>
      <c r="F169" s="123">
        <v>9756.1833333333343</v>
      </c>
      <c r="G169" s="123">
        <v>9612.466666666669</v>
      </c>
      <c r="H169" s="123">
        <v>10442.566666666671</v>
      </c>
      <c r="I169" s="123">
        <v>10586.283333333335</v>
      </c>
      <c r="J169" s="123">
        <v>10857.616666666672</v>
      </c>
      <c r="K169" s="122">
        <v>10314.950000000001</v>
      </c>
      <c r="L169" s="122">
        <v>9899.9</v>
      </c>
      <c r="M169" s="122">
        <v>5.5449999999999999E-2</v>
      </c>
    </row>
    <row r="170" spans="1:13">
      <c r="A170" s="66">
        <v>161</v>
      </c>
      <c r="B170" s="122" t="s">
        <v>126</v>
      </c>
      <c r="C170" s="122">
        <v>63.6</v>
      </c>
      <c r="D170" s="123">
        <v>62.85</v>
      </c>
      <c r="E170" s="123">
        <v>61.7</v>
      </c>
      <c r="F170" s="123">
        <v>59.800000000000004</v>
      </c>
      <c r="G170" s="123">
        <v>58.650000000000006</v>
      </c>
      <c r="H170" s="123">
        <v>64.75</v>
      </c>
      <c r="I170" s="123">
        <v>65.899999999999991</v>
      </c>
      <c r="J170" s="123">
        <v>67.8</v>
      </c>
      <c r="K170" s="122">
        <v>64</v>
      </c>
      <c r="L170" s="122">
        <v>60.95</v>
      </c>
      <c r="M170" s="122">
        <v>208.45415</v>
      </c>
    </row>
    <row r="171" spans="1:13">
      <c r="A171" s="66">
        <v>162</v>
      </c>
      <c r="B171" s="122" t="s">
        <v>1808</v>
      </c>
      <c r="C171" s="122">
        <v>450.75</v>
      </c>
      <c r="D171" s="123">
        <v>445.5333333333333</v>
      </c>
      <c r="E171" s="123">
        <v>436.56666666666661</v>
      </c>
      <c r="F171" s="123">
        <v>422.38333333333333</v>
      </c>
      <c r="G171" s="123">
        <v>413.41666666666663</v>
      </c>
      <c r="H171" s="123">
        <v>459.71666666666658</v>
      </c>
      <c r="I171" s="123">
        <v>468.68333333333328</v>
      </c>
      <c r="J171" s="123">
        <v>482.86666666666656</v>
      </c>
      <c r="K171" s="122">
        <v>454.5</v>
      </c>
      <c r="L171" s="122">
        <v>431.35</v>
      </c>
      <c r="M171" s="122">
        <v>1.12958</v>
      </c>
    </row>
    <row r="172" spans="1:13">
      <c r="A172" s="66">
        <v>163</v>
      </c>
      <c r="B172" s="122" t="s">
        <v>1838</v>
      </c>
      <c r="C172" s="122">
        <v>354.2</v>
      </c>
      <c r="D172" s="123">
        <v>351.13333333333338</v>
      </c>
      <c r="E172" s="123">
        <v>341.31666666666678</v>
      </c>
      <c r="F172" s="123">
        <v>328.43333333333339</v>
      </c>
      <c r="G172" s="123">
        <v>318.61666666666679</v>
      </c>
      <c r="H172" s="123">
        <v>364.01666666666677</v>
      </c>
      <c r="I172" s="123">
        <v>373.83333333333337</v>
      </c>
      <c r="J172" s="123">
        <v>386.71666666666675</v>
      </c>
      <c r="K172" s="122">
        <v>360.95</v>
      </c>
      <c r="L172" s="122">
        <v>338.25</v>
      </c>
      <c r="M172" s="122">
        <v>69.287300000000002</v>
      </c>
    </row>
    <row r="173" spans="1:13">
      <c r="A173" s="66">
        <v>164</v>
      </c>
      <c r="B173" s="122" t="s">
        <v>130</v>
      </c>
      <c r="C173" s="122">
        <v>141.94999999999999</v>
      </c>
      <c r="D173" s="123">
        <v>140.43333333333334</v>
      </c>
      <c r="E173" s="123">
        <v>137.21666666666667</v>
      </c>
      <c r="F173" s="123">
        <v>132.48333333333332</v>
      </c>
      <c r="G173" s="123">
        <v>129.26666666666665</v>
      </c>
      <c r="H173" s="123">
        <v>145.16666666666669</v>
      </c>
      <c r="I173" s="123">
        <v>148.38333333333338</v>
      </c>
      <c r="J173" s="123">
        <v>153.1166666666667</v>
      </c>
      <c r="K173" s="122">
        <v>143.65</v>
      </c>
      <c r="L173" s="122">
        <v>135.69999999999999</v>
      </c>
      <c r="M173" s="122">
        <v>49.879179999999998</v>
      </c>
    </row>
    <row r="174" spans="1:13">
      <c r="A174" s="66">
        <v>165</v>
      </c>
      <c r="B174" s="122" t="s">
        <v>1342</v>
      </c>
      <c r="C174" s="122">
        <v>726.3</v>
      </c>
      <c r="D174" s="123">
        <v>728.11666666666667</v>
      </c>
      <c r="E174" s="123">
        <v>716.23333333333335</v>
      </c>
      <c r="F174" s="123">
        <v>706.16666666666663</v>
      </c>
      <c r="G174" s="123">
        <v>694.2833333333333</v>
      </c>
      <c r="H174" s="123">
        <v>738.18333333333339</v>
      </c>
      <c r="I174" s="123">
        <v>750.06666666666683</v>
      </c>
      <c r="J174" s="123">
        <v>760.13333333333344</v>
      </c>
      <c r="K174" s="122">
        <v>740</v>
      </c>
      <c r="L174" s="122">
        <v>718.05</v>
      </c>
      <c r="M174" s="122">
        <v>2.0243199999999999</v>
      </c>
    </row>
    <row r="175" spans="1:13">
      <c r="A175" s="66">
        <v>166</v>
      </c>
      <c r="B175" s="122" t="s">
        <v>131</v>
      </c>
      <c r="C175" s="122">
        <v>34.75</v>
      </c>
      <c r="D175" s="123">
        <v>33.766666666666673</v>
      </c>
      <c r="E175" s="123">
        <v>31.083333333333343</v>
      </c>
      <c r="F175" s="123">
        <v>27.416666666666671</v>
      </c>
      <c r="G175" s="123">
        <v>24.733333333333341</v>
      </c>
      <c r="H175" s="123">
        <v>37.433333333333344</v>
      </c>
      <c r="I175" s="123">
        <v>40.116666666666667</v>
      </c>
      <c r="J175" s="123">
        <v>43.783333333333346</v>
      </c>
      <c r="K175" s="122">
        <v>36.450000000000003</v>
      </c>
      <c r="L175" s="122">
        <v>30.1</v>
      </c>
      <c r="M175" s="122">
        <v>427.69808999999998</v>
      </c>
    </row>
    <row r="176" spans="1:13">
      <c r="A176" s="66">
        <v>167</v>
      </c>
      <c r="B176" s="122" t="s">
        <v>132</v>
      </c>
      <c r="C176" s="122">
        <v>1275.8499999999999</v>
      </c>
      <c r="D176" s="123">
        <v>1262.1166666666666</v>
      </c>
      <c r="E176" s="123">
        <v>1240.2333333333331</v>
      </c>
      <c r="F176" s="123">
        <v>1204.6166666666666</v>
      </c>
      <c r="G176" s="123">
        <v>1182.7333333333331</v>
      </c>
      <c r="H176" s="123">
        <v>1297.7333333333331</v>
      </c>
      <c r="I176" s="123">
        <v>1319.6166666666668</v>
      </c>
      <c r="J176" s="123">
        <v>1355.2333333333331</v>
      </c>
      <c r="K176" s="122">
        <v>1284</v>
      </c>
      <c r="L176" s="122">
        <v>1226.5</v>
      </c>
      <c r="M176" s="122">
        <v>97.412620000000004</v>
      </c>
    </row>
    <row r="177" spans="1:13">
      <c r="A177" s="66">
        <v>168</v>
      </c>
      <c r="B177" s="122" t="s">
        <v>133</v>
      </c>
      <c r="C177" s="122">
        <v>37.75</v>
      </c>
      <c r="D177" s="123">
        <v>36.583333333333336</v>
      </c>
      <c r="E177" s="123">
        <v>34.216666666666669</v>
      </c>
      <c r="F177" s="123">
        <v>30.68333333333333</v>
      </c>
      <c r="G177" s="123">
        <v>28.316666666666663</v>
      </c>
      <c r="H177" s="123">
        <v>40.116666666666674</v>
      </c>
      <c r="I177" s="123">
        <v>42.483333333333334</v>
      </c>
      <c r="J177" s="123">
        <v>46.01666666666668</v>
      </c>
      <c r="K177" s="122">
        <v>38.950000000000003</v>
      </c>
      <c r="L177" s="122">
        <v>33.049999999999997</v>
      </c>
      <c r="M177" s="122">
        <v>310.69749999999999</v>
      </c>
    </row>
    <row r="178" spans="1:13">
      <c r="A178" s="66">
        <v>169</v>
      </c>
      <c r="B178" s="122" t="s">
        <v>134</v>
      </c>
      <c r="C178" s="122">
        <v>3</v>
      </c>
      <c r="D178" s="123">
        <v>2.9333333333333336</v>
      </c>
      <c r="E178" s="123">
        <v>2.7666666666666671</v>
      </c>
      <c r="F178" s="123">
        <v>2.5333333333333337</v>
      </c>
      <c r="G178" s="123">
        <v>2.3666666666666671</v>
      </c>
      <c r="H178" s="123">
        <v>3.166666666666667</v>
      </c>
      <c r="I178" s="123">
        <v>3.333333333333333</v>
      </c>
      <c r="J178" s="123">
        <v>3.5666666666666669</v>
      </c>
      <c r="K178" s="122">
        <v>3.1</v>
      </c>
      <c r="L178" s="122">
        <v>2.7</v>
      </c>
      <c r="M178" s="122">
        <v>188.31720000000001</v>
      </c>
    </row>
    <row r="179" spans="1:13">
      <c r="A179" s="66">
        <v>170</v>
      </c>
      <c r="B179" s="122" t="s">
        <v>2145</v>
      </c>
      <c r="C179" s="122">
        <v>821.25</v>
      </c>
      <c r="D179" s="123">
        <v>821.18333333333339</v>
      </c>
      <c r="E179" s="123">
        <v>812.31666666666683</v>
      </c>
      <c r="F179" s="123">
        <v>803.38333333333344</v>
      </c>
      <c r="G179" s="123">
        <v>794.51666666666688</v>
      </c>
      <c r="H179" s="123">
        <v>830.11666666666679</v>
      </c>
      <c r="I179" s="123">
        <v>838.98333333333335</v>
      </c>
      <c r="J179" s="123">
        <v>847.91666666666674</v>
      </c>
      <c r="K179" s="122">
        <v>830.05</v>
      </c>
      <c r="L179" s="122">
        <v>812.25</v>
      </c>
      <c r="M179" s="122">
        <v>5.4534900000000004</v>
      </c>
    </row>
    <row r="180" spans="1:13">
      <c r="A180" s="66">
        <v>171</v>
      </c>
      <c r="B180" s="122" t="s">
        <v>225</v>
      </c>
      <c r="C180" s="122">
        <v>2809.85</v>
      </c>
      <c r="D180" s="123">
        <v>2798.2833333333333</v>
      </c>
      <c r="E180" s="123">
        <v>2764.5666666666666</v>
      </c>
      <c r="F180" s="123">
        <v>2719.2833333333333</v>
      </c>
      <c r="G180" s="123">
        <v>2685.5666666666666</v>
      </c>
      <c r="H180" s="123">
        <v>2843.5666666666666</v>
      </c>
      <c r="I180" s="123">
        <v>2877.2833333333328</v>
      </c>
      <c r="J180" s="123">
        <v>2922.5666666666666</v>
      </c>
      <c r="K180" s="122">
        <v>2832</v>
      </c>
      <c r="L180" s="122">
        <v>2753</v>
      </c>
      <c r="M180" s="122">
        <v>3.6170800000000001</v>
      </c>
    </row>
    <row r="181" spans="1:13">
      <c r="A181" s="66">
        <v>172</v>
      </c>
      <c r="B181" s="122" t="s">
        <v>207</v>
      </c>
      <c r="C181" s="122">
        <v>18409.349999999999</v>
      </c>
      <c r="D181" s="123">
        <v>18393.883333333331</v>
      </c>
      <c r="E181" s="123">
        <v>18287.766666666663</v>
      </c>
      <c r="F181" s="123">
        <v>18166.183333333331</v>
      </c>
      <c r="G181" s="123">
        <v>18060.066666666662</v>
      </c>
      <c r="H181" s="123">
        <v>18515.466666666664</v>
      </c>
      <c r="I181" s="123">
        <v>18621.583333333332</v>
      </c>
      <c r="J181" s="123">
        <v>18743.166666666664</v>
      </c>
      <c r="K181" s="122">
        <v>18500</v>
      </c>
      <c r="L181" s="122">
        <v>18272.3</v>
      </c>
      <c r="M181" s="122">
        <v>0.51751999999999998</v>
      </c>
    </row>
    <row r="182" spans="1:13">
      <c r="A182" s="66">
        <v>173</v>
      </c>
      <c r="B182" s="122" t="s">
        <v>138</v>
      </c>
      <c r="C182" s="122">
        <v>1010.35</v>
      </c>
      <c r="D182" s="123">
        <v>993.68333333333339</v>
      </c>
      <c r="E182" s="123">
        <v>972.36666666666679</v>
      </c>
      <c r="F182" s="123">
        <v>934.38333333333344</v>
      </c>
      <c r="G182" s="123">
        <v>913.06666666666683</v>
      </c>
      <c r="H182" s="123">
        <v>1031.6666666666667</v>
      </c>
      <c r="I182" s="123">
        <v>1052.9833333333333</v>
      </c>
      <c r="J182" s="123">
        <v>1090.9666666666667</v>
      </c>
      <c r="K182" s="122">
        <v>1015</v>
      </c>
      <c r="L182" s="122">
        <v>955.7</v>
      </c>
      <c r="M182" s="122">
        <v>19.662240000000001</v>
      </c>
    </row>
    <row r="183" spans="1:13">
      <c r="A183" s="66">
        <v>174</v>
      </c>
      <c r="B183" s="122" t="s">
        <v>137</v>
      </c>
      <c r="C183" s="122">
        <v>1147.5999999999999</v>
      </c>
      <c r="D183" s="123">
        <v>1142.0166666666667</v>
      </c>
      <c r="E183" s="123">
        <v>1128.0333333333333</v>
      </c>
      <c r="F183" s="123">
        <v>1108.4666666666667</v>
      </c>
      <c r="G183" s="123">
        <v>1094.4833333333333</v>
      </c>
      <c r="H183" s="123">
        <v>1161.5833333333333</v>
      </c>
      <c r="I183" s="123">
        <v>1175.5666666666664</v>
      </c>
      <c r="J183" s="123">
        <v>1195.1333333333332</v>
      </c>
      <c r="K183" s="122">
        <v>1156</v>
      </c>
      <c r="L183" s="122">
        <v>1122.45</v>
      </c>
      <c r="M183" s="122">
        <v>2.2850000000000001</v>
      </c>
    </row>
    <row r="184" spans="1:13">
      <c r="A184" s="66">
        <v>175</v>
      </c>
      <c r="B184" s="122" t="s">
        <v>136</v>
      </c>
      <c r="C184" s="122">
        <v>271.10000000000002</v>
      </c>
      <c r="D184" s="123">
        <v>269.68333333333334</v>
      </c>
      <c r="E184" s="123">
        <v>264.11666666666667</v>
      </c>
      <c r="F184" s="123">
        <v>257.13333333333333</v>
      </c>
      <c r="G184" s="123">
        <v>251.56666666666666</v>
      </c>
      <c r="H184" s="123">
        <v>276.66666666666669</v>
      </c>
      <c r="I184" s="123">
        <v>282.23333333333341</v>
      </c>
      <c r="J184" s="123">
        <v>289.2166666666667</v>
      </c>
      <c r="K184" s="122">
        <v>275.25</v>
      </c>
      <c r="L184" s="122">
        <v>262.7</v>
      </c>
      <c r="M184" s="122">
        <v>352.12443999999999</v>
      </c>
    </row>
    <row r="185" spans="1:13">
      <c r="A185" s="66">
        <v>176</v>
      </c>
      <c r="B185" s="122" t="s">
        <v>135</v>
      </c>
      <c r="C185" s="122">
        <v>31.35</v>
      </c>
      <c r="D185" s="123">
        <v>30.866666666666664</v>
      </c>
      <c r="E185" s="123">
        <v>30.033333333333328</v>
      </c>
      <c r="F185" s="123">
        <v>28.716666666666665</v>
      </c>
      <c r="G185" s="123">
        <v>27.883333333333329</v>
      </c>
      <c r="H185" s="123">
        <v>32.183333333333323</v>
      </c>
      <c r="I185" s="123">
        <v>33.016666666666666</v>
      </c>
      <c r="J185" s="123">
        <v>34.333333333333329</v>
      </c>
      <c r="K185" s="122">
        <v>31.7</v>
      </c>
      <c r="L185" s="122">
        <v>29.55</v>
      </c>
      <c r="M185" s="122">
        <v>335.84861000000001</v>
      </c>
    </row>
    <row r="186" spans="1:13">
      <c r="A186" s="66">
        <v>177</v>
      </c>
      <c r="B186" s="122" t="s">
        <v>361</v>
      </c>
      <c r="C186" s="122">
        <v>117.65</v>
      </c>
      <c r="D186" s="123">
        <v>112.08333333333333</v>
      </c>
      <c r="E186" s="123">
        <v>102.16666666666666</v>
      </c>
      <c r="F186" s="123">
        <v>86.683333333333323</v>
      </c>
      <c r="G186" s="123">
        <v>76.766666666666652</v>
      </c>
      <c r="H186" s="123">
        <v>127.56666666666666</v>
      </c>
      <c r="I186" s="123">
        <v>137.48333333333332</v>
      </c>
      <c r="J186" s="123">
        <v>152.96666666666667</v>
      </c>
      <c r="K186" s="122">
        <v>122</v>
      </c>
      <c r="L186" s="122">
        <v>96.6</v>
      </c>
      <c r="M186" s="122">
        <v>62.161490000000001</v>
      </c>
    </row>
    <row r="187" spans="1:13">
      <c r="A187" s="66">
        <v>178</v>
      </c>
      <c r="B187" s="122" t="s">
        <v>1513</v>
      </c>
      <c r="C187" s="122">
        <v>147.25</v>
      </c>
      <c r="D187" s="123">
        <v>145.20000000000002</v>
      </c>
      <c r="E187" s="123">
        <v>141.05000000000004</v>
      </c>
      <c r="F187" s="123">
        <v>134.85000000000002</v>
      </c>
      <c r="G187" s="123">
        <v>130.70000000000005</v>
      </c>
      <c r="H187" s="123">
        <v>151.40000000000003</v>
      </c>
      <c r="I187" s="123">
        <v>155.55000000000001</v>
      </c>
      <c r="J187" s="123">
        <v>161.75000000000003</v>
      </c>
      <c r="K187" s="122">
        <v>149.35</v>
      </c>
      <c r="L187" s="122">
        <v>139</v>
      </c>
      <c r="M187" s="122">
        <v>4.0273099999999999</v>
      </c>
    </row>
    <row r="188" spans="1:13">
      <c r="A188" s="66">
        <v>179</v>
      </c>
      <c r="B188" s="122" t="s">
        <v>140</v>
      </c>
      <c r="C188" s="122">
        <v>427.8</v>
      </c>
      <c r="D188" s="123">
        <v>422.2166666666667</v>
      </c>
      <c r="E188" s="123">
        <v>414.48333333333341</v>
      </c>
      <c r="F188" s="123">
        <v>401.16666666666669</v>
      </c>
      <c r="G188" s="123">
        <v>393.43333333333339</v>
      </c>
      <c r="H188" s="123">
        <v>435.53333333333342</v>
      </c>
      <c r="I188" s="123">
        <v>443.26666666666677</v>
      </c>
      <c r="J188" s="123">
        <v>456.58333333333343</v>
      </c>
      <c r="K188" s="122">
        <v>429.95</v>
      </c>
      <c r="L188" s="122">
        <v>408.9</v>
      </c>
      <c r="M188" s="122">
        <v>54.798020000000001</v>
      </c>
    </row>
    <row r="189" spans="1:13">
      <c r="A189" s="66">
        <v>180</v>
      </c>
      <c r="B189" s="122" t="s">
        <v>141</v>
      </c>
      <c r="C189" s="122">
        <v>434.1</v>
      </c>
      <c r="D189" s="123">
        <v>425.93333333333334</v>
      </c>
      <c r="E189" s="123">
        <v>416.16666666666669</v>
      </c>
      <c r="F189" s="123">
        <v>398.23333333333335</v>
      </c>
      <c r="G189" s="123">
        <v>388.4666666666667</v>
      </c>
      <c r="H189" s="123">
        <v>443.86666666666667</v>
      </c>
      <c r="I189" s="123">
        <v>453.63333333333333</v>
      </c>
      <c r="J189" s="123">
        <v>471.56666666666666</v>
      </c>
      <c r="K189" s="122">
        <v>435.7</v>
      </c>
      <c r="L189" s="122">
        <v>408</v>
      </c>
      <c r="M189" s="122">
        <v>14.35521</v>
      </c>
    </row>
    <row r="190" spans="1:13">
      <c r="A190" s="66">
        <v>181</v>
      </c>
      <c r="B190" s="122" t="s">
        <v>1567</v>
      </c>
      <c r="C190" s="122">
        <v>300.35000000000002</v>
      </c>
      <c r="D190" s="123">
        <v>301.34999999999997</v>
      </c>
      <c r="E190" s="123">
        <v>296.49999999999994</v>
      </c>
      <c r="F190" s="123">
        <v>292.64999999999998</v>
      </c>
      <c r="G190" s="123">
        <v>287.79999999999995</v>
      </c>
      <c r="H190" s="123">
        <v>305.19999999999993</v>
      </c>
      <c r="I190" s="123">
        <v>310.04999999999995</v>
      </c>
      <c r="J190" s="123">
        <v>313.89999999999992</v>
      </c>
      <c r="K190" s="122">
        <v>306.2</v>
      </c>
      <c r="L190" s="122">
        <v>297.5</v>
      </c>
      <c r="M190" s="122">
        <v>0.49963000000000002</v>
      </c>
    </row>
    <row r="191" spans="1:13">
      <c r="A191" s="66">
        <v>182</v>
      </c>
      <c r="B191" s="122" t="s">
        <v>153</v>
      </c>
      <c r="C191" s="122">
        <v>365.55</v>
      </c>
      <c r="D191" s="123">
        <v>361.86666666666662</v>
      </c>
      <c r="E191" s="123">
        <v>356.28333333333325</v>
      </c>
      <c r="F191" s="123">
        <v>347.01666666666665</v>
      </c>
      <c r="G191" s="123">
        <v>341.43333333333328</v>
      </c>
      <c r="H191" s="123">
        <v>371.13333333333321</v>
      </c>
      <c r="I191" s="123">
        <v>376.71666666666658</v>
      </c>
      <c r="J191" s="123">
        <v>385.98333333333318</v>
      </c>
      <c r="K191" s="122">
        <v>367.45</v>
      </c>
      <c r="L191" s="122">
        <v>352.6</v>
      </c>
      <c r="M191" s="122">
        <v>15.181520000000001</v>
      </c>
    </row>
    <row r="192" spans="1:13">
      <c r="A192" s="66">
        <v>183</v>
      </c>
      <c r="B192" s="122" t="s">
        <v>143</v>
      </c>
      <c r="C192" s="122">
        <v>553.25</v>
      </c>
      <c r="D192" s="123">
        <v>551.08333333333337</v>
      </c>
      <c r="E192" s="123">
        <v>545.16666666666674</v>
      </c>
      <c r="F192" s="123">
        <v>537.08333333333337</v>
      </c>
      <c r="G192" s="123">
        <v>531.16666666666674</v>
      </c>
      <c r="H192" s="123">
        <v>559.16666666666674</v>
      </c>
      <c r="I192" s="123">
        <v>565.08333333333348</v>
      </c>
      <c r="J192" s="123">
        <v>573.16666666666674</v>
      </c>
      <c r="K192" s="122">
        <v>557</v>
      </c>
      <c r="L192" s="122">
        <v>543</v>
      </c>
      <c r="M192" s="122">
        <v>5.6165399999999996</v>
      </c>
    </row>
    <row r="193" spans="1:13">
      <c r="A193" s="66">
        <v>184</v>
      </c>
      <c r="B193" s="122" t="s">
        <v>150</v>
      </c>
      <c r="C193" s="122">
        <v>2247.6999999999998</v>
      </c>
      <c r="D193" s="123">
        <v>2240.5</v>
      </c>
      <c r="E193" s="123">
        <v>2221.1</v>
      </c>
      <c r="F193" s="123">
        <v>2194.5</v>
      </c>
      <c r="G193" s="123">
        <v>2175.1</v>
      </c>
      <c r="H193" s="123">
        <v>2267.1</v>
      </c>
      <c r="I193" s="123">
        <v>2286.4999999999995</v>
      </c>
      <c r="J193" s="123">
        <v>2313.1</v>
      </c>
      <c r="K193" s="122">
        <v>2259.9</v>
      </c>
      <c r="L193" s="122">
        <v>2213.9</v>
      </c>
      <c r="M193" s="122">
        <v>28.264250000000001</v>
      </c>
    </row>
    <row r="194" spans="1:13">
      <c r="A194" s="66">
        <v>185</v>
      </c>
      <c r="B194" s="122" t="s">
        <v>145</v>
      </c>
      <c r="C194" s="122">
        <v>265.95</v>
      </c>
      <c r="D194" s="123">
        <v>263.35000000000002</v>
      </c>
      <c r="E194" s="123">
        <v>259.45000000000005</v>
      </c>
      <c r="F194" s="123">
        <v>252.95000000000005</v>
      </c>
      <c r="G194" s="123">
        <v>249.05000000000007</v>
      </c>
      <c r="H194" s="123">
        <v>269.85000000000002</v>
      </c>
      <c r="I194" s="123">
        <v>273.75</v>
      </c>
      <c r="J194" s="123">
        <v>280.25</v>
      </c>
      <c r="K194" s="122">
        <v>267.25</v>
      </c>
      <c r="L194" s="122">
        <v>256.85000000000002</v>
      </c>
      <c r="M194" s="122">
        <v>13.76595</v>
      </c>
    </row>
    <row r="195" spans="1:13">
      <c r="A195" s="66">
        <v>186</v>
      </c>
      <c r="B195" s="122" t="s">
        <v>147</v>
      </c>
      <c r="C195" s="122">
        <v>52.3</v>
      </c>
      <c r="D195" s="123">
        <v>51.800000000000004</v>
      </c>
      <c r="E195" s="123">
        <v>51.000000000000007</v>
      </c>
      <c r="F195" s="123">
        <v>49.7</v>
      </c>
      <c r="G195" s="123">
        <v>48.900000000000006</v>
      </c>
      <c r="H195" s="123">
        <v>53.100000000000009</v>
      </c>
      <c r="I195" s="123">
        <v>53.900000000000006</v>
      </c>
      <c r="J195" s="123">
        <v>55.20000000000001</v>
      </c>
      <c r="K195" s="122">
        <v>52.6</v>
      </c>
      <c r="L195" s="122">
        <v>50.5</v>
      </c>
      <c r="M195" s="122">
        <v>81.628010000000003</v>
      </c>
    </row>
    <row r="196" spans="1:13">
      <c r="A196" s="66">
        <v>187</v>
      </c>
      <c r="B196" s="122" t="s">
        <v>146</v>
      </c>
      <c r="C196" s="122">
        <v>111.05</v>
      </c>
      <c r="D196" s="123">
        <v>110.09999999999998</v>
      </c>
      <c r="E196" s="123">
        <v>108.59999999999997</v>
      </c>
      <c r="F196" s="123">
        <v>106.14999999999999</v>
      </c>
      <c r="G196" s="123">
        <v>104.64999999999998</v>
      </c>
      <c r="H196" s="123">
        <v>112.54999999999995</v>
      </c>
      <c r="I196" s="123">
        <v>114.04999999999998</v>
      </c>
      <c r="J196" s="123">
        <v>116.49999999999994</v>
      </c>
      <c r="K196" s="122">
        <v>111.6</v>
      </c>
      <c r="L196" s="122">
        <v>107.65</v>
      </c>
      <c r="M196" s="122">
        <v>411.78606000000002</v>
      </c>
    </row>
    <row r="197" spans="1:13">
      <c r="A197" s="66">
        <v>188</v>
      </c>
      <c r="B197" s="122" t="s">
        <v>148</v>
      </c>
      <c r="C197" s="122">
        <v>54.5</v>
      </c>
      <c r="D197" s="123">
        <v>54.166666666666664</v>
      </c>
      <c r="E197" s="123">
        <v>52.533333333333331</v>
      </c>
      <c r="F197" s="123">
        <v>50.56666666666667</v>
      </c>
      <c r="G197" s="123">
        <v>48.933333333333337</v>
      </c>
      <c r="H197" s="123">
        <v>56.133333333333326</v>
      </c>
      <c r="I197" s="123">
        <v>57.766666666666666</v>
      </c>
      <c r="J197" s="123">
        <v>59.73333333333332</v>
      </c>
      <c r="K197" s="122">
        <v>55.8</v>
      </c>
      <c r="L197" s="122">
        <v>52.2</v>
      </c>
      <c r="M197" s="122">
        <v>117.45308</v>
      </c>
    </row>
    <row r="198" spans="1:13">
      <c r="A198" s="66">
        <v>189</v>
      </c>
      <c r="B198" s="122" t="s">
        <v>149</v>
      </c>
      <c r="C198" s="122">
        <v>345.25</v>
      </c>
      <c r="D198" s="123">
        <v>341.51666666666671</v>
      </c>
      <c r="E198" s="123">
        <v>334.08333333333343</v>
      </c>
      <c r="F198" s="123">
        <v>322.91666666666674</v>
      </c>
      <c r="G198" s="123">
        <v>315.48333333333346</v>
      </c>
      <c r="H198" s="123">
        <v>352.68333333333339</v>
      </c>
      <c r="I198" s="123">
        <v>360.11666666666667</v>
      </c>
      <c r="J198" s="123">
        <v>371.28333333333336</v>
      </c>
      <c r="K198" s="122">
        <v>348.95</v>
      </c>
      <c r="L198" s="122">
        <v>330.35</v>
      </c>
      <c r="M198" s="122">
        <v>112.10133999999999</v>
      </c>
    </row>
    <row r="199" spans="1:13">
      <c r="A199" s="66">
        <v>190</v>
      </c>
      <c r="B199" s="122" t="s">
        <v>151</v>
      </c>
      <c r="C199" s="122">
        <v>683.85</v>
      </c>
      <c r="D199" s="123">
        <v>685.88333333333333</v>
      </c>
      <c r="E199" s="123">
        <v>677.36666666666667</v>
      </c>
      <c r="F199" s="123">
        <v>670.88333333333333</v>
      </c>
      <c r="G199" s="123">
        <v>662.36666666666667</v>
      </c>
      <c r="H199" s="123">
        <v>692.36666666666667</v>
      </c>
      <c r="I199" s="123">
        <v>700.88333333333333</v>
      </c>
      <c r="J199" s="123">
        <v>707.36666666666667</v>
      </c>
      <c r="K199" s="122">
        <v>694.4</v>
      </c>
      <c r="L199" s="122">
        <v>679.4</v>
      </c>
      <c r="M199" s="122">
        <v>70.154610000000005</v>
      </c>
    </row>
    <row r="200" spans="1:13">
      <c r="A200" s="66">
        <v>191</v>
      </c>
      <c r="B200" s="122" t="s">
        <v>2193</v>
      </c>
      <c r="C200" s="122">
        <v>105.45</v>
      </c>
      <c r="D200" s="123">
        <v>105.13333333333333</v>
      </c>
      <c r="E200" s="123">
        <v>101.76666666666665</v>
      </c>
      <c r="F200" s="123">
        <v>98.083333333333329</v>
      </c>
      <c r="G200" s="123">
        <v>94.716666666666654</v>
      </c>
      <c r="H200" s="123">
        <v>108.81666666666665</v>
      </c>
      <c r="I200" s="123">
        <v>112.18333333333332</v>
      </c>
      <c r="J200" s="123">
        <v>115.86666666666665</v>
      </c>
      <c r="K200" s="122">
        <v>108.5</v>
      </c>
      <c r="L200" s="122">
        <v>101.45</v>
      </c>
      <c r="M200" s="122">
        <v>0.50619999999999998</v>
      </c>
    </row>
    <row r="201" spans="1:13">
      <c r="A201" s="66">
        <v>192</v>
      </c>
      <c r="B201" s="122" t="s">
        <v>209</v>
      </c>
      <c r="C201" s="122">
        <v>721.1</v>
      </c>
      <c r="D201" s="123">
        <v>715.1</v>
      </c>
      <c r="E201" s="123">
        <v>704.40000000000009</v>
      </c>
      <c r="F201" s="123">
        <v>687.7</v>
      </c>
      <c r="G201" s="123">
        <v>677.00000000000011</v>
      </c>
      <c r="H201" s="123">
        <v>731.80000000000007</v>
      </c>
      <c r="I201" s="123">
        <v>742.50000000000011</v>
      </c>
      <c r="J201" s="123">
        <v>759.2</v>
      </c>
      <c r="K201" s="122">
        <v>725.8</v>
      </c>
      <c r="L201" s="122">
        <v>698.4</v>
      </c>
      <c r="M201" s="122">
        <v>1.9341299999999999</v>
      </c>
    </row>
    <row r="202" spans="1:13">
      <c r="A202" s="66">
        <v>193</v>
      </c>
      <c r="B202" s="122" t="s">
        <v>152</v>
      </c>
      <c r="C202" s="122">
        <v>1073.5</v>
      </c>
      <c r="D202" s="123">
        <v>1065.4666666666667</v>
      </c>
      <c r="E202" s="123">
        <v>1048.0333333333333</v>
      </c>
      <c r="F202" s="123">
        <v>1022.5666666666666</v>
      </c>
      <c r="G202" s="123">
        <v>1005.1333333333332</v>
      </c>
      <c r="H202" s="123">
        <v>1090.9333333333334</v>
      </c>
      <c r="I202" s="123">
        <v>1108.3666666666668</v>
      </c>
      <c r="J202" s="123">
        <v>1133.8333333333335</v>
      </c>
      <c r="K202" s="122">
        <v>1082.9000000000001</v>
      </c>
      <c r="L202" s="122">
        <v>1040</v>
      </c>
      <c r="M202" s="122">
        <v>19.254200000000001</v>
      </c>
    </row>
    <row r="203" spans="1:13">
      <c r="A203" s="66">
        <v>194</v>
      </c>
      <c r="B203" s="122" t="s">
        <v>211</v>
      </c>
      <c r="C203" s="122">
        <v>1659.6</v>
      </c>
      <c r="D203" s="123">
        <v>1657.5166666666667</v>
      </c>
      <c r="E203" s="123">
        <v>1630.2833333333333</v>
      </c>
      <c r="F203" s="123">
        <v>1600.9666666666667</v>
      </c>
      <c r="G203" s="123">
        <v>1573.7333333333333</v>
      </c>
      <c r="H203" s="123">
        <v>1686.8333333333333</v>
      </c>
      <c r="I203" s="123">
        <v>1714.0666666666664</v>
      </c>
      <c r="J203" s="123">
        <v>1743.3833333333332</v>
      </c>
      <c r="K203" s="122">
        <v>1684.75</v>
      </c>
      <c r="L203" s="122">
        <v>1628.2</v>
      </c>
      <c r="M203" s="122">
        <v>2.4947900000000001</v>
      </c>
    </row>
    <row r="204" spans="1:13">
      <c r="A204" s="66">
        <v>195</v>
      </c>
      <c r="B204" s="65" t="s">
        <v>212</v>
      </c>
      <c r="C204" s="65">
        <v>283.89999999999998</v>
      </c>
      <c r="D204" s="282">
        <v>284.45</v>
      </c>
      <c r="E204" s="282">
        <v>281.45</v>
      </c>
      <c r="F204" s="282">
        <v>279</v>
      </c>
      <c r="G204" s="282">
        <v>276</v>
      </c>
      <c r="H204" s="282">
        <v>286.89999999999998</v>
      </c>
      <c r="I204" s="282">
        <v>289.89999999999998</v>
      </c>
      <c r="J204" s="282">
        <v>292.34999999999997</v>
      </c>
      <c r="K204" s="65">
        <v>287.45</v>
      </c>
      <c r="L204" s="65">
        <v>282</v>
      </c>
      <c r="M204" s="65">
        <v>7.2222200000000001</v>
      </c>
    </row>
    <row r="205" spans="1:13">
      <c r="A205" s="66">
        <v>196</v>
      </c>
      <c r="B205" s="65" t="s">
        <v>158</v>
      </c>
      <c r="C205" s="65">
        <v>547.25</v>
      </c>
      <c r="D205" s="282">
        <v>537.21666666666658</v>
      </c>
      <c r="E205" s="282">
        <v>524.08333333333314</v>
      </c>
      <c r="F205" s="282">
        <v>500.91666666666652</v>
      </c>
      <c r="G205" s="282">
        <v>487.78333333333308</v>
      </c>
      <c r="H205" s="282">
        <v>560.38333333333321</v>
      </c>
      <c r="I205" s="282">
        <v>573.51666666666665</v>
      </c>
      <c r="J205" s="282">
        <v>596.68333333333328</v>
      </c>
      <c r="K205" s="65">
        <v>550.35</v>
      </c>
      <c r="L205" s="65">
        <v>514.04999999999995</v>
      </c>
      <c r="M205" s="65">
        <v>42.970689999999998</v>
      </c>
    </row>
    <row r="206" spans="1:13">
      <c r="A206" s="66">
        <v>197</v>
      </c>
      <c r="B206" s="65" t="s">
        <v>156</v>
      </c>
      <c r="C206" s="65">
        <v>3861.8</v>
      </c>
      <c r="D206" s="282">
        <v>3850.7666666666669</v>
      </c>
      <c r="E206" s="282">
        <v>3802.1333333333337</v>
      </c>
      <c r="F206" s="282">
        <v>3742.4666666666667</v>
      </c>
      <c r="G206" s="282">
        <v>3693.8333333333335</v>
      </c>
      <c r="H206" s="282">
        <v>3910.4333333333338</v>
      </c>
      <c r="I206" s="282">
        <v>3959.0666666666671</v>
      </c>
      <c r="J206" s="282">
        <v>4018.733333333334</v>
      </c>
      <c r="K206" s="65">
        <v>3899.4</v>
      </c>
      <c r="L206" s="65">
        <v>3791.1</v>
      </c>
      <c r="M206" s="65">
        <v>7.8370199999999999</v>
      </c>
    </row>
    <row r="207" spans="1:13">
      <c r="A207" s="66">
        <v>198</v>
      </c>
      <c r="B207" s="65" t="s">
        <v>157</v>
      </c>
      <c r="C207" s="65">
        <v>59.4</v>
      </c>
      <c r="D207" s="282">
        <v>58.983333333333327</v>
      </c>
      <c r="E207" s="282">
        <v>58.016666666666652</v>
      </c>
      <c r="F207" s="282">
        <v>56.633333333333326</v>
      </c>
      <c r="G207" s="282">
        <v>55.66666666666665</v>
      </c>
      <c r="H207" s="282">
        <v>60.366666666666653</v>
      </c>
      <c r="I207" s="282">
        <v>61.333333333333336</v>
      </c>
      <c r="J207" s="282">
        <v>62.716666666666654</v>
      </c>
      <c r="K207" s="65">
        <v>59.95</v>
      </c>
      <c r="L207" s="65">
        <v>57.6</v>
      </c>
      <c r="M207" s="65">
        <v>83.029650000000004</v>
      </c>
    </row>
    <row r="208" spans="1:13">
      <c r="A208" s="66">
        <v>199</v>
      </c>
      <c r="B208" s="65" t="s">
        <v>154</v>
      </c>
      <c r="C208" s="65">
        <v>1305.25</v>
      </c>
      <c r="D208" s="282">
        <v>1293.9833333333333</v>
      </c>
      <c r="E208" s="282">
        <v>1273.2166666666667</v>
      </c>
      <c r="F208" s="282">
        <v>1241.1833333333334</v>
      </c>
      <c r="G208" s="282">
        <v>1220.4166666666667</v>
      </c>
      <c r="H208" s="282">
        <v>1326.0166666666667</v>
      </c>
      <c r="I208" s="282">
        <v>1346.7833333333335</v>
      </c>
      <c r="J208" s="282">
        <v>1378.8166666666666</v>
      </c>
      <c r="K208" s="65">
        <v>1314.75</v>
      </c>
      <c r="L208" s="65">
        <v>1261.95</v>
      </c>
      <c r="M208" s="65">
        <v>3.3113000000000001</v>
      </c>
    </row>
    <row r="209" spans="1:13">
      <c r="A209" s="66">
        <v>200</v>
      </c>
      <c r="B209" s="65" t="s">
        <v>342</v>
      </c>
      <c r="C209" s="65">
        <v>582.5</v>
      </c>
      <c r="D209" s="282">
        <v>576.48333333333335</v>
      </c>
      <c r="E209" s="282">
        <v>568.01666666666665</v>
      </c>
      <c r="F209" s="282">
        <v>553.5333333333333</v>
      </c>
      <c r="G209" s="282">
        <v>545.06666666666661</v>
      </c>
      <c r="H209" s="282">
        <v>590.9666666666667</v>
      </c>
      <c r="I209" s="282">
        <v>599.43333333333339</v>
      </c>
      <c r="J209" s="282">
        <v>613.91666666666674</v>
      </c>
      <c r="K209" s="65">
        <v>584.95000000000005</v>
      </c>
      <c r="L209" s="65">
        <v>562</v>
      </c>
      <c r="M209" s="65">
        <v>13.49987</v>
      </c>
    </row>
    <row r="210" spans="1:13">
      <c r="A210" s="66">
        <v>201</v>
      </c>
      <c r="B210" s="65" t="s">
        <v>1704</v>
      </c>
      <c r="C210" s="65">
        <v>225.6</v>
      </c>
      <c r="D210" s="282">
        <v>225.56666666666669</v>
      </c>
      <c r="E210" s="282">
        <v>223.28333333333339</v>
      </c>
      <c r="F210" s="282">
        <v>220.9666666666667</v>
      </c>
      <c r="G210" s="282">
        <v>218.68333333333339</v>
      </c>
      <c r="H210" s="282">
        <v>227.88333333333338</v>
      </c>
      <c r="I210" s="282">
        <v>230.16666666666669</v>
      </c>
      <c r="J210" s="282">
        <v>232.48333333333338</v>
      </c>
      <c r="K210" s="65">
        <v>227.85</v>
      </c>
      <c r="L210" s="65">
        <v>223.25</v>
      </c>
      <c r="M210" s="65">
        <v>1.8687400000000001</v>
      </c>
    </row>
    <row r="211" spans="1:13">
      <c r="A211" s="66">
        <v>202</v>
      </c>
      <c r="B211" s="65" t="s">
        <v>2636</v>
      </c>
      <c r="C211" s="65">
        <v>395.15</v>
      </c>
      <c r="D211" s="282">
        <v>392.98333333333335</v>
      </c>
      <c r="E211" s="282">
        <v>387.16666666666669</v>
      </c>
      <c r="F211" s="282">
        <v>379.18333333333334</v>
      </c>
      <c r="G211" s="282">
        <v>373.36666666666667</v>
      </c>
      <c r="H211" s="282">
        <v>400.9666666666667</v>
      </c>
      <c r="I211" s="282">
        <v>406.7833333333333</v>
      </c>
      <c r="J211" s="282">
        <v>414.76666666666671</v>
      </c>
      <c r="K211" s="65">
        <v>398.8</v>
      </c>
      <c r="L211" s="65">
        <v>385</v>
      </c>
      <c r="M211" s="65">
        <v>0.12573000000000001</v>
      </c>
    </row>
    <row r="212" spans="1:13">
      <c r="A212" s="66">
        <v>203</v>
      </c>
      <c r="B212" s="65" t="s">
        <v>223</v>
      </c>
      <c r="C212" s="65">
        <v>137.4</v>
      </c>
      <c r="D212" s="282">
        <v>134.43333333333334</v>
      </c>
      <c r="E212" s="282">
        <v>130.51666666666668</v>
      </c>
      <c r="F212" s="282">
        <v>123.63333333333334</v>
      </c>
      <c r="G212" s="282">
        <v>119.71666666666668</v>
      </c>
      <c r="H212" s="282">
        <v>141.31666666666666</v>
      </c>
      <c r="I212" s="282">
        <v>145.23333333333329</v>
      </c>
      <c r="J212" s="282">
        <v>152.11666666666667</v>
      </c>
      <c r="K212" s="65">
        <v>138.35</v>
      </c>
      <c r="L212" s="65">
        <v>127.55</v>
      </c>
      <c r="M212" s="65">
        <v>163.5772</v>
      </c>
    </row>
    <row r="213" spans="1:13">
      <c r="A213" s="66">
        <v>204</v>
      </c>
      <c r="B213" s="65" t="s">
        <v>87</v>
      </c>
      <c r="C213" s="65">
        <v>5.75</v>
      </c>
      <c r="D213" s="282">
        <v>5.55</v>
      </c>
      <c r="E213" s="282">
        <v>5.1999999999999993</v>
      </c>
      <c r="F213" s="282">
        <v>4.6499999999999995</v>
      </c>
      <c r="G213" s="282">
        <v>4.2999999999999989</v>
      </c>
      <c r="H213" s="282">
        <v>6.1</v>
      </c>
      <c r="I213" s="282">
        <v>6.4499999999999993</v>
      </c>
      <c r="J213" s="282">
        <v>7</v>
      </c>
      <c r="K213" s="65">
        <v>5.9</v>
      </c>
      <c r="L213" s="65">
        <v>5</v>
      </c>
      <c r="M213" s="65">
        <v>1381.1866199999999</v>
      </c>
    </row>
    <row r="214" spans="1:13">
      <c r="A214" s="66">
        <v>205</v>
      </c>
      <c r="B214" s="65" t="s">
        <v>159</v>
      </c>
      <c r="C214" s="65">
        <v>612.65</v>
      </c>
      <c r="D214" s="282">
        <v>604.73333333333323</v>
      </c>
      <c r="E214" s="282">
        <v>594.31666666666649</v>
      </c>
      <c r="F214" s="282">
        <v>575.98333333333323</v>
      </c>
      <c r="G214" s="282">
        <v>565.56666666666649</v>
      </c>
      <c r="H214" s="282">
        <v>623.06666666666649</v>
      </c>
      <c r="I214" s="282">
        <v>633.48333333333323</v>
      </c>
      <c r="J214" s="282">
        <v>651.81666666666649</v>
      </c>
      <c r="K214" s="65">
        <v>615.15</v>
      </c>
      <c r="L214" s="65">
        <v>586.4</v>
      </c>
      <c r="M214" s="65">
        <v>9.0017800000000001</v>
      </c>
    </row>
    <row r="215" spans="1:13">
      <c r="A215" s="66">
        <v>206</v>
      </c>
      <c r="B215" s="65" t="s">
        <v>160</v>
      </c>
      <c r="C215" s="65">
        <v>251.4</v>
      </c>
      <c r="D215" s="282">
        <v>252.68333333333331</v>
      </c>
      <c r="E215" s="282">
        <v>248.26666666666659</v>
      </c>
      <c r="F215" s="282">
        <v>245.1333333333333</v>
      </c>
      <c r="G215" s="282">
        <v>240.71666666666658</v>
      </c>
      <c r="H215" s="282">
        <v>255.81666666666661</v>
      </c>
      <c r="I215" s="282">
        <v>260.23333333333329</v>
      </c>
      <c r="J215" s="282">
        <v>263.36666666666662</v>
      </c>
      <c r="K215" s="65">
        <v>257.10000000000002</v>
      </c>
      <c r="L215" s="65">
        <v>249.55</v>
      </c>
      <c r="M215" s="65">
        <v>48.96969</v>
      </c>
    </row>
    <row r="216" spans="1:13">
      <c r="A216" s="66">
        <v>207</v>
      </c>
      <c r="B216" s="65" t="s">
        <v>162</v>
      </c>
      <c r="C216" s="65">
        <v>59.25</v>
      </c>
      <c r="D216" s="282">
        <v>58.416666666666664</v>
      </c>
      <c r="E216" s="282">
        <v>55.583333333333329</v>
      </c>
      <c r="F216" s="282">
        <v>51.916666666666664</v>
      </c>
      <c r="G216" s="282">
        <v>49.083333333333329</v>
      </c>
      <c r="H216" s="282">
        <v>62.083333333333329</v>
      </c>
      <c r="I216" s="282">
        <v>64.916666666666657</v>
      </c>
      <c r="J216" s="282">
        <v>68.583333333333329</v>
      </c>
      <c r="K216" s="65">
        <v>61.25</v>
      </c>
      <c r="L216" s="65">
        <v>54.75</v>
      </c>
      <c r="M216" s="65">
        <v>3093.6785</v>
      </c>
    </row>
    <row r="217" spans="1:13">
      <c r="A217" s="66">
        <v>208</v>
      </c>
      <c r="B217" s="65" t="s">
        <v>163</v>
      </c>
      <c r="C217" s="65">
        <v>351.15</v>
      </c>
      <c r="D217" s="282">
        <v>344</v>
      </c>
      <c r="E217" s="282">
        <v>333.7</v>
      </c>
      <c r="F217" s="282">
        <v>316.25</v>
      </c>
      <c r="G217" s="282">
        <v>305.95</v>
      </c>
      <c r="H217" s="282">
        <v>361.45</v>
      </c>
      <c r="I217" s="282">
        <v>371.74999999999994</v>
      </c>
      <c r="J217" s="282">
        <v>389.2</v>
      </c>
      <c r="K217" s="65">
        <v>354.3</v>
      </c>
      <c r="L217" s="65">
        <v>326.55</v>
      </c>
      <c r="M217" s="65">
        <v>80.92013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N27" sqref="N27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4"/>
      <c r="B1" s="58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43703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81" t="s">
        <v>13</v>
      </c>
      <c r="B9" s="582" t="s">
        <v>14</v>
      </c>
      <c r="C9" s="580" t="s">
        <v>15</v>
      </c>
      <c r="D9" s="580" t="s">
        <v>16</v>
      </c>
      <c r="E9" s="580" t="s">
        <v>17</v>
      </c>
      <c r="F9" s="580"/>
      <c r="G9" s="580"/>
      <c r="H9" s="580" t="s">
        <v>18</v>
      </c>
      <c r="I9" s="580"/>
      <c r="J9" s="580"/>
      <c r="K9" s="23"/>
      <c r="L9" s="24"/>
      <c r="M9" s="34"/>
    </row>
    <row r="10" spans="1:15" ht="42.75" customHeight="1">
      <c r="A10" s="576"/>
      <c r="B10" s="578"/>
      <c r="C10" s="583" t="s">
        <v>19</v>
      </c>
      <c r="D10" s="58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20538.900000000001</v>
      </c>
      <c r="D11" s="116">
        <v>20429.716666666667</v>
      </c>
      <c r="E11" s="116">
        <v>20234.433333333334</v>
      </c>
      <c r="F11" s="116">
        <v>19929.966666666667</v>
      </c>
      <c r="G11" s="116">
        <v>19734.683333333334</v>
      </c>
      <c r="H11" s="116">
        <v>20734.183333333334</v>
      </c>
      <c r="I11" s="116">
        <v>20929.466666666667</v>
      </c>
      <c r="J11" s="116">
        <v>21233.933333333334</v>
      </c>
      <c r="K11" s="115">
        <v>20625</v>
      </c>
      <c r="L11" s="115">
        <v>20125.25</v>
      </c>
      <c r="M11" s="115">
        <v>1.1860000000000001E-2</v>
      </c>
    </row>
    <row r="12" spans="1:15" ht="12" customHeight="1">
      <c r="A12" s="65">
        <v>2</v>
      </c>
      <c r="B12" s="115" t="s">
        <v>183</v>
      </c>
      <c r="C12" s="118">
        <v>1339.8</v>
      </c>
      <c r="D12" s="116">
        <v>1340.4166666666667</v>
      </c>
      <c r="E12" s="116">
        <v>1327.8833333333334</v>
      </c>
      <c r="F12" s="116">
        <v>1315.9666666666667</v>
      </c>
      <c r="G12" s="116">
        <v>1303.4333333333334</v>
      </c>
      <c r="H12" s="116">
        <v>1352.3333333333335</v>
      </c>
      <c r="I12" s="116">
        <v>1364.8666666666668</v>
      </c>
      <c r="J12" s="116">
        <v>1376.7833333333335</v>
      </c>
      <c r="K12" s="115">
        <v>1352.95</v>
      </c>
      <c r="L12" s="115">
        <v>1328.5</v>
      </c>
      <c r="M12" s="115">
        <v>0.56159999999999999</v>
      </c>
    </row>
    <row r="13" spans="1:15" ht="12" customHeight="1">
      <c r="A13" s="65">
        <v>3</v>
      </c>
      <c r="B13" s="115" t="s">
        <v>28</v>
      </c>
      <c r="C13" s="118">
        <v>1468.75</v>
      </c>
      <c r="D13" s="116">
        <v>1464.2666666666664</v>
      </c>
      <c r="E13" s="116">
        <v>1450.3333333333328</v>
      </c>
      <c r="F13" s="116">
        <v>1431.9166666666663</v>
      </c>
      <c r="G13" s="116">
        <v>1417.9833333333327</v>
      </c>
      <c r="H13" s="116">
        <v>1482.6833333333329</v>
      </c>
      <c r="I13" s="116">
        <v>1496.6166666666663</v>
      </c>
      <c r="J13" s="116">
        <v>1515.0333333333331</v>
      </c>
      <c r="K13" s="115">
        <v>1478.2</v>
      </c>
      <c r="L13" s="115">
        <v>1445.85</v>
      </c>
      <c r="M13" s="115">
        <v>8.0707599999999999</v>
      </c>
    </row>
    <row r="14" spans="1:15" ht="12" customHeight="1">
      <c r="A14" s="65">
        <v>4</v>
      </c>
      <c r="B14" s="115" t="s">
        <v>406</v>
      </c>
      <c r="C14" s="118">
        <v>1599.5</v>
      </c>
      <c r="D14" s="116">
        <v>1602.8333333333333</v>
      </c>
      <c r="E14" s="116">
        <v>1572.6666666666665</v>
      </c>
      <c r="F14" s="116">
        <v>1545.8333333333333</v>
      </c>
      <c r="G14" s="116">
        <v>1515.6666666666665</v>
      </c>
      <c r="H14" s="116">
        <v>1629.6666666666665</v>
      </c>
      <c r="I14" s="116">
        <v>1659.833333333333</v>
      </c>
      <c r="J14" s="116">
        <v>1686.6666666666665</v>
      </c>
      <c r="K14" s="115">
        <v>1633</v>
      </c>
      <c r="L14" s="115">
        <v>1576</v>
      </c>
      <c r="M14" s="115">
        <v>0.34021000000000001</v>
      </c>
    </row>
    <row r="15" spans="1:15" ht="12" customHeight="1">
      <c r="A15" s="65">
        <v>5</v>
      </c>
      <c r="B15" s="115" t="s">
        <v>438</v>
      </c>
      <c r="C15" s="118">
        <v>1301.3499999999999</v>
      </c>
      <c r="D15" s="116">
        <v>1269.7833333333333</v>
      </c>
      <c r="E15" s="116">
        <v>1221.5666666666666</v>
      </c>
      <c r="F15" s="116">
        <v>1141.7833333333333</v>
      </c>
      <c r="G15" s="116">
        <v>1093.5666666666666</v>
      </c>
      <c r="H15" s="116">
        <v>1349.5666666666666</v>
      </c>
      <c r="I15" s="116">
        <v>1397.7833333333333</v>
      </c>
      <c r="J15" s="116">
        <v>1477.5666666666666</v>
      </c>
      <c r="K15" s="115">
        <v>1318</v>
      </c>
      <c r="L15" s="115">
        <v>1190</v>
      </c>
      <c r="M15" s="115">
        <v>0.32171</v>
      </c>
    </row>
    <row r="16" spans="1:15" ht="12" customHeight="1">
      <c r="A16" s="65">
        <v>6</v>
      </c>
      <c r="B16" s="115" t="s">
        <v>2049</v>
      </c>
      <c r="C16" s="118">
        <v>659.75</v>
      </c>
      <c r="D16" s="116">
        <v>658.5</v>
      </c>
      <c r="E16" s="116">
        <v>647.5</v>
      </c>
      <c r="F16" s="116">
        <v>635.25</v>
      </c>
      <c r="G16" s="116">
        <v>624.25</v>
      </c>
      <c r="H16" s="116">
        <v>670.75</v>
      </c>
      <c r="I16" s="116">
        <v>681.75</v>
      </c>
      <c r="J16" s="116">
        <v>694</v>
      </c>
      <c r="K16" s="115">
        <v>669.5</v>
      </c>
      <c r="L16" s="115">
        <v>646.25</v>
      </c>
      <c r="M16" s="115">
        <v>1.17296</v>
      </c>
    </row>
    <row r="17" spans="1:13" ht="12" customHeight="1">
      <c r="A17" s="65">
        <v>7</v>
      </c>
      <c r="B17" s="115" t="s">
        <v>2991</v>
      </c>
      <c r="C17" s="118">
        <v>1481.25</v>
      </c>
      <c r="D17" s="116">
        <v>1474.1499999999999</v>
      </c>
      <c r="E17" s="116">
        <v>1428.3499999999997</v>
      </c>
      <c r="F17" s="116">
        <v>1375.4499999999998</v>
      </c>
      <c r="G17" s="116">
        <v>1329.6499999999996</v>
      </c>
      <c r="H17" s="116">
        <v>1527.0499999999997</v>
      </c>
      <c r="I17" s="116">
        <v>1572.85</v>
      </c>
      <c r="J17" s="116">
        <v>1625.7499999999998</v>
      </c>
      <c r="K17" s="115">
        <v>1519.95</v>
      </c>
      <c r="L17" s="115">
        <v>1421.25</v>
      </c>
      <c r="M17" s="115">
        <v>0.11716</v>
      </c>
    </row>
    <row r="18" spans="1:13" ht="12" customHeight="1">
      <c r="A18" s="65">
        <v>8</v>
      </c>
      <c r="B18" s="115" t="s">
        <v>2741</v>
      </c>
      <c r="C18" s="118">
        <v>43.85</v>
      </c>
      <c r="D18" s="116">
        <v>43.533333333333331</v>
      </c>
      <c r="E18" s="116">
        <v>43.066666666666663</v>
      </c>
      <c r="F18" s="116">
        <v>42.283333333333331</v>
      </c>
      <c r="G18" s="116">
        <v>41.816666666666663</v>
      </c>
      <c r="H18" s="116">
        <v>44.316666666666663</v>
      </c>
      <c r="I18" s="116">
        <v>44.783333333333331</v>
      </c>
      <c r="J18" s="116">
        <v>45.566666666666663</v>
      </c>
      <c r="K18" s="115">
        <v>44</v>
      </c>
      <c r="L18" s="115">
        <v>42.75</v>
      </c>
      <c r="M18" s="115">
        <v>3.9442599999999999</v>
      </c>
    </row>
    <row r="19" spans="1:13" ht="12" customHeight="1">
      <c r="A19" s="65">
        <v>9</v>
      </c>
      <c r="B19" s="115" t="s">
        <v>30</v>
      </c>
      <c r="C19" s="118">
        <v>349.35</v>
      </c>
      <c r="D19" s="116">
        <v>347.7166666666667</v>
      </c>
      <c r="E19" s="116">
        <v>341.28333333333342</v>
      </c>
      <c r="F19" s="116">
        <v>333.2166666666667</v>
      </c>
      <c r="G19" s="116">
        <v>326.78333333333342</v>
      </c>
      <c r="H19" s="116">
        <v>355.78333333333342</v>
      </c>
      <c r="I19" s="116">
        <v>362.2166666666667</v>
      </c>
      <c r="J19" s="116">
        <v>370.28333333333342</v>
      </c>
      <c r="K19" s="115">
        <v>354.15</v>
      </c>
      <c r="L19" s="115">
        <v>339.65</v>
      </c>
      <c r="M19" s="115">
        <v>22.465599999999998</v>
      </c>
    </row>
    <row r="20" spans="1:13" ht="12" customHeight="1">
      <c r="A20" s="65">
        <v>10</v>
      </c>
      <c r="B20" s="115" t="s">
        <v>31</v>
      </c>
      <c r="C20" s="118">
        <v>58.6</v>
      </c>
      <c r="D20" s="116">
        <v>57.650000000000006</v>
      </c>
      <c r="E20" s="116">
        <v>56.100000000000009</v>
      </c>
      <c r="F20" s="116">
        <v>53.6</v>
      </c>
      <c r="G20" s="116">
        <v>52.050000000000004</v>
      </c>
      <c r="H20" s="116">
        <v>60.150000000000013</v>
      </c>
      <c r="I20" s="116">
        <v>61.70000000000001</v>
      </c>
      <c r="J20" s="116">
        <v>64.200000000000017</v>
      </c>
      <c r="K20" s="115">
        <v>59.2</v>
      </c>
      <c r="L20" s="115">
        <v>55.15</v>
      </c>
      <c r="M20" s="115">
        <v>85.174509999999998</v>
      </c>
    </row>
    <row r="21" spans="1:13" ht="12" customHeight="1">
      <c r="A21" s="65">
        <v>11</v>
      </c>
      <c r="B21" s="115" t="s">
        <v>395</v>
      </c>
      <c r="C21" s="118">
        <v>223.4</v>
      </c>
      <c r="D21" s="116">
        <v>220.48333333333335</v>
      </c>
      <c r="E21" s="116">
        <v>216.31666666666669</v>
      </c>
      <c r="F21" s="116">
        <v>209.23333333333335</v>
      </c>
      <c r="G21" s="116">
        <v>205.06666666666669</v>
      </c>
      <c r="H21" s="116">
        <v>227.56666666666669</v>
      </c>
      <c r="I21" s="116">
        <v>231.73333333333332</v>
      </c>
      <c r="J21" s="116">
        <v>238.81666666666669</v>
      </c>
      <c r="K21" s="115">
        <v>224.65</v>
      </c>
      <c r="L21" s="115">
        <v>213.4</v>
      </c>
      <c r="M21" s="115">
        <v>0.62078999999999995</v>
      </c>
    </row>
    <row r="22" spans="1:13" ht="12" customHeight="1">
      <c r="A22" s="65">
        <v>12</v>
      </c>
      <c r="B22" s="115" t="s">
        <v>2123</v>
      </c>
      <c r="C22" s="118">
        <v>86.85</v>
      </c>
      <c r="D22" s="116">
        <v>86.833333333333329</v>
      </c>
      <c r="E22" s="116">
        <v>84.766666666666652</v>
      </c>
      <c r="F22" s="116">
        <v>82.683333333333323</v>
      </c>
      <c r="G22" s="116">
        <v>80.616666666666646</v>
      </c>
      <c r="H22" s="116">
        <v>88.916666666666657</v>
      </c>
      <c r="I22" s="116">
        <v>90.983333333333348</v>
      </c>
      <c r="J22" s="116">
        <v>93.066666666666663</v>
      </c>
      <c r="K22" s="115">
        <v>88.9</v>
      </c>
      <c r="L22" s="115">
        <v>84.75</v>
      </c>
      <c r="M22" s="115">
        <v>18.60285</v>
      </c>
    </row>
    <row r="23" spans="1:13">
      <c r="A23" s="65">
        <v>13</v>
      </c>
      <c r="B23" s="115" t="s">
        <v>387</v>
      </c>
      <c r="C23" s="118">
        <v>189.15</v>
      </c>
      <c r="D23" s="116">
        <v>189.05000000000004</v>
      </c>
      <c r="E23" s="116">
        <v>185.30000000000007</v>
      </c>
      <c r="F23" s="116">
        <v>181.45000000000002</v>
      </c>
      <c r="G23" s="116">
        <v>177.70000000000005</v>
      </c>
      <c r="H23" s="116">
        <v>192.90000000000009</v>
      </c>
      <c r="I23" s="116">
        <v>196.65000000000003</v>
      </c>
      <c r="J23" s="116">
        <v>200.50000000000011</v>
      </c>
      <c r="K23" s="115">
        <v>192.8</v>
      </c>
      <c r="L23" s="115">
        <v>185.2</v>
      </c>
      <c r="M23" s="115">
        <v>6.9878099999999996</v>
      </c>
    </row>
    <row r="24" spans="1:13">
      <c r="A24" s="65">
        <v>14</v>
      </c>
      <c r="B24" s="115" t="s">
        <v>1815</v>
      </c>
      <c r="C24" s="118">
        <v>144.75</v>
      </c>
      <c r="D24" s="116">
        <v>145.08333333333334</v>
      </c>
      <c r="E24" s="116">
        <v>142.31666666666669</v>
      </c>
      <c r="F24" s="116">
        <v>139.88333333333335</v>
      </c>
      <c r="G24" s="116">
        <v>137.1166666666667</v>
      </c>
      <c r="H24" s="116">
        <v>147.51666666666668</v>
      </c>
      <c r="I24" s="116">
        <v>150.28333333333333</v>
      </c>
      <c r="J24" s="116">
        <v>152.71666666666667</v>
      </c>
      <c r="K24" s="115">
        <v>147.85</v>
      </c>
      <c r="L24" s="115">
        <v>142.65</v>
      </c>
      <c r="M24" s="115">
        <v>0.58082999999999996</v>
      </c>
    </row>
    <row r="25" spans="1:13">
      <c r="A25" s="65">
        <v>15</v>
      </c>
      <c r="B25" s="115" t="s">
        <v>402</v>
      </c>
      <c r="C25" s="118">
        <v>194.2</v>
      </c>
      <c r="D25" s="116">
        <v>195.61666666666665</v>
      </c>
      <c r="E25" s="116">
        <v>191.7833333333333</v>
      </c>
      <c r="F25" s="116">
        <v>189.36666666666665</v>
      </c>
      <c r="G25" s="116">
        <v>185.5333333333333</v>
      </c>
      <c r="H25" s="116">
        <v>198.0333333333333</v>
      </c>
      <c r="I25" s="116">
        <v>201.86666666666662</v>
      </c>
      <c r="J25" s="116">
        <v>204.2833333333333</v>
      </c>
      <c r="K25" s="115">
        <v>199.45</v>
      </c>
      <c r="L25" s="115">
        <v>193.2</v>
      </c>
      <c r="M25" s="115">
        <v>0.65781000000000001</v>
      </c>
    </row>
    <row r="26" spans="1:13">
      <c r="A26" s="65">
        <v>16</v>
      </c>
      <c r="B26" s="115" t="s">
        <v>230</v>
      </c>
      <c r="C26" s="118">
        <v>963.85</v>
      </c>
      <c r="D26" s="116">
        <v>959.2833333333333</v>
      </c>
      <c r="E26" s="116">
        <v>948.56666666666661</v>
      </c>
      <c r="F26" s="116">
        <v>933.2833333333333</v>
      </c>
      <c r="G26" s="116">
        <v>922.56666666666661</v>
      </c>
      <c r="H26" s="116">
        <v>974.56666666666661</v>
      </c>
      <c r="I26" s="116">
        <v>985.2833333333333</v>
      </c>
      <c r="J26" s="116">
        <v>1000.5666666666666</v>
      </c>
      <c r="K26" s="115">
        <v>970</v>
      </c>
      <c r="L26" s="115">
        <v>944</v>
      </c>
      <c r="M26" s="115">
        <v>0.63714999999999999</v>
      </c>
    </row>
    <row r="27" spans="1:13">
      <c r="A27" s="65">
        <v>17</v>
      </c>
      <c r="B27" s="115" t="s">
        <v>411</v>
      </c>
      <c r="C27" s="118">
        <v>1700.7</v>
      </c>
      <c r="D27" s="116">
        <v>1695.1166666666668</v>
      </c>
      <c r="E27" s="116">
        <v>1680.7833333333335</v>
      </c>
      <c r="F27" s="116">
        <v>1660.8666666666668</v>
      </c>
      <c r="G27" s="116">
        <v>1646.5333333333335</v>
      </c>
      <c r="H27" s="116">
        <v>1715.0333333333335</v>
      </c>
      <c r="I27" s="116">
        <v>1729.3666666666666</v>
      </c>
      <c r="J27" s="116">
        <v>1749.2833333333335</v>
      </c>
      <c r="K27" s="115">
        <v>1709.45</v>
      </c>
      <c r="L27" s="115">
        <v>1675.2</v>
      </c>
      <c r="M27" s="115">
        <v>2.487E-2</v>
      </c>
    </row>
    <row r="28" spans="1:13">
      <c r="A28" s="65">
        <v>18</v>
      </c>
      <c r="B28" s="115" t="s">
        <v>440</v>
      </c>
      <c r="C28" s="118">
        <v>500.7</v>
      </c>
      <c r="D28" s="116">
        <v>499.90000000000003</v>
      </c>
      <c r="E28" s="116">
        <v>494.80000000000007</v>
      </c>
      <c r="F28" s="116">
        <v>488.90000000000003</v>
      </c>
      <c r="G28" s="116">
        <v>483.80000000000007</v>
      </c>
      <c r="H28" s="116">
        <v>505.80000000000007</v>
      </c>
      <c r="I28" s="116">
        <v>510.90000000000009</v>
      </c>
      <c r="J28" s="116">
        <v>516.80000000000007</v>
      </c>
      <c r="K28" s="115">
        <v>505</v>
      </c>
      <c r="L28" s="115">
        <v>494</v>
      </c>
      <c r="M28" s="115">
        <v>0.14752999999999999</v>
      </c>
    </row>
    <row r="29" spans="1:13">
      <c r="A29" s="65">
        <v>19</v>
      </c>
      <c r="B29" s="115" t="s">
        <v>415</v>
      </c>
      <c r="C29" s="118">
        <v>1772.35</v>
      </c>
      <c r="D29" s="116">
        <v>1774.3</v>
      </c>
      <c r="E29" s="116">
        <v>1748.6</v>
      </c>
      <c r="F29" s="116">
        <v>1724.85</v>
      </c>
      <c r="G29" s="116">
        <v>1699.1499999999999</v>
      </c>
      <c r="H29" s="116">
        <v>1798.05</v>
      </c>
      <c r="I29" s="116">
        <v>1823.7500000000002</v>
      </c>
      <c r="J29" s="116">
        <v>1847.5</v>
      </c>
      <c r="K29" s="115">
        <v>1800</v>
      </c>
      <c r="L29" s="115">
        <v>1750.55</v>
      </c>
      <c r="M29" s="115">
        <v>0.37895000000000001</v>
      </c>
    </row>
    <row r="30" spans="1:13">
      <c r="A30" s="65">
        <v>20</v>
      </c>
      <c r="B30" s="115" t="s">
        <v>32</v>
      </c>
      <c r="C30" s="118">
        <v>31.35</v>
      </c>
      <c r="D30" s="116">
        <v>31.266666666666669</v>
      </c>
      <c r="E30" s="116">
        <v>30.083333333333336</v>
      </c>
      <c r="F30" s="116">
        <v>28.816666666666666</v>
      </c>
      <c r="G30" s="116">
        <v>27.633333333333333</v>
      </c>
      <c r="H30" s="116">
        <v>32.533333333333339</v>
      </c>
      <c r="I30" s="116">
        <v>33.716666666666669</v>
      </c>
      <c r="J30" s="116">
        <v>34.983333333333341</v>
      </c>
      <c r="K30" s="115">
        <v>32.450000000000003</v>
      </c>
      <c r="L30" s="115">
        <v>30</v>
      </c>
      <c r="M30" s="115">
        <v>20.36891</v>
      </c>
    </row>
    <row r="31" spans="1:13">
      <c r="A31" s="65">
        <v>21</v>
      </c>
      <c r="B31" s="115" t="s">
        <v>418</v>
      </c>
      <c r="C31" s="118">
        <v>90.3</v>
      </c>
      <c r="D31" s="116">
        <v>89.566666666666677</v>
      </c>
      <c r="E31" s="116">
        <v>87.883333333333354</v>
      </c>
      <c r="F31" s="116">
        <v>85.466666666666683</v>
      </c>
      <c r="G31" s="116">
        <v>83.78333333333336</v>
      </c>
      <c r="H31" s="116">
        <v>91.983333333333348</v>
      </c>
      <c r="I31" s="116">
        <v>93.666666666666657</v>
      </c>
      <c r="J31" s="116">
        <v>96.083333333333343</v>
      </c>
      <c r="K31" s="115">
        <v>91.25</v>
      </c>
      <c r="L31" s="115">
        <v>87.15</v>
      </c>
      <c r="M31" s="115">
        <v>1.0446899999999999</v>
      </c>
    </row>
    <row r="32" spans="1:13">
      <c r="A32" s="65">
        <v>22</v>
      </c>
      <c r="B32" s="115" t="s">
        <v>184</v>
      </c>
      <c r="C32" s="118">
        <v>616.6</v>
      </c>
      <c r="D32" s="116">
        <v>608.93333333333339</v>
      </c>
      <c r="E32" s="116">
        <v>598.66666666666674</v>
      </c>
      <c r="F32" s="116">
        <v>580.73333333333335</v>
      </c>
      <c r="G32" s="116">
        <v>570.4666666666667</v>
      </c>
      <c r="H32" s="116">
        <v>626.86666666666679</v>
      </c>
      <c r="I32" s="116">
        <v>637.13333333333344</v>
      </c>
      <c r="J32" s="116">
        <v>655.06666666666683</v>
      </c>
      <c r="K32" s="115">
        <v>619.20000000000005</v>
      </c>
      <c r="L32" s="115">
        <v>591</v>
      </c>
      <c r="M32" s="115">
        <v>4.6465800000000002</v>
      </c>
    </row>
    <row r="33" spans="1:13">
      <c r="A33" s="65">
        <v>23</v>
      </c>
      <c r="B33" s="115" t="s">
        <v>33</v>
      </c>
      <c r="C33" s="118">
        <v>197.3</v>
      </c>
      <c r="D33" s="116">
        <v>197.68333333333331</v>
      </c>
      <c r="E33" s="116">
        <v>195.66666666666663</v>
      </c>
      <c r="F33" s="116">
        <v>194.03333333333333</v>
      </c>
      <c r="G33" s="116">
        <v>192.01666666666665</v>
      </c>
      <c r="H33" s="116">
        <v>199.31666666666661</v>
      </c>
      <c r="I33" s="116">
        <v>201.33333333333331</v>
      </c>
      <c r="J33" s="116">
        <v>202.96666666666658</v>
      </c>
      <c r="K33" s="115">
        <v>199.7</v>
      </c>
      <c r="L33" s="115">
        <v>196.05</v>
      </c>
      <c r="M33" s="115">
        <v>56.293489999999998</v>
      </c>
    </row>
    <row r="34" spans="1:13">
      <c r="A34" s="65">
        <v>24</v>
      </c>
      <c r="B34" s="115" t="s">
        <v>34</v>
      </c>
      <c r="C34" s="118">
        <v>17.55</v>
      </c>
      <c r="D34" s="116">
        <v>17.516666666666669</v>
      </c>
      <c r="E34" s="116">
        <v>17.13333333333334</v>
      </c>
      <c r="F34" s="116">
        <v>16.716666666666672</v>
      </c>
      <c r="G34" s="116">
        <v>16.333333333333343</v>
      </c>
      <c r="H34" s="116">
        <v>17.933333333333337</v>
      </c>
      <c r="I34" s="116">
        <v>18.31666666666667</v>
      </c>
      <c r="J34" s="116">
        <v>18.733333333333334</v>
      </c>
      <c r="K34" s="115">
        <v>17.899999999999999</v>
      </c>
      <c r="L34" s="115">
        <v>17.100000000000001</v>
      </c>
      <c r="M34" s="115">
        <v>6.0270799999999998</v>
      </c>
    </row>
    <row r="35" spans="1:13">
      <c r="A35" s="65">
        <v>25</v>
      </c>
      <c r="B35" s="115" t="s">
        <v>35</v>
      </c>
      <c r="C35" s="118">
        <v>1440.85</v>
      </c>
      <c r="D35" s="116">
        <v>1443.5833333333333</v>
      </c>
      <c r="E35" s="116">
        <v>1422.2666666666664</v>
      </c>
      <c r="F35" s="116">
        <v>1403.6833333333332</v>
      </c>
      <c r="G35" s="116">
        <v>1382.3666666666663</v>
      </c>
      <c r="H35" s="116">
        <v>1462.1666666666665</v>
      </c>
      <c r="I35" s="116">
        <v>1483.4833333333336</v>
      </c>
      <c r="J35" s="116">
        <v>1502.0666666666666</v>
      </c>
      <c r="K35" s="115">
        <v>1464.9</v>
      </c>
      <c r="L35" s="115">
        <v>1425</v>
      </c>
      <c r="M35" s="115">
        <v>7.3718700000000004</v>
      </c>
    </row>
    <row r="36" spans="1:13">
      <c r="A36" s="65">
        <v>26</v>
      </c>
      <c r="B36" s="115" t="s">
        <v>36</v>
      </c>
      <c r="C36" s="118">
        <v>165.6</v>
      </c>
      <c r="D36" s="116">
        <v>165.18333333333331</v>
      </c>
      <c r="E36" s="116">
        <v>162.06666666666661</v>
      </c>
      <c r="F36" s="116">
        <v>158.5333333333333</v>
      </c>
      <c r="G36" s="116">
        <v>155.4166666666666</v>
      </c>
      <c r="H36" s="116">
        <v>168.71666666666661</v>
      </c>
      <c r="I36" s="116">
        <v>171.83333333333334</v>
      </c>
      <c r="J36" s="116">
        <v>175.36666666666662</v>
      </c>
      <c r="K36" s="115">
        <v>168.3</v>
      </c>
      <c r="L36" s="115">
        <v>161.65</v>
      </c>
      <c r="M36" s="115">
        <v>24.144300000000001</v>
      </c>
    </row>
    <row r="37" spans="1:13">
      <c r="A37" s="65">
        <v>27</v>
      </c>
      <c r="B37" s="115" t="s">
        <v>38</v>
      </c>
      <c r="C37" s="118">
        <v>60.25</v>
      </c>
      <c r="D37" s="116">
        <v>59.300000000000004</v>
      </c>
      <c r="E37" s="116">
        <v>57.900000000000006</v>
      </c>
      <c r="F37" s="116">
        <v>55.550000000000004</v>
      </c>
      <c r="G37" s="116">
        <v>54.150000000000006</v>
      </c>
      <c r="H37" s="116">
        <v>61.650000000000006</v>
      </c>
      <c r="I37" s="116">
        <v>63.05</v>
      </c>
      <c r="J37" s="116">
        <v>65.400000000000006</v>
      </c>
      <c r="K37" s="115">
        <v>60.7</v>
      </c>
      <c r="L37" s="115">
        <v>56.95</v>
      </c>
      <c r="M37" s="115">
        <v>370.01587999999998</v>
      </c>
    </row>
    <row r="38" spans="1:13">
      <c r="A38" s="65">
        <v>28</v>
      </c>
      <c r="B38" s="115" t="s">
        <v>467</v>
      </c>
      <c r="C38" s="118">
        <v>106.65</v>
      </c>
      <c r="D38" s="116">
        <v>108.08333333333333</v>
      </c>
      <c r="E38" s="116">
        <v>104.56666666666666</v>
      </c>
      <c r="F38" s="116">
        <v>102.48333333333333</v>
      </c>
      <c r="G38" s="116">
        <v>98.966666666666669</v>
      </c>
      <c r="H38" s="116">
        <v>110.16666666666666</v>
      </c>
      <c r="I38" s="116">
        <v>113.68333333333334</v>
      </c>
      <c r="J38" s="116">
        <v>115.76666666666665</v>
      </c>
      <c r="K38" s="115">
        <v>111.6</v>
      </c>
      <c r="L38" s="115">
        <v>106</v>
      </c>
      <c r="M38" s="115">
        <v>2.57491</v>
      </c>
    </row>
    <row r="39" spans="1:13">
      <c r="A39" s="65">
        <v>29</v>
      </c>
      <c r="B39" s="115" t="s">
        <v>39</v>
      </c>
      <c r="C39" s="118">
        <v>1580.4</v>
      </c>
      <c r="D39" s="116">
        <v>1573.1333333333332</v>
      </c>
      <c r="E39" s="116">
        <v>1562.9166666666665</v>
      </c>
      <c r="F39" s="116">
        <v>1545.4333333333334</v>
      </c>
      <c r="G39" s="116">
        <v>1535.2166666666667</v>
      </c>
      <c r="H39" s="116">
        <v>1590.6166666666663</v>
      </c>
      <c r="I39" s="116">
        <v>1600.833333333333</v>
      </c>
      <c r="J39" s="116">
        <v>1618.3166666666662</v>
      </c>
      <c r="K39" s="115">
        <v>1583.35</v>
      </c>
      <c r="L39" s="115">
        <v>1555.65</v>
      </c>
      <c r="M39" s="115">
        <v>9.8463700000000003</v>
      </c>
    </row>
    <row r="40" spans="1:13">
      <c r="A40" s="65">
        <v>30</v>
      </c>
      <c r="B40" s="115" t="s">
        <v>2433</v>
      </c>
      <c r="C40" s="118">
        <v>119</v>
      </c>
      <c r="D40" s="116">
        <v>118.08333333333333</v>
      </c>
      <c r="E40" s="116">
        <v>115.36666666666666</v>
      </c>
      <c r="F40" s="116">
        <v>111.73333333333333</v>
      </c>
      <c r="G40" s="116">
        <v>109.01666666666667</v>
      </c>
      <c r="H40" s="116">
        <v>121.71666666666665</v>
      </c>
      <c r="I40" s="116">
        <v>124.43333333333332</v>
      </c>
      <c r="J40" s="116">
        <v>128.06666666666666</v>
      </c>
      <c r="K40" s="115">
        <v>120.8</v>
      </c>
      <c r="L40" s="115">
        <v>114.45</v>
      </c>
      <c r="M40" s="115">
        <v>0.39532</v>
      </c>
    </row>
    <row r="41" spans="1:13">
      <c r="A41" s="65">
        <v>31</v>
      </c>
      <c r="B41" s="115" t="s">
        <v>479</v>
      </c>
      <c r="C41" s="118">
        <v>1745.55</v>
      </c>
      <c r="D41" s="116">
        <v>1712.6666666666667</v>
      </c>
      <c r="E41" s="116">
        <v>1665.4333333333334</v>
      </c>
      <c r="F41" s="116">
        <v>1585.3166666666666</v>
      </c>
      <c r="G41" s="116">
        <v>1538.0833333333333</v>
      </c>
      <c r="H41" s="116">
        <v>1792.7833333333335</v>
      </c>
      <c r="I41" s="116">
        <v>1840.0166666666667</v>
      </c>
      <c r="J41" s="116">
        <v>1920.1333333333337</v>
      </c>
      <c r="K41" s="115">
        <v>1759.9</v>
      </c>
      <c r="L41" s="115">
        <v>1632.55</v>
      </c>
      <c r="M41" s="115">
        <v>0.36570999999999998</v>
      </c>
    </row>
    <row r="42" spans="1:13">
      <c r="A42" s="65">
        <v>32</v>
      </c>
      <c r="B42" s="115" t="s">
        <v>475</v>
      </c>
      <c r="C42" s="118">
        <v>1236.25</v>
      </c>
      <c r="D42" s="116">
        <v>1238.1166666666668</v>
      </c>
      <c r="E42" s="116">
        <v>1227.4333333333336</v>
      </c>
      <c r="F42" s="116">
        <v>1218.6166666666668</v>
      </c>
      <c r="G42" s="116">
        <v>1207.9333333333336</v>
      </c>
      <c r="H42" s="116">
        <v>1246.9333333333336</v>
      </c>
      <c r="I42" s="116">
        <v>1257.616666666667</v>
      </c>
      <c r="J42" s="116">
        <v>1266.4333333333336</v>
      </c>
      <c r="K42" s="115">
        <v>1248.8</v>
      </c>
      <c r="L42" s="115">
        <v>1229.3</v>
      </c>
      <c r="M42" s="115">
        <v>0.24568000000000001</v>
      </c>
    </row>
    <row r="43" spans="1:13">
      <c r="A43" s="65">
        <v>33</v>
      </c>
      <c r="B43" s="115" t="s">
        <v>485</v>
      </c>
      <c r="C43" s="118">
        <v>3560.2</v>
      </c>
      <c r="D43" s="116">
        <v>3545.5333333333328</v>
      </c>
      <c r="E43" s="116">
        <v>3518.2166666666658</v>
      </c>
      <c r="F43" s="116">
        <v>3476.2333333333331</v>
      </c>
      <c r="G43" s="116">
        <v>3448.9166666666661</v>
      </c>
      <c r="H43" s="116">
        <v>3587.5166666666655</v>
      </c>
      <c r="I43" s="116">
        <v>3614.833333333333</v>
      </c>
      <c r="J43" s="116">
        <v>3656.8166666666652</v>
      </c>
      <c r="K43" s="115">
        <v>3572.85</v>
      </c>
      <c r="L43" s="115">
        <v>3503.55</v>
      </c>
      <c r="M43" s="115">
        <v>8.1930000000000003E-2</v>
      </c>
    </row>
    <row r="44" spans="1:13">
      <c r="A44" s="65">
        <v>34</v>
      </c>
      <c r="B44" s="115" t="s">
        <v>40</v>
      </c>
      <c r="C44" s="118">
        <v>598.25</v>
      </c>
      <c r="D44" s="116">
        <v>596.38333333333333</v>
      </c>
      <c r="E44" s="116">
        <v>586.9666666666667</v>
      </c>
      <c r="F44" s="116">
        <v>575.68333333333339</v>
      </c>
      <c r="G44" s="116">
        <v>566.26666666666677</v>
      </c>
      <c r="H44" s="116">
        <v>607.66666666666663</v>
      </c>
      <c r="I44" s="116">
        <v>617.08333333333337</v>
      </c>
      <c r="J44" s="116">
        <v>628.36666666666656</v>
      </c>
      <c r="K44" s="115">
        <v>605.79999999999995</v>
      </c>
      <c r="L44" s="115">
        <v>585.1</v>
      </c>
      <c r="M44" s="115">
        <v>23.216200000000001</v>
      </c>
    </row>
    <row r="45" spans="1:13">
      <c r="A45" s="65">
        <v>35</v>
      </c>
      <c r="B45" s="115" t="s">
        <v>494</v>
      </c>
      <c r="C45" s="118">
        <v>280.75</v>
      </c>
      <c r="D45" s="116">
        <v>277.90000000000003</v>
      </c>
      <c r="E45" s="116">
        <v>272.85000000000008</v>
      </c>
      <c r="F45" s="116">
        <v>264.95000000000005</v>
      </c>
      <c r="G45" s="116">
        <v>259.90000000000009</v>
      </c>
      <c r="H45" s="116">
        <v>285.80000000000007</v>
      </c>
      <c r="I45" s="116">
        <v>290.85000000000002</v>
      </c>
      <c r="J45" s="116">
        <v>298.75000000000006</v>
      </c>
      <c r="K45" s="115">
        <v>282.95</v>
      </c>
      <c r="L45" s="115">
        <v>270</v>
      </c>
      <c r="M45" s="115">
        <v>2.05633</v>
      </c>
    </row>
    <row r="46" spans="1:13">
      <c r="A46" s="65">
        <v>36</v>
      </c>
      <c r="B46" s="115" t="s">
        <v>1964</v>
      </c>
      <c r="C46" s="118">
        <v>1470.2</v>
      </c>
      <c r="D46" s="116">
        <v>1472.4166666666667</v>
      </c>
      <c r="E46" s="116">
        <v>1459.8333333333335</v>
      </c>
      <c r="F46" s="116">
        <v>1449.4666666666667</v>
      </c>
      <c r="G46" s="116">
        <v>1436.8833333333334</v>
      </c>
      <c r="H46" s="116">
        <v>1482.7833333333335</v>
      </c>
      <c r="I46" s="116">
        <v>1495.366666666667</v>
      </c>
      <c r="J46" s="116">
        <v>1505.7333333333336</v>
      </c>
      <c r="K46" s="115">
        <v>1485</v>
      </c>
      <c r="L46" s="115">
        <v>1462.05</v>
      </c>
      <c r="M46" s="115">
        <v>3.6886100000000002</v>
      </c>
    </row>
    <row r="47" spans="1:13">
      <c r="A47" s="65">
        <v>37</v>
      </c>
      <c r="B47" s="115" t="s">
        <v>41</v>
      </c>
      <c r="C47" s="118">
        <v>663.9</v>
      </c>
      <c r="D47" s="116">
        <v>660.23333333333323</v>
      </c>
      <c r="E47" s="116">
        <v>648.91666666666652</v>
      </c>
      <c r="F47" s="116">
        <v>633.93333333333328</v>
      </c>
      <c r="G47" s="116">
        <v>622.61666666666656</v>
      </c>
      <c r="H47" s="116">
        <v>675.21666666666647</v>
      </c>
      <c r="I47" s="116">
        <v>686.5333333333333</v>
      </c>
      <c r="J47" s="116">
        <v>701.51666666666642</v>
      </c>
      <c r="K47" s="115">
        <v>671.55</v>
      </c>
      <c r="L47" s="115">
        <v>645.25</v>
      </c>
      <c r="M47" s="115">
        <v>77.756039999999999</v>
      </c>
    </row>
    <row r="48" spans="1:13">
      <c r="A48" s="65">
        <v>38</v>
      </c>
      <c r="B48" s="115" t="s">
        <v>531</v>
      </c>
      <c r="C48" s="118">
        <v>1024.75</v>
      </c>
      <c r="D48" s="116">
        <v>1009.6166666666667</v>
      </c>
      <c r="E48" s="116">
        <v>991.5333333333333</v>
      </c>
      <c r="F48" s="116">
        <v>958.31666666666661</v>
      </c>
      <c r="G48" s="116">
        <v>940.23333333333323</v>
      </c>
      <c r="H48" s="116">
        <v>1042.8333333333335</v>
      </c>
      <c r="I48" s="116">
        <v>1060.9166666666665</v>
      </c>
      <c r="J48" s="116">
        <v>1094.1333333333334</v>
      </c>
      <c r="K48" s="115">
        <v>1027.7</v>
      </c>
      <c r="L48" s="115">
        <v>976.4</v>
      </c>
      <c r="M48" s="115">
        <v>3.4119999999999998E-2</v>
      </c>
    </row>
    <row r="49" spans="1:13">
      <c r="A49" s="65">
        <v>39</v>
      </c>
      <c r="B49" s="115" t="s">
        <v>236</v>
      </c>
      <c r="C49" s="118">
        <v>738.55</v>
      </c>
      <c r="D49" s="116">
        <v>733.1</v>
      </c>
      <c r="E49" s="116">
        <v>717.45</v>
      </c>
      <c r="F49" s="116">
        <v>696.35</v>
      </c>
      <c r="G49" s="116">
        <v>680.7</v>
      </c>
      <c r="H49" s="116">
        <v>754.2</v>
      </c>
      <c r="I49" s="116">
        <v>769.84999999999991</v>
      </c>
      <c r="J49" s="116">
        <v>790.95</v>
      </c>
      <c r="K49" s="115">
        <v>748.75</v>
      </c>
      <c r="L49" s="115">
        <v>712</v>
      </c>
      <c r="M49" s="115">
        <v>4.8890000000000002</v>
      </c>
    </row>
    <row r="50" spans="1:13">
      <c r="A50" s="65">
        <v>40</v>
      </c>
      <c r="B50" s="115" t="s">
        <v>248</v>
      </c>
      <c r="C50" s="118">
        <v>492.85</v>
      </c>
      <c r="D50" s="116">
        <v>490.45</v>
      </c>
      <c r="E50" s="116">
        <v>486.9</v>
      </c>
      <c r="F50" s="116">
        <v>480.95</v>
      </c>
      <c r="G50" s="116">
        <v>477.4</v>
      </c>
      <c r="H50" s="116">
        <v>496.4</v>
      </c>
      <c r="I50" s="116">
        <v>499.95000000000005</v>
      </c>
      <c r="J50" s="116">
        <v>505.9</v>
      </c>
      <c r="K50" s="115">
        <v>494</v>
      </c>
      <c r="L50" s="115">
        <v>484.5</v>
      </c>
      <c r="M50" s="115">
        <v>0.94220999999999999</v>
      </c>
    </row>
    <row r="51" spans="1:13">
      <c r="A51" s="65">
        <v>41</v>
      </c>
      <c r="B51" s="115" t="s">
        <v>42</v>
      </c>
      <c r="C51" s="118">
        <v>2749.15</v>
      </c>
      <c r="D51" s="116">
        <v>2742.7666666666664</v>
      </c>
      <c r="E51" s="116">
        <v>2720.5333333333328</v>
      </c>
      <c r="F51" s="116">
        <v>2691.9166666666665</v>
      </c>
      <c r="G51" s="116">
        <v>2669.6833333333329</v>
      </c>
      <c r="H51" s="116">
        <v>2771.3833333333328</v>
      </c>
      <c r="I51" s="116">
        <v>2793.6166666666663</v>
      </c>
      <c r="J51" s="116">
        <v>2822.2333333333327</v>
      </c>
      <c r="K51" s="115">
        <v>2765</v>
      </c>
      <c r="L51" s="115">
        <v>2714.15</v>
      </c>
      <c r="M51" s="115">
        <v>3.3250500000000001</v>
      </c>
    </row>
    <row r="52" spans="1:13">
      <c r="A52" s="65">
        <v>42</v>
      </c>
      <c r="B52" s="115" t="s">
        <v>3157</v>
      </c>
      <c r="C52" s="118">
        <v>245.3</v>
      </c>
      <c r="D52" s="116">
        <v>247.76666666666665</v>
      </c>
      <c r="E52" s="116">
        <v>238.5333333333333</v>
      </c>
      <c r="F52" s="116">
        <v>231.76666666666665</v>
      </c>
      <c r="G52" s="116">
        <v>222.5333333333333</v>
      </c>
      <c r="H52" s="116">
        <v>254.5333333333333</v>
      </c>
      <c r="I52" s="116">
        <v>263.76666666666665</v>
      </c>
      <c r="J52" s="116">
        <v>270.5333333333333</v>
      </c>
      <c r="K52" s="115">
        <v>257</v>
      </c>
      <c r="L52" s="115">
        <v>241</v>
      </c>
      <c r="M52" s="115">
        <v>0.82818000000000003</v>
      </c>
    </row>
    <row r="53" spans="1:13">
      <c r="A53" s="65">
        <v>43</v>
      </c>
      <c r="B53" s="115" t="s">
        <v>504</v>
      </c>
      <c r="C53" s="118">
        <v>358.6</v>
      </c>
      <c r="D53" s="116">
        <v>358.0333333333333</v>
      </c>
      <c r="E53" s="116">
        <v>351.56666666666661</v>
      </c>
      <c r="F53" s="116">
        <v>344.5333333333333</v>
      </c>
      <c r="G53" s="116">
        <v>338.06666666666661</v>
      </c>
      <c r="H53" s="116">
        <v>365.06666666666661</v>
      </c>
      <c r="I53" s="116">
        <v>371.5333333333333</v>
      </c>
      <c r="J53" s="116">
        <v>378.56666666666661</v>
      </c>
      <c r="K53" s="115">
        <v>364.5</v>
      </c>
      <c r="L53" s="115">
        <v>351</v>
      </c>
      <c r="M53" s="115">
        <v>0.26007000000000002</v>
      </c>
    </row>
    <row r="54" spans="1:13">
      <c r="A54" s="65">
        <v>44</v>
      </c>
      <c r="B54" s="115" t="s">
        <v>185</v>
      </c>
      <c r="C54" s="118">
        <v>3174.35</v>
      </c>
      <c r="D54" s="116">
        <v>3124.1166666666668</v>
      </c>
      <c r="E54" s="116">
        <v>3048.2333333333336</v>
      </c>
      <c r="F54" s="116">
        <v>2922.1166666666668</v>
      </c>
      <c r="G54" s="116">
        <v>2846.2333333333336</v>
      </c>
      <c r="H54" s="116">
        <v>3250.2333333333336</v>
      </c>
      <c r="I54" s="116">
        <v>3326.1166666666668</v>
      </c>
      <c r="J54" s="116">
        <v>3452.2333333333336</v>
      </c>
      <c r="K54" s="115">
        <v>3200</v>
      </c>
      <c r="L54" s="115">
        <v>2998</v>
      </c>
      <c r="M54" s="115">
        <v>31.43787</v>
      </c>
    </row>
    <row r="55" spans="1:13">
      <c r="A55" s="65">
        <v>45</v>
      </c>
      <c r="B55" s="115" t="s">
        <v>186</v>
      </c>
      <c r="C55" s="118">
        <v>6884.6</v>
      </c>
      <c r="D55" s="116">
        <v>6809.5333333333328</v>
      </c>
      <c r="E55" s="116">
        <v>6656.0666666666657</v>
      </c>
      <c r="F55" s="116">
        <v>6427.5333333333328</v>
      </c>
      <c r="G55" s="116">
        <v>6274.0666666666657</v>
      </c>
      <c r="H55" s="116">
        <v>7038.0666666666657</v>
      </c>
      <c r="I55" s="116">
        <v>7191.5333333333328</v>
      </c>
      <c r="J55" s="116">
        <v>7420.0666666666657</v>
      </c>
      <c r="K55" s="115">
        <v>6963</v>
      </c>
      <c r="L55" s="115">
        <v>6581</v>
      </c>
      <c r="M55" s="115">
        <v>6.1395400000000002</v>
      </c>
    </row>
    <row r="56" spans="1:13">
      <c r="A56" s="65">
        <v>46</v>
      </c>
      <c r="B56" s="115" t="s">
        <v>508</v>
      </c>
      <c r="C56" s="118">
        <v>3335.3</v>
      </c>
      <c r="D56" s="116">
        <v>3338.0499999999997</v>
      </c>
      <c r="E56" s="116">
        <v>3277.2499999999995</v>
      </c>
      <c r="F56" s="116">
        <v>3219.2</v>
      </c>
      <c r="G56" s="116">
        <v>3158.3999999999996</v>
      </c>
      <c r="H56" s="116">
        <v>3396.0999999999995</v>
      </c>
      <c r="I56" s="116">
        <v>3456.8999999999996</v>
      </c>
      <c r="J56" s="116">
        <v>3514.9499999999994</v>
      </c>
      <c r="K56" s="115">
        <v>3398.85</v>
      </c>
      <c r="L56" s="115">
        <v>3280</v>
      </c>
      <c r="M56" s="115">
        <v>0.18912000000000001</v>
      </c>
    </row>
    <row r="57" spans="1:13">
      <c r="A57" s="65">
        <v>47</v>
      </c>
      <c r="B57" s="115" t="s">
        <v>513</v>
      </c>
      <c r="C57" s="118">
        <v>742.4</v>
      </c>
      <c r="D57" s="116">
        <v>741.48333333333323</v>
      </c>
      <c r="E57" s="116">
        <v>728.96666666666647</v>
      </c>
      <c r="F57" s="116">
        <v>715.53333333333319</v>
      </c>
      <c r="G57" s="116">
        <v>703.01666666666642</v>
      </c>
      <c r="H57" s="116">
        <v>754.91666666666652</v>
      </c>
      <c r="I57" s="116">
        <v>767.43333333333317</v>
      </c>
      <c r="J57" s="116">
        <v>780.86666666666656</v>
      </c>
      <c r="K57" s="115">
        <v>754</v>
      </c>
      <c r="L57" s="115">
        <v>728.05</v>
      </c>
      <c r="M57" s="115">
        <v>9.0024999999999995</v>
      </c>
    </row>
    <row r="58" spans="1:13">
      <c r="A58" s="65">
        <v>48</v>
      </c>
      <c r="B58" s="115" t="s">
        <v>517</v>
      </c>
      <c r="C58" s="118">
        <v>165.65</v>
      </c>
      <c r="D58" s="116">
        <v>165.31666666666666</v>
      </c>
      <c r="E58" s="116">
        <v>162.63333333333333</v>
      </c>
      <c r="F58" s="116">
        <v>159.61666666666667</v>
      </c>
      <c r="G58" s="116">
        <v>156.93333333333334</v>
      </c>
      <c r="H58" s="116">
        <v>168.33333333333331</v>
      </c>
      <c r="I58" s="116">
        <v>171.01666666666665</v>
      </c>
      <c r="J58" s="116">
        <v>174.0333333333333</v>
      </c>
      <c r="K58" s="115">
        <v>168</v>
      </c>
      <c r="L58" s="115">
        <v>162.30000000000001</v>
      </c>
      <c r="M58" s="115">
        <v>1.12897</v>
      </c>
    </row>
    <row r="59" spans="1:13">
      <c r="A59" s="65">
        <v>49</v>
      </c>
      <c r="B59" s="115" t="s">
        <v>521</v>
      </c>
      <c r="C59" s="118">
        <v>121.05</v>
      </c>
      <c r="D59" s="116">
        <v>121.51666666666667</v>
      </c>
      <c r="E59" s="116">
        <v>118.23333333333333</v>
      </c>
      <c r="F59" s="116">
        <v>115.41666666666667</v>
      </c>
      <c r="G59" s="116">
        <v>112.13333333333334</v>
      </c>
      <c r="H59" s="116">
        <v>124.33333333333333</v>
      </c>
      <c r="I59" s="116">
        <v>127.61666666666666</v>
      </c>
      <c r="J59" s="116">
        <v>130.43333333333334</v>
      </c>
      <c r="K59" s="115">
        <v>124.8</v>
      </c>
      <c r="L59" s="115">
        <v>118.7</v>
      </c>
      <c r="M59" s="115">
        <v>13.353870000000001</v>
      </c>
    </row>
    <row r="60" spans="1:13" ht="12" customHeight="1">
      <c r="A60" s="65">
        <v>50</v>
      </c>
      <c r="B60" s="115" t="s">
        <v>2444</v>
      </c>
      <c r="C60" s="118">
        <v>459.85</v>
      </c>
      <c r="D60" s="116">
        <v>459.08333333333331</v>
      </c>
      <c r="E60" s="116">
        <v>455.31666666666661</v>
      </c>
      <c r="F60" s="116">
        <v>450.7833333333333</v>
      </c>
      <c r="G60" s="116">
        <v>447.01666666666659</v>
      </c>
      <c r="H60" s="116">
        <v>463.61666666666662</v>
      </c>
      <c r="I60" s="116">
        <v>467.38333333333338</v>
      </c>
      <c r="J60" s="116">
        <v>471.91666666666663</v>
      </c>
      <c r="K60" s="115">
        <v>462.85</v>
      </c>
      <c r="L60" s="115">
        <v>454.55</v>
      </c>
      <c r="M60" s="115">
        <v>5.4650400000000001</v>
      </c>
    </row>
    <row r="61" spans="1:13">
      <c r="A61" s="65">
        <v>51</v>
      </c>
      <c r="B61" s="115" t="s">
        <v>43</v>
      </c>
      <c r="C61" s="118">
        <v>93.5</v>
      </c>
      <c r="D61" s="116">
        <v>92.666666666666671</v>
      </c>
      <c r="E61" s="116">
        <v>90.733333333333348</v>
      </c>
      <c r="F61" s="116">
        <v>87.966666666666683</v>
      </c>
      <c r="G61" s="116">
        <v>86.03333333333336</v>
      </c>
      <c r="H61" s="116">
        <v>95.433333333333337</v>
      </c>
      <c r="I61" s="116">
        <v>97.366666666666646</v>
      </c>
      <c r="J61" s="116">
        <v>100.13333333333333</v>
      </c>
      <c r="K61" s="115">
        <v>94.6</v>
      </c>
      <c r="L61" s="115">
        <v>89.9</v>
      </c>
      <c r="M61" s="115">
        <v>268.50218999999998</v>
      </c>
    </row>
    <row r="62" spans="1:13">
      <c r="A62" s="65">
        <v>52</v>
      </c>
      <c r="B62" s="115" t="s">
        <v>44</v>
      </c>
      <c r="C62" s="118">
        <v>64.400000000000006</v>
      </c>
      <c r="D62" s="116">
        <v>63.583333333333343</v>
      </c>
      <c r="E62" s="116">
        <v>62.216666666666683</v>
      </c>
      <c r="F62" s="116">
        <v>60.033333333333339</v>
      </c>
      <c r="G62" s="116">
        <v>58.666666666666679</v>
      </c>
      <c r="H62" s="116">
        <v>65.76666666666668</v>
      </c>
      <c r="I62" s="116">
        <v>67.133333333333354</v>
      </c>
      <c r="J62" s="116">
        <v>69.316666666666691</v>
      </c>
      <c r="K62" s="115">
        <v>64.95</v>
      </c>
      <c r="L62" s="115">
        <v>61.4</v>
      </c>
      <c r="M62" s="115">
        <v>89.293260000000004</v>
      </c>
    </row>
    <row r="63" spans="1:13">
      <c r="A63" s="65">
        <v>53</v>
      </c>
      <c r="B63" s="115" t="s">
        <v>1089</v>
      </c>
      <c r="C63" s="118">
        <v>11.4</v>
      </c>
      <c r="D63" s="116">
        <v>11.366666666666667</v>
      </c>
      <c r="E63" s="116">
        <v>11.183333333333334</v>
      </c>
      <c r="F63" s="116">
        <v>10.966666666666667</v>
      </c>
      <c r="G63" s="116">
        <v>10.783333333333333</v>
      </c>
      <c r="H63" s="116">
        <v>11.583333333333334</v>
      </c>
      <c r="I63" s="116">
        <v>11.766666666666667</v>
      </c>
      <c r="J63" s="116">
        <v>11.983333333333334</v>
      </c>
      <c r="K63" s="115">
        <v>11.55</v>
      </c>
      <c r="L63" s="115">
        <v>11.15</v>
      </c>
      <c r="M63" s="115">
        <v>2.4286500000000002</v>
      </c>
    </row>
    <row r="64" spans="1:13">
      <c r="A64" s="65">
        <v>54</v>
      </c>
      <c r="B64" s="115" t="s">
        <v>45</v>
      </c>
      <c r="C64" s="118">
        <v>1481.6</v>
      </c>
      <c r="D64" s="116">
        <v>1467.7333333333333</v>
      </c>
      <c r="E64" s="116">
        <v>1449.4666666666667</v>
      </c>
      <c r="F64" s="116">
        <v>1417.3333333333333</v>
      </c>
      <c r="G64" s="116">
        <v>1399.0666666666666</v>
      </c>
      <c r="H64" s="116">
        <v>1499.8666666666668</v>
      </c>
      <c r="I64" s="116">
        <v>1518.1333333333337</v>
      </c>
      <c r="J64" s="116">
        <v>1550.2666666666669</v>
      </c>
      <c r="K64" s="115">
        <v>1486</v>
      </c>
      <c r="L64" s="115">
        <v>1435.6</v>
      </c>
      <c r="M64" s="115">
        <v>6.4085099999999997</v>
      </c>
    </row>
    <row r="65" spans="1:13">
      <c r="A65" s="65">
        <v>55</v>
      </c>
      <c r="B65" s="115" t="s">
        <v>543</v>
      </c>
      <c r="C65" s="118">
        <v>363.6</v>
      </c>
      <c r="D65" s="116">
        <v>362.56666666666666</v>
      </c>
      <c r="E65" s="116">
        <v>359.63333333333333</v>
      </c>
      <c r="F65" s="116">
        <v>355.66666666666669</v>
      </c>
      <c r="G65" s="116">
        <v>352.73333333333335</v>
      </c>
      <c r="H65" s="116">
        <v>366.5333333333333</v>
      </c>
      <c r="I65" s="116">
        <v>369.46666666666658</v>
      </c>
      <c r="J65" s="116">
        <v>373.43333333333328</v>
      </c>
      <c r="K65" s="115">
        <v>365.5</v>
      </c>
      <c r="L65" s="115">
        <v>358.6</v>
      </c>
      <c r="M65" s="115">
        <v>9.6820199999999996</v>
      </c>
    </row>
    <row r="66" spans="1:13">
      <c r="A66" s="65">
        <v>56</v>
      </c>
      <c r="B66" s="115" t="s">
        <v>2442</v>
      </c>
      <c r="C66" s="118">
        <v>274.5</v>
      </c>
      <c r="D66" s="116">
        <v>272.55</v>
      </c>
      <c r="E66" s="116">
        <v>264.15000000000003</v>
      </c>
      <c r="F66" s="116">
        <v>253.8</v>
      </c>
      <c r="G66" s="116">
        <v>245.40000000000003</v>
      </c>
      <c r="H66" s="116">
        <v>282.90000000000003</v>
      </c>
      <c r="I66" s="116">
        <v>291.3</v>
      </c>
      <c r="J66" s="116">
        <v>301.65000000000003</v>
      </c>
      <c r="K66" s="115">
        <v>280.95</v>
      </c>
      <c r="L66" s="115">
        <v>262.2</v>
      </c>
      <c r="M66" s="115">
        <v>0.26828999999999997</v>
      </c>
    </row>
    <row r="67" spans="1:13">
      <c r="A67" s="65">
        <v>57</v>
      </c>
      <c r="B67" s="115" t="s">
        <v>187</v>
      </c>
      <c r="C67" s="118">
        <v>99.9</v>
      </c>
      <c r="D67" s="116">
        <v>97.88333333333334</v>
      </c>
      <c r="E67" s="116">
        <v>94.816666666666677</v>
      </c>
      <c r="F67" s="116">
        <v>89.733333333333334</v>
      </c>
      <c r="G67" s="116">
        <v>86.666666666666671</v>
      </c>
      <c r="H67" s="116">
        <v>102.96666666666668</v>
      </c>
      <c r="I67" s="116">
        <v>106.03333333333335</v>
      </c>
      <c r="J67" s="116">
        <v>111.11666666666669</v>
      </c>
      <c r="K67" s="115">
        <v>100.95</v>
      </c>
      <c r="L67" s="115">
        <v>92.8</v>
      </c>
      <c r="M67" s="115">
        <v>173.16377</v>
      </c>
    </row>
    <row r="68" spans="1:13">
      <c r="A68" s="65">
        <v>58</v>
      </c>
      <c r="B68" s="115" t="s">
        <v>46</v>
      </c>
      <c r="C68" s="118">
        <v>390.7</v>
      </c>
      <c r="D68" s="116">
        <v>388.7</v>
      </c>
      <c r="E68" s="116">
        <v>381.59999999999997</v>
      </c>
      <c r="F68" s="116">
        <v>372.5</v>
      </c>
      <c r="G68" s="116">
        <v>365.4</v>
      </c>
      <c r="H68" s="116">
        <v>397.79999999999995</v>
      </c>
      <c r="I68" s="116">
        <v>404.9</v>
      </c>
      <c r="J68" s="116">
        <v>413.99999999999994</v>
      </c>
      <c r="K68" s="115">
        <v>395.8</v>
      </c>
      <c r="L68" s="115">
        <v>379.6</v>
      </c>
      <c r="M68" s="115">
        <v>12.99982</v>
      </c>
    </row>
    <row r="69" spans="1:13">
      <c r="A69" s="65">
        <v>59</v>
      </c>
      <c r="B69" s="115" t="s">
        <v>48</v>
      </c>
      <c r="C69" s="118">
        <v>48.3</v>
      </c>
      <c r="D69" s="116">
        <v>48.016666666666673</v>
      </c>
      <c r="E69" s="116">
        <v>46.933333333333344</v>
      </c>
      <c r="F69" s="116">
        <v>45.56666666666667</v>
      </c>
      <c r="G69" s="116">
        <v>44.483333333333341</v>
      </c>
      <c r="H69" s="116">
        <v>49.383333333333347</v>
      </c>
      <c r="I69" s="116">
        <v>50.466666666666676</v>
      </c>
      <c r="J69" s="116">
        <v>51.83333333333335</v>
      </c>
      <c r="K69" s="115">
        <v>49.1</v>
      </c>
      <c r="L69" s="115">
        <v>46.65</v>
      </c>
      <c r="M69" s="115">
        <v>169.70212000000001</v>
      </c>
    </row>
    <row r="70" spans="1:13">
      <c r="A70" s="65">
        <v>60</v>
      </c>
      <c r="B70" s="115" t="s">
        <v>51</v>
      </c>
      <c r="C70" s="118">
        <v>329.35</v>
      </c>
      <c r="D70" s="116">
        <v>322.83333333333337</v>
      </c>
      <c r="E70" s="116">
        <v>314.86666666666673</v>
      </c>
      <c r="F70" s="116">
        <v>300.38333333333338</v>
      </c>
      <c r="G70" s="116">
        <v>292.41666666666674</v>
      </c>
      <c r="H70" s="116">
        <v>337.31666666666672</v>
      </c>
      <c r="I70" s="116">
        <v>345.28333333333342</v>
      </c>
      <c r="J70" s="116">
        <v>359.76666666666671</v>
      </c>
      <c r="K70" s="115">
        <v>330.8</v>
      </c>
      <c r="L70" s="115">
        <v>308.35000000000002</v>
      </c>
      <c r="M70" s="115">
        <v>46.696179999999998</v>
      </c>
    </row>
    <row r="71" spans="1:13">
      <c r="A71" s="65">
        <v>61</v>
      </c>
      <c r="B71" s="115" t="s">
        <v>47</v>
      </c>
      <c r="C71" s="118">
        <v>356.4</v>
      </c>
      <c r="D71" s="116">
        <v>355.2833333333333</v>
      </c>
      <c r="E71" s="116">
        <v>351.61666666666662</v>
      </c>
      <c r="F71" s="116">
        <v>346.83333333333331</v>
      </c>
      <c r="G71" s="116">
        <v>343.16666666666663</v>
      </c>
      <c r="H71" s="116">
        <v>360.06666666666661</v>
      </c>
      <c r="I71" s="116">
        <v>363.73333333333335</v>
      </c>
      <c r="J71" s="116">
        <v>368.51666666666659</v>
      </c>
      <c r="K71" s="115">
        <v>358.95</v>
      </c>
      <c r="L71" s="115">
        <v>350.5</v>
      </c>
      <c r="M71" s="115">
        <v>45.9024</v>
      </c>
    </row>
    <row r="72" spans="1:13">
      <c r="A72" s="65">
        <v>62</v>
      </c>
      <c r="B72" s="115" t="s">
        <v>188</v>
      </c>
      <c r="C72" s="118">
        <v>246.95</v>
      </c>
      <c r="D72" s="116">
        <v>245.5</v>
      </c>
      <c r="E72" s="116">
        <v>242.6</v>
      </c>
      <c r="F72" s="116">
        <v>238.25</v>
      </c>
      <c r="G72" s="116">
        <v>235.35</v>
      </c>
      <c r="H72" s="116">
        <v>249.85</v>
      </c>
      <c r="I72" s="116">
        <v>252.74999999999997</v>
      </c>
      <c r="J72" s="116">
        <v>257.10000000000002</v>
      </c>
      <c r="K72" s="115">
        <v>248.4</v>
      </c>
      <c r="L72" s="115">
        <v>241.15</v>
      </c>
      <c r="M72" s="115">
        <v>20.958680000000001</v>
      </c>
    </row>
    <row r="73" spans="1:13">
      <c r="A73" s="65">
        <v>63</v>
      </c>
      <c r="B73" s="115" t="s">
        <v>49</v>
      </c>
      <c r="C73" s="118">
        <v>224.15</v>
      </c>
      <c r="D73" s="116">
        <v>221.4666666666667</v>
      </c>
      <c r="E73" s="116">
        <v>217.73333333333341</v>
      </c>
      <c r="F73" s="116">
        <v>211.31666666666672</v>
      </c>
      <c r="G73" s="116">
        <v>207.58333333333343</v>
      </c>
      <c r="H73" s="116">
        <v>227.88333333333338</v>
      </c>
      <c r="I73" s="116">
        <v>231.61666666666667</v>
      </c>
      <c r="J73" s="116">
        <v>238.03333333333336</v>
      </c>
      <c r="K73" s="115">
        <v>225.2</v>
      </c>
      <c r="L73" s="115">
        <v>215.05</v>
      </c>
      <c r="M73" s="115">
        <v>40.491419999999998</v>
      </c>
    </row>
    <row r="74" spans="1:13">
      <c r="A74" s="65">
        <v>64</v>
      </c>
      <c r="B74" s="115" t="s">
        <v>562</v>
      </c>
      <c r="C74" s="118">
        <v>542.45000000000005</v>
      </c>
      <c r="D74" s="116">
        <v>534.15</v>
      </c>
      <c r="E74" s="116">
        <v>523.29999999999995</v>
      </c>
      <c r="F74" s="116">
        <v>504.15</v>
      </c>
      <c r="G74" s="116">
        <v>493.29999999999995</v>
      </c>
      <c r="H74" s="116">
        <v>553.29999999999995</v>
      </c>
      <c r="I74" s="116">
        <v>564.15000000000009</v>
      </c>
      <c r="J74" s="116">
        <v>583.29999999999995</v>
      </c>
      <c r="K74" s="115">
        <v>545</v>
      </c>
      <c r="L74" s="115">
        <v>515</v>
      </c>
      <c r="M74" s="115">
        <v>1.4335599999999999</v>
      </c>
    </row>
    <row r="75" spans="1:13">
      <c r="A75" s="65">
        <v>65</v>
      </c>
      <c r="B75" s="115" t="s">
        <v>564</v>
      </c>
      <c r="C75" s="118">
        <v>89.45</v>
      </c>
      <c r="D75" s="116">
        <v>84.416666666666671</v>
      </c>
      <c r="E75" s="116">
        <v>78.783333333333346</v>
      </c>
      <c r="F75" s="116">
        <v>68.116666666666674</v>
      </c>
      <c r="G75" s="116">
        <v>62.483333333333348</v>
      </c>
      <c r="H75" s="116">
        <v>95.083333333333343</v>
      </c>
      <c r="I75" s="116">
        <v>100.71666666666667</v>
      </c>
      <c r="J75" s="116">
        <v>111.38333333333334</v>
      </c>
      <c r="K75" s="115">
        <v>90.05</v>
      </c>
      <c r="L75" s="115">
        <v>73.75</v>
      </c>
      <c r="M75" s="115">
        <v>9.3752899999999997</v>
      </c>
    </row>
    <row r="76" spans="1:13" s="18" customFormat="1">
      <c r="A76" s="65">
        <v>66</v>
      </c>
      <c r="B76" s="115" t="s">
        <v>567</v>
      </c>
      <c r="C76" s="118">
        <v>2215.65</v>
      </c>
      <c r="D76" s="116">
        <v>2247.2166666666667</v>
      </c>
      <c r="E76" s="116">
        <v>2160.4333333333334</v>
      </c>
      <c r="F76" s="116">
        <v>2105.2166666666667</v>
      </c>
      <c r="G76" s="116">
        <v>2018.4333333333334</v>
      </c>
      <c r="H76" s="116">
        <v>2302.4333333333334</v>
      </c>
      <c r="I76" s="116">
        <v>2389.2166666666672</v>
      </c>
      <c r="J76" s="116">
        <v>2444.4333333333334</v>
      </c>
      <c r="K76" s="115">
        <v>2334</v>
      </c>
      <c r="L76" s="115">
        <v>2192</v>
      </c>
      <c r="M76" s="115">
        <v>3.6850000000000001E-2</v>
      </c>
    </row>
    <row r="77" spans="1:13" s="18" customFormat="1">
      <c r="A77" s="65">
        <v>67</v>
      </c>
      <c r="B77" s="115" t="s">
        <v>569</v>
      </c>
      <c r="C77" s="118">
        <v>706.2</v>
      </c>
      <c r="D77" s="116">
        <v>705.7833333333333</v>
      </c>
      <c r="E77" s="116">
        <v>693.56666666666661</v>
      </c>
      <c r="F77" s="116">
        <v>680.93333333333328</v>
      </c>
      <c r="G77" s="116">
        <v>668.71666666666658</v>
      </c>
      <c r="H77" s="116">
        <v>718.41666666666663</v>
      </c>
      <c r="I77" s="116">
        <v>730.63333333333333</v>
      </c>
      <c r="J77" s="116">
        <v>743.26666666666665</v>
      </c>
      <c r="K77" s="115">
        <v>718</v>
      </c>
      <c r="L77" s="115">
        <v>693.15</v>
      </c>
      <c r="M77" s="115">
        <v>0.35350999999999999</v>
      </c>
    </row>
    <row r="78" spans="1:13" s="18" customFormat="1">
      <c r="A78" s="65">
        <v>68</v>
      </c>
      <c r="B78" s="115" t="s">
        <v>538</v>
      </c>
      <c r="C78" s="118">
        <v>761.6</v>
      </c>
      <c r="D78" s="116">
        <v>758.88333333333321</v>
      </c>
      <c r="E78" s="116">
        <v>742.76666666666642</v>
      </c>
      <c r="F78" s="116">
        <v>723.93333333333317</v>
      </c>
      <c r="G78" s="116">
        <v>707.81666666666638</v>
      </c>
      <c r="H78" s="116">
        <v>777.71666666666647</v>
      </c>
      <c r="I78" s="116">
        <v>793.83333333333326</v>
      </c>
      <c r="J78" s="116">
        <v>812.66666666666652</v>
      </c>
      <c r="K78" s="115">
        <v>775</v>
      </c>
      <c r="L78" s="115">
        <v>740.05</v>
      </c>
      <c r="M78" s="115">
        <v>0.28281000000000001</v>
      </c>
    </row>
    <row r="79" spans="1:13" s="18" customFormat="1">
      <c r="A79" s="65">
        <v>69</v>
      </c>
      <c r="B79" s="115" t="s">
        <v>573</v>
      </c>
      <c r="C79" s="118">
        <v>64.650000000000006</v>
      </c>
      <c r="D79" s="116">
        <v>64</v>
      </c>
      <c r="E79" s="116">
        <v>61.349999999999994</v>
      </c>
      <c r="F79" s="116">
        <v>58.05</v>
      </c>
      <c r="G79" s="116">
        <v>55.399999999999991</v>
      </c>
      <c r="H79" s="116">
        <v>67.3</v>
      </c>
      <c r="I79" s="116">
        <v>69.95</v>
      </c>
      <c r="J79" s="116">
        <v>73.25</v>
      </c>
      <c r="K79" s="115">
        <v>66.650000000000006</v>
      </c>
      <c r="L79" s="115">
        <v>60.7</v>
      </c>
      <c r="M79" s="115">
        <v>10.05559</v>
      </c>
    </row>
    <row r="80" spans="1:13" s="18" customFormat="1">
      <c r="A80" s="65">
        <v>70</v>
      </c>
      <c r="B80" s="115" t="s">
        <v>50</v>
      </c>
      <c r="C80" s="118">
        <v>13757.6</v>
      </c>
      <c r="D80" s="116">
        <v>13661.916666666666</v>
      </c>
      <c r="E80" s="116">
        <v>13459.083333333332</v>
      </c>
      <c r="F80" s="116">
        <v>13160.566666666666</v>
      </c>
      <c r="G80" s="116">
        <v>12957.733333333332</v>
      </c>
      <c r="H80" s="116">
        <v>13960.433333333332</v>
      </c>
      <c r="I80" s="116">
        <v>14163.266666666665</v>
      </c>
      <c r="J80" s="116">
        <v>14461.783333333333</v>
      </c>
      <c r="K80" s="115">
        <v>13864.75</v>
      </c>
      <c r="L80" s="115">
        <v>13363.4</v>
      </c>
      <c r="M80" s="115">
        <v>0.17313999999999999</v>
      </c>
    </row>
    <row r="81" spans="1:13" s="18" customFormat="1">
      <c r="A81" s="65">
        <v>71</v>
      </c>
      <c r="B81" s="115" t="s">
        <v>579</v>
      </c>
      <c r="C81" s="118">
        <v>266.8</v>
      </c>
      <c r="D81" s="116">
        <v>267.58333333333331</v>
      </c>
      <c r="E81" s="116">
        <v>262.61666666666662</v>
      </c>
      <c r="F81" s="116">
        <v>258.43333333333328</v>
      </c>
      <c r="G81" s="116">
        <v>253.46666666666658</v>
      </c>
      <c r="H81" s="116">
        <v>271.76666666666665</v>
      </c>
      <c r="I81" s="116">
        <v>276.73333333333335</v>
      </c>
      <c r="J81" s="116">
        <v>280.91666666666669</v>
      </c>
      <c r="K81" s="115">
        <v>272.55</v>
      </c>
      <c r="L81" s="115">
        <v>263.39999999999998</v>
      </c>
      <c r="M81" s="115">
        <v>1.99373</v>
      </c>
    </row>
    <row r="82" spans="1:13" s="18" customFormat="1">
      <c r="A82" s="65">
        <v>72</v>
      </c>
      <c r="B82" s="115" t="s">
        <v>189</v>
      </c>
      <c r="C82" s="118">
        <v>2466.65</v>
      </c>
      <c r="D82" s="116">
        <v>2456.9499999999998</v>
      </c>
      <c r="E82" s="116">
        <v>2411.8999999999996</v>
      </c>
      <c r="F82" s="116">
        <v>2357.1499999999996</v>
      </c>
      <c r="G82" s="116">
        <v>2312.0999999999995</v>
      </c>
      <c r="H82" s="116">
        <v>2511.6999999999998</v>
      </c>
      <c r="I82" s="116">
        <v>2556.75</v>
      </c>
      <c r="J82" s="116">
        <v>2611.5</v>
      </c>
      <c r="K82" s="115">
        <v>2502</v>
      </c>
      <c r="L82" s="115">
        <v>2402.1999999999998</v>
      </c>
      <c r="M82" s="115">
        <v>6.2949700000000002</v>
      </c>
    </row>
    <row r="83" spans="1:13" s="18" customFormat="1">
      <c r="A83" s="65">
        <v>73</v>
      </c>
      <c r="B83" s="115" t="s">
        <v>595</v>
      </c>
      <c r="C83" s="118">
        <v>547.4</v>
      </c>
      <c r="D83" s="116">
        <v>534.04999999999995</v>
      </c>
      <c r="E83" s="116">
        <v>513.39999999999986</v>
      </c>
      <c r="F83" s="116">
        <v>479.39999999999992</v>
      </c>
      <c r="G83" s="116">
        <v>458.74999999999983</v>
      </c>
      <c r="H83" s="116">
        <v>568.04999999999995</v>
      </c>
      <c r="I83" s="116">
        <v>588.70000000000005</v>
      </c>
      <c r="J83" s="116">
        <v>622.69999999999993</v>
      </c>
      <c r="K83" s="115">
        <v>554.70000000000005</v>
      </c>
      <c r="L83" s="115">
        <v>500.05</v>
      </c>
      <c r="M83" s="115">
        <v>0.45484999999999998</v>
      </c>
    </row>
    <row r="84" spans="1:13" s="18" customFormat="1">
      <c r="A84" s="65">
        <v>74</v>
      </c>
      <c r="B84" s="115" t="s">
        <v>597</v>
      </c>
      <c r="C84" s="118">
        <v>242</v>
      </c>
      <c r="D84" s="116">
        <v>241.66666666666666</v>
      </c>
      <c r="E84" s="116">
        <v>239.38333333333333</v>
      </c>
      <c r="F84" s="116">
        <v>236.76666666666668</v>
      </c>
      <c r="G84" s="116">
        <v>234.48333333333335</v>
      </c>
      <c r="H84" s="116">
        <v>244.2833333333333</v>
      </c>
      <c r="I84" s="116">
        <v>246.56666666666666</v>
      </c>
      <c r="J84" s="116">
        <v>249.18333333333328</v>
      </c>
      <c r="K84" s="115">
        <v>243.95</v>
      </c>
      <c r="L84" s="115">
        <v>239.05</v>
      </c>
      <c r="M84" s="115">
        <v>0.16728999999999999</v>
      </c>
    </row>
    <row r="85" spans="1:13" s="18" customFormat="1">
      <c r="A85" s="65">
        <v>75</v>
      </c>
      <c r="B85" s="115" t="s">
        <v>54</v>
      </c>
      <c r="C85" s="118">
        <v>756.65</v>
      </c>
      <c r="D85" s="116">
        <v>756.66666666666663</v>
      </c>
      <c r="E85" s="116">
        <v>750.18333333333328</v>
      </c>
      <c r="F85" s="116">
        <v>743.7166666666667</v>
      </c>
      <c r="G85" s="116">
        <v>737.23333333333335</v>
      </c>
      <c r="H85" s="116">
        <v>763.13333333333321</v>
      </c>
      <c r="I85" s="116">
        <v>769.61666666666656</v>
      </c>
      <c r="J85" s="116">
        <v>776.08333333333314</v>
      </c>
      <c r="K85" s="115">
        <v>763.15</v>
      </c>
      <c r="L85" s="115">
        <v>750.2</v>
      </c>
      <c r="M85" s="115">
        <v>3.1939799999999998</v>
      </c>
    </row>
    <row r="86" spans="1:13" s="18" customFormat="1">
      <c r="A86" s="65">
        <v>76</v>
      </c>
      <c r="B86" s="115" t="s">
        <v>1951</v>
      </c>
      <c r="C86" s="118">
        <v>9.65</v>
      </c>
      <c r="D86" s="116">
        <v>9.65</v>
      </c>
      <c r="E86" s="116">
        <v>9.65</v>
      </c>
      <c r="F86" s="116">
        <v>9.65</v>
      </c>
      <c r="G86" s="116">
        <v>9.65</v>
      </c>
      <c r="H86" s="116">
        <v>9.65</v>
      </c>
      <c r="I86" s="116">
        <v>9.65</v>
      </c>
      <c r="J86" s="116">
        <v>9.65</v>
      </c>
      <c r="K86" s="115">
        <v>9.65</v>
      </c>
      <c r="L86" s="115">
        <v>9.65</v>
      </c>
      <c r="M86" s="115">
        <v>4.9583300000000001</v>
      </c>
    </row>
    <row r="87" spans="1:13" s="18" customFormat="1">
      <c r="A87" s="65">
        <v>77</v>
      </c>
      <c r="B87" s="115" t="s">
        <v>190</v>
      </c>
      <c r="C87" s="118">
        <v>1254.45</v>
      </c>
      <c r="D87" s="116">
        <v>1270.3666666666666</v>
      </c>
      <c r="E87" s="116">
        <v>1230.7333333333331</v>
      </c>
      <c r="F87" s="116">
        <v>1207.0166666666667</v>
      </c>
      <c r="G87" s="116">
        <v>1167.3833333333332</v>
      </c>
      <c r="H87" s="116">
        <v>1294.083333333333</v>
      </c>
      <c r="I87" s="116">
        <v>1333.7166666666667</v>
      </c>
      <c r="J87" s="116">
        <v>1357.4333333333329</v>
      </c>
      <c r="K87" s="115">
        <v>1310</v>
      </c>
      <c r="L87" s="115">
        <v>1246.6500000000001</v>
      </c>
      <c r="M87" s="115">
        <v>0.69618000000000002</v>
      </c>
    </row>
    <row r="88" spans="1:13" s="18" customFormat="1">
      <c r="A88" s="65">
        <v>78</v>
      </c>
      <c r="B88" s="115" t="s">
        <v>191</v>
      </c>
      <c r="C88" s="118">
        <v>220.4</v>
      </c>
      <c r="D88" s="116">
        <v>217.31666666666669</v>
      </c>
      <c r="E88" s="116">
        <v>212.48333333333338</v>
      </c>
      <c r="F88" s="116">
        <v>204.56666666666669</v>
      </c>
      <c r="G88" s="116">
        <v>199.73333333333338</v>
      </c>
      <c r="H88" s="116">
        <v>225.23333333333338</v>
      </c>
      <c r="I88" s="116">
        <v>230.06666666666669</v>
      </c>
      <c r="J88" s="116">
        <v>237.98333333333338</v>
      </c>
      <c r="K88" s="115">
        <v>222.15</v>
      </c>
      <c r="L88" s="115">
        <v>209.4</v>
      </c>
      <c r="M88" s="115">
        <v>16.078690000000002</v>
      </c>
    </row>
    <row r="89" spans="1:13" s="18" customFormat="1">
      <c r="A89" s="65">
        <v>79</v>
      </c>
      <c r="B89" s="115" t="s">
        <v>589</v>
      </c>
      <c r="C89" s="118">
        <v>370.75</v>
      </c>
      <c r="D89" s="116">
        <v>369.59999999999997</v>
      </c>
      <c r="E89" s="116">
        <v>361.19999999999993</v>
      </c>
      <c r="F89" s="116">
        <v>351.65</v>
      </c>
      <c r="G89" s="116">
        <v>343.24999999999994</v>
      </c>
      <c r="H89" s="116">
        <v>379.14999999999992</v>
      </c>
      <c r="I89" s="116">
        <v>387.5499999999999</v>
      </c>
      <c r="J89" s="116">
        <v>397.09999999999991</v>
      </c>
      <c r="K89" s="115">
        <v>378</v>
      </c>
      <c r="L89" s="115">
        <v>360.05</v>
      </c>
      <c r="M89" s="115">
        <v>5.4039000000000001</v>
      </c>
    </row>
    <row r="90" spans="1:13" s="18" customFormat="1">
      <c r="A90" s="65">
        <v>80</v>
      </c>
      <c r="B90" s="115" t="s">
        <v>52</v>
      </c>
      <c r="C90" s="118">
        <v>216.7</v>
      </c>
      <c r="D90" s="116">
        <v>214.45000000000002</v>
      </c>
      <c r="E90" s="116">
        <v>209.65000000000003</v>
      </c>
      <c r="F90" s="116">
        <v>202.60000000000002</v>
      </c>
      <c r="G90" s="116">
        <v>197.80000000000004</v>
      </c>
      <c r="H90" s="116">
        <v>221.50000000000003</v>
      </c>
      <c r="I90" s="116">
        <v>226.30000000000004</v>
      </c>
      <c r="J90" s="116">
        <v>233.35000000000002</v>
      </c>
      <c r="K90" s="115">
        <v>219.25</v>
      </c>
      <c r="L90" s="115">
        <v>207.4</v>
      </c>
      <c r="M90" s="115">
        <v>71.229179999999999</v>
      </c>
    </row>
    <row r="91" spans="1:13" s="18" customFormat="1">
      <c r="A91" s="65">
        <v>81</v>
      </c>
      <c r="B91" s="115" t="s">
        <v>590</v>
      </c>
      <c r="C91" s="118">
        <v>403.95</v>
      </c>
      <c r="D91" s="116">
        <v>402</v>
      </c>
      <c r="E91" s="116">
        <v>395.05</v>
      </c>
      <c r="F91" s="116">
        <v>386.15000000000003</v>
      </c>
      <c r="G91" s="116">
        <v>379.20000000000005</v>
      </c>
      <c r="H91" s="116">
        <v>410.9</v>
      </c>
      <c r="I91" s="116">
        <v>417.85</v>
      </c>
      <c r="J91" s="116">
        <v>426.74999999999994</v>
      </c>
      <c r="K91" s="115">
        <v>408.95</v>
      </c>
      <c r="L91" s="115">
        <v>393.1</v>
      </c>
      <c r="M91" s="115">
        <v>0.31894</v>
      </c>
    </row>
    <row r="92" spans="1:13" s="18" customFormat="1">
      <c r="A92" s="65">
        <v>82</v>
      </c>
      <c r="B92" s="115" t="s">
        <v>591</v>
      </c>
      <c r="C92" s="118">
        <v>270.05</v>
      </c>
      <c r="D92" s="116">
        <v>270.7</v>
      </c>
      <c r="E92" s="116">
        <v>264.34999999999997</v>
      </c>
      <c r="F92" s="116">
        <v>258.64999999999998</v>
      </c>
      <c r="G92" s="116">
        <v>252.29999999999995</v>
      </c>
      <c r="H92" s="116">
        <v>276.39999999999998</v>
      </c>
      <c r="I92" s="116">
        <v>282.75</v>
      </c>
      <c r="J92" s="116">
        <v>288.45</v>
      </c>
      <c r="K92" s="115">
        <v>277.05</v>
      </c>
      <c r="L92" s="115">
        <v>265</v>
      </c>
      <c r="M92" s="115">
        <v>0.66620000000000001</v>
      </c>
    </row>
    <row r="93" spans="1:13" s="18" customFormat="1">
      <c r="A93" s="65">
        <v>83</v>
      </c>
      <c r="B93" s="115" t="s">
        <v>228</v>
      </c>
      <c r="C93" s="118">
        <v>119.65</v>
      </c>
      <c r="D93" s="116">
        <v>118.13333333333333</v>
      </c>
      <c r="E93" s="116">
        <v>115.01666666666665</v>
      </c>
      <c r="F93" s="116">
        <v>110.38333333333333</v>
      </c>
      <c r="G93" s="116">
        <v>107.26666666666665</v>
      </c>
      <c r="H93" s="116">
        <v>122.76666666666665</v>
      </c>
      <c r="I93" s="116">
        <v>125.88333333333333</v>
      </c>
      <c r="J93" s="116">
        <v>130.51666666666665</v>
      </c>
      <c r="K93" s="115">
        <v>121.25</v>
      </c>
      <c r="L93" s="115">
        <v>113.5</v>
      </c>
      <c r="M93" s="115">
        <v>14.318619999999999</v>
      </c>
    </row>
    <row r="94" spans="1:13" s="18" customFormat="1">
      <c r="A94" s="65">
        <v>84</v>
      </c>
      <c r="B94" s="115" t="s">
        <v>227</v>
      </c>
      <c r="C94" s="118">
        <v>861.8</v>
      </c>
      <c r="D94" s="116">
        <v>861.4666666666667</v>
      </c>
      <c r="E94" s="116">
        <v>850.93333333333339</v>
      </c>
      <c r="F94" s="116">
        <v>840.06666666666672</v>
      </c>
      <c r="G94" s="116">
        <v>829.53333333333342</v>
      </c>
      <c r="H94" s="116">
        <v>872.33333333333337</v>
      </c>
      <c r="I94" s="116">
        <v>882.86666666666667</v>
      </c>
      <c r="J94" s="116">
        <v>893.73333333333335</v>
      </c>
      <c r="K94" s="115">
        <v>872</v>
      </c>
      <c r="L94" s="115">
        <v>850.6</v>
      </c>
      <c r="M94" s="115">
        <v>0.97072999999999998</v>
      </c>
    </row>
    <row r="95" spans="1:13" s="18" customFormat="1">
      <c r="A95" s="65">
        <v>85</v>
      </c>
      <c r="B95" s="115" t="s">
        <v>602</v>
      </c>
      <c r="C95" s="118">
        <v>17.850000000000001</v>
      </c>
      <c r="D95" s="116">
        <v>17.733333333333331</v>
      </c>
      <c r="E95" s="116">
        <v>17.266666666666662</v>
      </c>
      <c r="F95" s="116">
        <v>16.68333333333333</v>
      </c>
      <c r="G95" s="116">
        <v>16.216666666666661</v>
      </c>
      <c r="H95" s="116">
        <v>18.316666666666663</v>
      </c>
      <c r="I95" s="116">
        <v>18.783333333333331</v>
      </c>
      <c r="J95" s="116">
        <v>19.366666666666664</v>
      </c>
      <c r="K95" s="115">
        <v>18.2</v>
      </c>
      <c r="L95" s="115">
        <v>17.149999999999999</v>
      </c>
      <c r="M95" s="115">
        <v>6.6221300000000003</v>
      </c>
    </row>
    <row r="96" spans="1:13" s="18" customFormat="1">
      <c r="A96" s="65">
        <v>86</v>
      </c>
      <c r="B96" s="115" t="s">
        <v>2037</v>
      </c>
      <c r="C96" s="118">
        <v>188.6</v>
      </c>
      <c r="D96" s="116">
        <v>188.53333333333333</v>
      </c>
      <c r="E96" s="116">
        <v>187.06666666666666</v>
      </c>
      <c r="F96" s="116">
        <v>185.53333333333333</v>
      </c>
      <c r="G96" s="116">
        <v>184.06666666666666</v>
      </c>
      <c r="H96" s="116">
        <v>190.06666666666666</v>
      </c>
      <c r="I96" s="116">
        <v>191.5333333333333</v>
      </c>
      <c r="J96" s="116">
        <v>193.06666666666666</v>
      </c>
      <c r="K96" s="115">
        <v>190</v>
      </c>
      <c r="L96" s="115">
        <v>187</v>
      </c>
      <c r="M96" s="115">
        <v>0.99619000000000002</v>
      </c>
    </row>
    <row r="97" spans="1:13" s="18" customFormat="1">
      <c r="A97" s="65">
        <v>87</v>
      </c>
      <c r="B97" s="115" t="s">
        <v>606</v>
      </c>
      <c r="C97" s="118">
        <v>131.6</v>
      </c>
      <c r="D97" s="116">
        <v>129.55000000000001</v>
      </c>
      <c r="E97" s="116">
        <v>126.10000000000002</v>
      </c>
      <c r="F97" s="116">
        <v>120.60000000000001</v>
      </c>
      <c r="G97" s="116">
        <v>117.15000000000002</v>
      </c>
      <c r="H97" s="116">
        <v>135.05000000000001</v>
      </c>
      <c r="I97" s="116">
        <v>138.5</v>
      </c>
      <c r="J97" s="116">
        <v>144.00000000000003</v>
      </c>
      <c r="K97" s="115">
        <v>133</v>
      </c>
      <c r="L97" s="115">
        <v>124.05</v>
      </c>
      <c r="M97" s="115">
        <v>1.1305099999999999</v>
      </c>
    </row>
    <row r="98" spans="1:13" s="18" customFormat="1">
      <c r="A98" s="65">
        <v>88</v>
      </c>
      <c r="B98" s="115" t="s">
        <v>609</v>
      </c>
      <c r="C98" s="118">
        <v>2391.4</v>
      </c>
      <c r="D98" s="116">
        <v>2388.7999999999997</v>
      </c>
      <c r="E98" s="116">
        <v>2352.5999999999995</v>
      </c>
      <c r="F98" s="116">
        <v>2313.7999999999997</v>
      </c>
      <c r="G98" s="116">
        <v>2277.5999999999995</v>
      </c>
      <c r="H98" s="116">
        <v>2427.5999999999995</v>
      </c>
      <c r="I98" s="116">
        <v>2463.7999999999993</v>
      </c>
      <c r="J98" s="116">
        <v>2502.5999999999995</v>
      </c>
      <c r="K98" s="115">
        <v>2425</v>
      </c>
      <c r="L98" s="115">
        <v>2350</v>
      </c>
      <c r="M98" s="115">
        <v>2.511E-2</v>
      </c>
    </row>
    <row r="99" spans="1:13" s="18" customFormat="1">
      <c r="A99" s="65">
        <v>89</v>
      </c>
      <c r="B99" s="115" t="s">
        <v>613</v>
      </c>
      <c r="C99" s="118">
        <v>149.1</v>
      </c>
      <c r="D99" s="116">
        <v>145.45000000000002</v>
      </c>
      <c r="E99" s="116">
        <v>139.40000000000003</v>
      </c>
      <c r="F99" s="116">
        <v>129.70000000000002</v>
      </c>
      <c r="G99" s="116">
        <v>123.65000000000003</v>
      </c>
      <c r="H99" s="116">
        <v>155.15000000000003</v>
      </c>
      <c r="I99" s="116">
        <v>161.20000000000005</v>
      </c>
      <c r="J99" s="116">
        <v>170.90000000000003</v>
      </c>
      <c r="K99" s="115">
        <v>151.5</v>
      </c>
      <c r="L99" s="115">
        <v>135.75</v>
      </c>
      <c r="M99" s="115">
        <v>2.5665499999999999</v>
      </c>
    </row>
    <row r="100" spans="1:13" s="18" customFormat="1">
      <c r="A100" s="65">
        <v>90</v>
      </c>
      <c r="B100" s="115" t="s">
        <v>615</v>
      </c>
      <c r="C100" s="118">
        <v>187.95</v>
      </c>
      <c r="D100" s="116">
        <v>192.76666666666665</v>
      </c>
      <c r="E100" s="116">
        <v>181.23333333333329</v>
      </c>
      <c r="F100" s="116">
        <v>174.51666666666665</v>
      </c>
      <c r="G100" s="116">
        <v>162.98333333333329</v>
      </c>
      <c r="H100" s="116">
        <v>199.48333333333329</v>
      </c>
      <c r="I100" s="116">
        <v>211.01666666666665</v>
      </c>
      <c r="J100" s="116">
        <v>217.73333333333329</v>
      </c>
      <c r="K100" s="115">
        <v>204.3</v>
      </c>
      <c r="L100" s="115">
        <v>186.05</v>
      </c>
      <c r="M100" s="115">
        <v>1.50528</v>
      </c>
    </row>
    <row r="101" spans="1:13">
      <c r="A101" s="65">
        <v>91</v>
      </c>
      <c r="B101" s="115" t="s">
        <v>3232</v>
      </c>
      <c r="C101" s="118">
        <v>456.65</v>
      </c>
      <c r="D101" s="116">
        <v>458.29999999999995</v>
      </c>
      <c r="E101" s="116">
        <v>451.64999999999992</v>
      </c>
      <c r="F101" s="116">
        <v>446.65</v>
      </c>
      <c r="G101" s="116">
        <v>439.99999999999994</v>
      </c>
      <c r="H101" s="116">
        <v>463.2999999999999</v>
      </c>
      <c r="I101" s="116">
        <v>469.95</v>
      </c>
      <c r="J101" s="116">
        <v>474.94999999999987</v>
      </c>
      <c r="K101" s="115">
        <v>464.95</v>
      </c>
      <c r="L101" s="115">
        <v>453.3</v>
      </c>
      <c r="M101" s="115">
        <v>0.77495000000000003</v>
      </c>
    </row>
    <row r="102" spans="1:13">
      <c r="A102" s="65">
        <v>92</v>
      </c>
      <c r="B102" s="115" t="s">
        <v>617</v>
      </c>
      <c r="C102" s="118">
        <v>260.64999999999998</v>
      </c>
      <c r="D102" s="116">
        <v>256.31666666666666</v>
      </c>
      <c r="E102" s="116">
        <v>246.88333333333333</v>
      </c>
      <c r="F102" s="116">
        <v>233.11666666666667</v>
      </c>
      <c r="G102" s="116">
        <v>223.68333333333334</v>
      </c>
      <c r="H102" s="116">
        <v>270.08333333333331</v>
      </c>
      <c r="I102" s="116">
        <v>279.51666666666659</v>
      </c>
      <c r="J102" s="116">
        <v>293.2833333333333</v>
      </c>
      <c r="K102" s="115">
        <v>265.75</v>
      </c>
      <c r="L102" s="115">
        <v>242.55</v>
      </c>
      <c r="M102" s="115">
        <v>22.050080000000001</v>
      </c>
    </row>
    <row r="103" spans="1:13">
      <c r="A103" s="65">
        <v>93</v>
      </c>
      <c r="B103" s="115" t="s">
        <v>55</v>
      </c>
      <c r="C103" s="118">
        <v>465.9</v>
      </c>
      <c r="D103" s="116">
        <v>460.81666666666666</v>
      </c>
      <c r="E103" s="116">
        <v>454.2833333333333</v>
      </c>
      <c r="F103" s="116">
        <v>442.66666666666663</v>
      </c>
      <c r="G103" s="116">
        <v>436.13333333333327</v>
      </c>
      <c r="H103" s="116">
        <v>472.43333333333334</v>
      </c>
      <c r="I103" s="116">
        <v>478.96666666666675</v>
      </c>
      <c r="J103" s="116">
        <v>490.58333333333337</v>
      </c>
      <c r="K103" s="115">
        <v>467.35</v>
      </c>
      <c r="L103" s="115">
        <v>449.2</v>
      </c>
      <c r="M103" s="115">
        <v>22.17428</v>
      </c>
    </row>
    <row r="104" spans="1:13">
      <c r="A104" s="65">
        <v>94</v>
      </c>
      <c r="B104" s="115" t="s">
        <v>643</v>
      </c>
      <c r="C104" s="118">
        <v>191.85</v>
      </c>
      <c r="D104" s="116">
        <v>192.65</v>
      </c>
      <c r="E104" s="116">
        <v>190.3</v>
      </c>
      <c r="F104" s="116">
        <v>188.75</v>
      </c>
      <c r="G104" s="116">
        <v>186.4</v>
      </c>
      <c r="H104" s="116">
        <v>194.20000000000002</v>
      </c>
      <c r="I104" s="116">
        <v>196.54999999999998</v>
      </c>
      <c r="J104" s="116">
        <v>198.10000000000002</v>
      </c>
      <c r="K104" s="115">
        <v>195</v>
      </c>
      <c r="L104" s="115">
        <v>191.1</v>
      </c>
      <c r="M104" s="115">
        <v>4.1638299999999999</v>
      </c>
    </row>
    <row r="105" spans="1:13">
      <c r="A105" s="65">
        <v>95</v>
      </c>
      <c r="B105" s="115" t="s">
        <v>56</v>
      </c>
      <c r="C105" s="118">
        <v>188</v>
      </c>
      <c r="D105" s="116">
        <v>185.85</v>
      </c>
      <c r="E105" s="116">
        <v>182.29999999999998</v>
      </c>
      <c r="F105" s="116">
        <v>176.6</v>
      </c>
      <c r="G105" s="116">
        <v>173.04999999999998</v>
      </c>
      <c r="H105" s="116">
        <v>191.54999999999998</v>
      </c>
      <c r="I105" s="116">
        <v>195.1</v>
      </c>
      <c r="J105" s="116">
        <v>200.79999999999998</v>
      </c>
      <c r="K105" s="115">
        <v>189.4</v>
      </c>
      <c r="L105" s="115">
        <v>180.15</v>
      </c>
      <c r="M105" s="115">
        <v>114.47263</v>
      </c>
    </row>
    <row r="106" spans="1:13">
      <c r="A106" s="65">
        <v>96</v>
      </c>
      <c r="B106" s="115" t="s">
        <v>2067</v>
      </c>
      <c r="C106" s="118">
        <v>336.05</v>
      </c>
      <c r="D106" s="116">
        <v>335.86666666666662</v>
      </c>
      <c r="E106" s="116">
        <v>333.73333333333323</v>
      </c>
      <c r="F106" s="116">
        <v>331.41666666666663</v>
      </c>
      <c r="G106" s="116">
        <v>329.28333333333325</v>
      </c>
      <c r="H106" s="116">
        <v>338.18333333333322</v>
      </c>
      <c r="I106" s="116">
        <v>340.31666666666655</v>
      </c>
      <c r="J106" s="116">
        <v>342.63333333333321</v>
      </c>
      <c r="K106" s="115">
        <v>338</v>
      </c>
      <c r="L106" s="115">
        <v>333.55</v>
      </c>
      <c r="M106" s="115">
        <v>0.26749000000000001</v>
      </c>
    </row>
    <row r="107" spans="1:13">
      <c r="A107" s="65">
        <v>97</v>
      </c>
      <c r="B107" s="115" t="s">
        <v>624</v>
      </c>
      <c r="C107" s="118">
        <v>79.900000000000006</v>
      </c>
      <c r="D107" s="116">
        <v>78.766666666666666</v>
      </c>
      <c r="E107" s="116">
        <v>77.633333333333326</v>
      </c>
      <c r="F107" s="116">
        <v>75.36666666666666</v>
      </c>
      <c r="G107" s="116">
        <v>74.23333333333332</v>
      </c>
      <c r="H107" s="116">
        <v>81.033333333333331</v>
      </c>
      <c r="I107" s="116">
        <v>82.166666666666686</v>
      </c>
      <c r="J107" s="116">
        <v>84.433333333333337</v>
      </c>
      <c r="K107" s="115">
        <v>79.900000000000006</v>
      </c>
      <c r="L107" s="115">
        <v>76.5</v>
      </c>
      <c r="M107" s="115">
        <v>44.593319999999999</v>
      </c>
    </row>
    <row r="108" spans="1:13">
      <c r="A108" s="65">
        <v>98</v>
      </c>
      <c r="B108" s="115" t="s">
        <v>57</v>
      </c>
      <c r="C108" s="118">
        <v>1191.3499999999999</v>
      </c>
      <c r="D108" s="116">
        <v>1192.1666666666667</v>
      </c>
      <c r="E108" s="116">
        <v>1180.3833333333334</v>
      </c>
      <c r="F108" s="116">
        <v>1169.4166666666667</v>
      </c>
      <c r="G108" s="116">
        <v>1157.6333333333334</v>
      </c>
      <c r="H108" s="116">
        <v>1203.1333333333334</v>
      </c>
      <c r="I108" s="116">
        <v>1214.9166666666667</v>
      </c>
      <c r="J108" s="116">
        <v>1225.8833333333334</v>
      </c>
      <c r="K108" s="115">
        <v>1203.95</v>
      </c>
      <c r="L108" s="115">
        <v>1181.2</v>
      </c>
      <c r="M108" s="115">
        <v>2.9433400000000001</v>
      </c>
    </row>
    <row r="109" spans="1:13">
      <c r="A109" s="65">
        <v>99</v>
      </c>
      <c r="B109" s="114" t="s">
        <v>192</v>
      </c>
      <c r="C109" s="118">
        <v>487.75</v>
      </c>
      <c r="D109" s="116">
        <v>491.16666666666669</v>
      </c>
      <c r="E109" s="116">
        <v>472.28333333333336</v>
      </c>
      <c r="F109" s="116">
        <v>456.81666666666666</v>
      </c>
      <c r="G109" s="116">
        <v>437.93333333333334</v>
      </c>
      <c r="H109" s="116">
        <v>506.63333333333338</v>
      </c>
      <c r="I109" s="116">
        <v>525.51666666666665</v>
      </c>
      <c r="J109" s="116">
        <v>540.98333333333335</v>
      </c>
      <c r="K109" s="115">
        <v>510.05</v>
      </c>
      <c r="L109" s="115">
        <v>475.7</v>
      </c>
      <c r="M109" s="115">
        <v>13.05391</v>
      </c>
    </row>
    <row r="110" spans="1:13">
      <c r="A110" s="65">
        <v>100</v>
      </c>
      <c r="B110" s="115" t="s">
        <v>627</v>
      </c>
      <c r="C110" s="118">
        <v>360.05</v>
      </c>
      <c r="D110" s="116">
        <v>357.68333333333334</v>
      </c>
      <c r="E110" s="116">
        <v>353.36666666666667</v>
      </c>
      <c r="F110" s="116">
        <v>346.68333333333334</v>
      </c>
      <c r="G110" s="116">
        <v>342.36666666666667</v>
      </c>
      <c r="H110" s="116">
        <v>364.36666666666667</v>
      </c>
      <c r="I110" s="116">
        <v>368.68333333333339</v>
      </c>
      <c r="J110" s="116">
        <v>375.36666666666667</v>
      </c>
      <c r="K110" s="115">
        <v>362</v>
      </c>
      <c r="L110" s="115">
        <v>351</v>
      </c>
      <c r="M110" s="115">
        <v>0.90207999999999999</v>
      </c>
    </row>
    <row r="111" spans="1:13">
      <c r="A111" s="65">
        <v>101</v>
      </c>
      <c r="B111" s="115" t="s">
        <v>629</v>
      </c>
      <c r="C111" s="118">
        <v>17.5</v>
      </c>
      <c r="D111" s="116">
        <v>17.533333333333331</v>
      </c>
      <c r="E111" s="116">
        <v>17.166666666666664</v>
      </c>
      <c r="F111" s="116">
        <v>16.833333333333332</v>
      </c>
      <c r="G111" s="116">
        <v>16.466666666666665</v>
      </c>
      <c r="H111" s="116">
        <v>17.866666666666664</v>
      </c>
      <c r="I111" s="116">
        <v>18.233333333333331</v>
      </c>
      <c r="J111" s="116">
        <v>18.566666666666663</v>
      </c>
      <c r="K111" s="115">
        <v>17.899999999999999</v>
      </c>
      <c r="L111" s="115">
        <v>17.2</v>
      </c>
      <c r="M111" s="115">
        <v>2.4224800000000002</v>
      </c>
    </row>
    <row r="112" spans="1:13">
      <c r="A112" s="65">
        <v>102</v>
      </c>
      <c r="B112" s="115" t="s">
        <v>633</v>
      </c>
      <c r="C112" s="118">
        <v>5.6</v>
      </c>
      <c r="D112" s="116">
        <v>5.5999999999999988</v>
      </c>
      <c r="E112" s="116">
        <v>5.5999999999999979</v>
      </c>
      <c r="F112" s="116">
        <v>5.5999999999999988</v>
      </c>
      <c r="G112" s="116">
        <v>5.5999999999999979</v>
      </c>
      <c r="H112" s="116">
        <v>5.5999999999999979</v>
      </c>
      <c r="I112" s="116">
        <v>5.6</v>
      </c>
      <c r="J112" s="116">
        <v>5.5999999999999979</v>
      </c>
      <c r="K112" s="115">
        <v>5.6</v>
      </c>
      <c r="L112" s="115">
        <v>5.6</v>
      </c>
      <c r="M112" s="115">
        <v>1.4651700000000001</v>
      </c>
    </row>
    <row r="113" spans="1:13">
      <c r="A113" s="65">
        <v>103</v>
      </c>
      <c r="B113" s="115" t="s">
        <v>2662</v>
      </c>
      <c r="C113" s="118">
        <v>516.6</v>
      </c>
      <c r="D113" s="116">
        <v>511.2</v>
      </c>
      <c r="E113" s="116">
        <v>503.4</v>
      </c>
      <c r="F113" s="116">
        <v>490.2</v>
      </c>
      <c r="G113" s="116">
        <v>482.4</v>
      </c>
      <c r="H113" s="116">
        <v>524.4</v>
      </c>
      <c r="I113" s="116">
        <v>532.20000000000005</v>
      </c>
      <c r="J113" s="116">
        <v>545.4</v>
      </c>
      <c r="K113" s="115">
        <v>519</v>
      </c>
      <c r="L113" s="115">
        <v>498</v>
      </c>
      <c r="M113" s="115">
        <v>0.26591999999999999</v>
      </c>
    </row>
    <row r="114" spans="1:13">
      <c r="A114" s="65">
        <v>104</v>
      </c>
      <c r="B114" s="115" t="s">
        <v>639</v>
      </c>
      <c r="C114" s="118">
        <v>225.25</v>
      </c>
      <c r="D114" s="116">
        <v>224.86666666666667</v>
      </c>
      <c r="E114" s="116">
        <v>222.78333333333336</v>
      </c>
      <c r="F114" s="116">
        <v>220.31666666666669</v>
      </c>
      <c r="G114" s="116">
        <v>218.23333333333338</v>
      </c>
      <c r="H114" s="116">
        <v>227.33333333333334</v>
      </c>
      <c r="I114" s="116">
        <v>229.41666666666666</v>
      </c>
      <c r="J114" s="116">
        <v>231.88333333333333</v>
      </c>
      <c r="K114" s="115">
        <v>226.95</v>
      </c>
      <c r="L114" s="115">
        <v>222.4</v>
      </c>
      <c r="M114" s="115">
        <v>1.80711</v>
      </c>
    </row>
    <row r="115" spans="1:13">
      <c r="A115" s="65">
        <v>105</v>
      </c>
      <c r="B115" s="115" t="s">
        <v>339</v>
      </c>
      <c r="C115" s="118">
        <v>576.04999999999995</v>
      </c>
      <c r="D115" s="116">
        <v>573.51666666666665</v>
      </c>
      <c r="E115" s="116">
        <v>561.5333333333333</v>
      </c>
      <c r="F115" s="116">
        <v>547.01666666666665</v>
      </c>
      <c r="G115" s="116">
        <v>535.0333333333333</v>
      </c>
      <c r="H115" s="116">
        <v>588.0333333333333</v>
      </c>
      <c r="I115" s="116">
        <v>600.01666666666665</v>
      </c>
      <c r="J115" s="116">
        <v>614.5333333333333</v>
      </c>
      <c r="K115" s="115">
        <v>585.5</v>
      </c>
      <c r="L115" s="115">
        <v>559</v>
      </c>
      <c r="M115" s="115">
        <v>2.0023200000000001</v>
      </c>
    </row>
    <row r="116" spans="1:13">
      <c r="A116" s="65">
        <v>106</v>
      </c>
      <c r="B116" s="115" t="s">
        <v>647</v>
      </c>
      <c r="C116" s="118">
        <v>439.4</v>
      </c>
      <c r="D116" s="116">
        <v>440.40000000000003</v>
      </c>
      <c r="E116" s="116">
        <v>436.45000000000005</v>
      </c>
      <c r="F116" s="116">
        <v>433.5</v>
      </c>
      <c r="G116" s="116">
        <v>429.55</v>
      </c>
      <c r="H116" s="116">
        <v>443.35000000000008</v>
      </c>
      <c r="I116" s="116">
        <v>447.3</v>
      </c>
      <c r="J116" s="116">
        <v>450.25000000000011</v>
      </c>
      <c r="K116" s="115">
        <v>444.35</v>
      </c>
      <c r="L116" s="115">
        <v>437.45</v>
      </c>
      <c r="M116" s="115">
        <v>1.41096</v>
      </c>
    </row>
    <row r="117" spans="1:13">
      <c r="A117" s="65">
        <v>107</v>
      </c>
      <c r="B117" s="115" t="s">
        <v>655</v>
      </c>
      <c r="C117" s="118">
        <v>136.85</v>
      </c>
      <c r="D117" s="116">
        <v>136.68333333333331</v>
      </c>
      <c r="E117" s="116">
        <v>133.26666666666662</v>
      </c>
      <c r="F117" s="116">
        <v>129.68333333333331</v>
      </c>
      <c r="G117" s="116">
        <v>126.26666666666662</v>
      </c>
      <c r="H117" s="116">
        <v>140.26666666666662</v>
      </c>
      <c r="I117" s="116">
        <v>143.68333333333331</v>
      </c>
      <c r="J117" s="116">
        <v>147.26666666666662</v>
      </c>
      <c r="K117" s="115">
        <v>140.1</v>
      </c>
      <c r="L117" s="115">
        <v>133.1</v>
      </c>
      <c r="M117" s="115">
        <v>1.9387799999999999</v>
      </c>
    </row>
    <row r="118" spans="1:13">
      <c r="A118" s="65">
        <v>108</v>
      </c>
      <c r="B118" s="115" t="s">
        <v>359</v>
      </c>
      <c r="C118" s="118">
        <v>197.55</v>
      </c>
      <c r="D118" s="116">
        <v>196.01666666666668</v>
      </c>
      <c r="E118" s="116">
        <v>190.13333333333335</v>
      </c>
      <c r="F118" s="116">
        <v>182.71666666666667</v>
      </c>
      <c r="G118" s="116">
        <v>176.83333333333334</v>
      </c>
      <c r="H118" s="116">
        <v>203.43333333333337</v>
      </c>
      <c r="I118" s="116">
        <v>209.31666666666669</v>
      </c>
      <c r="J118" s="116">
        <v>216.73333333333338</v>
      </c>
      <c r="K118" s="115">
        <v>201.9</v>
      </c>
      <c r="L118" s="115">
        <v>188.6</v>
      </c>
      <c r="M118" s="115">
        <v>7.2319000000000004</v>
      </c>
    </row>
    <row r="119" spans="1:13">
      <c r="A119" s="65">
        <v>109</v>
      </c>
      <c r="B119" s="115" t="s">
        <v>660</v>
      </c>
      <c r="C119" s="118">
        <v>374.1</v>
      </c>
      <c r="D119" s="116">
        <v>374.73333333333335</v>
      </c>
      <c r="E119" s="116">
        <v>366.61666666666667</v>
      </c>
      <c r="F119" s="116">
        <v>359.13333333333333</v>
      </c>
      <c r="G119" s="116">
        <v>351.01666666666665</v>
      </c>
      <c r="H119" s="116">
        <v>382.2166666666667</v>
      </c>
      <c r="I119" s="116">
        <v>390.33333333333337</v>
      </c>
      <c r="J119" s="116">
        <v>397.81666666666672</v>
      </c>
      <c r="K119" s="115">
        <v>382.85</v>
      </c>
      <c r="L119" s="115">
        <v>367.25</v>
      </c>
      <c r="M119" s="115">
        <v>1.0960700000000001</v>
      </c>
    </row>
    <row r="120" spans="1:13">
      <c r="A120" s="65">
        <v>110</v>
      </c>
      <c r="B120" s="115" t="s">
        <v>61</v>
      </c>
      <c r="C120" s="118">
        <v>152.1</v>
      </c>
      <c r="D120" s="116">
        <v>147.74999999999997</v>
      </c>
      <c r="E120" s="116">
        <v>141.04999999999995</v>
      </c>
      <c r="F120" s="116">
        <v>129.99999999999997</v>
      </c>
      <c r="G120" s="116">
        <v>123.29999999999995</v>
      </c>
      <c r="H120" s="116">
        <v>158.79999999999995</v>
      </c>
      <c r="I120" s="116">
        <v>165.49999999999994</v>
      </c>
      <c r="J120" s="116">
        <v>176.54999999999995</v>
      </c>
      <c r="K120" s="115">
        <v>154.44999999999999</v>
      </c>
      <c r="L120" s="115">
        <v>136.69999999999999</v>
      </c>
      <c r="M120" s="115">
        <v>426.04662000000002</v>
      </c>
    </row>
    <row r="121" spans="1:13">
      <c r="A121" s="65">
        <v>111</v>
      </c>
      <c r="B121" s="115" t="s">
        <v>58</v>
      </c>
      <c r="C121" s="118">
        <v>424.4</v>
      </c>
      <c r="D121" s="116">
        <v>425.63333333333338</v>
      </c>
      <c r="E121" s="116">
        <v>421.61666666666679</v>
      </c>
      <c r="F121" s="116">
        <v>418.83333333333343</v>
      </c>
      <c r="G121" s="116">
        <v>414.81666666666683</v>
      </c>
      <c r="H121" s="116">
        <v>428.41666666666674</v>
      </c>
      <c r="I121" s="116">
        <v>432.43333333333328</v>
      </c>
      <c r="J121" s="116">
        <v>435.2166666666667</v>
      </c>
      <c r="K121" s="115">
        <v>429.65</v>
      </c>
      <c r="L121" s="115">
        <v>422.85</v>
      </c>
      <c r="M121" s="115">
        <v>16.811</v>
      </c>
    </row>
    <row r="122" spans="1:13">
      <c r="A122" s="65">
        <v>112</v>
      </c>
      <c r="B122" s="115" t="s">
        <v>663</v>
      </c>
      <c r="C122" s="118">
        <v>79.650000000000006</v>
      </c>
      <c r="D122" s="116">
        <v>78.766666666666666</v>
      </c>
      <c r="E122" s="116">
        <v>77.083333333333329</v>
      </c>
      <c r="F122" s="116">
        <v>74.516666666666666</v>
      </c>
      <c r="G122" s="116">
        <v>72.833333333333329</v>
      </c>
      <c r="H122" s="116">
        <v>81.333333333333329</v>
      </c>
      <c r="I122" s="116">
        <v>83.016666666666666</v>
      </c>
      <c r="J122" s="116">
        <v>85.583333333333329</v>
      </c>
      <c r="K122" s="115">
        <v>80.45</v>
      </c>
      <c r="L122" s="115">
        <v>76.2</v>
      </c>
      <c r="M122" s="115">
        <v>1.1217999999999999</v>
      </c>
    </row>
    <row r="123" spans="1:13">
      <c r="A123" s="65">
        <v>113</v>
      </c>
      <c r="B123" s="115" t="s">
        <v>665</v>
      </c>
      <c r="C123" s="118">
        <v>273.8</v>
      </c>
      <c r="D123" s="116">
        <v>268.7</v>
      </c>
      <c r="E123" s="116">
        <v>262.39999999999998</v>
      </c>
      <c r="F123" s="116">
        <v>251</v>
      </c>
      <c r="G123" s="116">
        <v>244.7</v>
      </c>
      <c r="H123" s="116">
        <v>280.09999999999997</v>
      </c>
      <c r="I123" s="116">
        <v>286.40000000000003</v>
      </c>
      <c r="J123" s="116">
        <v>297.79999999999995</v>
      </c>
      <c r="K123" s="115">
        <v>275</v>
      </c>
      <c r="L123" s="115">
        <v>257.3</v>
      </c>
      <c r="M123" s="115">
        <v>2.6285599999999998</v>
      </c>
    </row>
    <row r="124" spans="1:13">
      <c r="A124" s="65">
        <v>114</v>
      </c>
      <c r="B124" s="115" t="s">
        <v>667</v>
      </c>
      <c r="C124" s="118">
        <v>148</v>
      </c>
      <c r="D124" s="116">
        <v>146.93333333333334</v>
      </c>
      <c r="E124" s="116">
        <v>144.06666666666666</v>
      </c>
      <c r="F124" s="116">
        <v>140.13333333333333</v>
      </c>
      <c r="G124" s="116">
        <v>137.26666666666665</v>
      </c>
      <c r="H124" s="116">
        <v>150.86666666666667</v>
      </c>
      <c r="I124" s="116">
        <v>153.73333333333335</v>
      </c>
      <c r="J124" s="116">
        <v>157.66666666666669</v>
      </c>
      <c r="K124" s="115">
        <v>149.80000000000001</v>
      </c>
      <c r="L124" s="115">
        <v>143</v>
      </c>
      <c r="M124" s="115">
        <v>3.3023500000000001</v>
      </c>
    </row>
    <row r="125" spans="1:13">
      <c r="A125" s="65">
        <v>115</v>
      </c>
      <c r="B125" s="115" t="s">
        <v>229</v>
      </c>
      <c r="C125" s="118">
        <v>40.700000000000003</v>
      </c>
      <c r="D125" s="116">
        <v>40.083333333333336</v>
      </c>
      <c r="E125" s="116">
        <v>37.81666666666667</v>
      </c>
      <c r="F125" s="116">
        <v>34.933333333333337</v>
      </c>
      <c r="G125" s="116">
        <v>32.666666666666671</v>
      </c>
      <c r="H125" s="116">
        <v>42.966666666666669</v>
      </c>
      <c r="I125" s="116">
        <v>45.233333333333334</v>
      </c>
      <c r="J125" s="116">
        <v>48.116666666666667</v>
      </c>
      <c r="K125" s="115">
        <v>42.35</v>
      </c>
      <c r="L125" s="115">
        <v>37.200000000000003</v>
      </c>
      <c r="M125" s="115">
        <v>221.80119999999999</v>
      </c>
    </row>
    <row r="126" spans="1:13">
      <c r="A126" s="65">
        <v>116</v>
      </c>
      <c r="B126" s="115" t="s">
        <v>1822</v>
      </c>
      <c r="C126" s="118">
        <v>356.9</v>
      </c>
      <c r="D126" s="116">
        <v>346.18333333333334</v>
      </c>
      <c r="E126" s="116">
        <v>326.36666666666667</v>
      </c>
      <c r="F126" s="116">
        <v>295.83333333333331</v>
      </c>
      <c r="G126" s="116">
        <v>276.01666666666665</v>
      </c>
      <c r="H126" s="116">
        <v>376.7166666666667</v>
      </c>
      <c r="I126" s="116">
        <v>396.53333333333342</v>
      </c>
      <c r="J126" s="116">
        <v>427.06666666666672</v>
      </c>
      <c r="K126" s="115">
        <v>366</v>
      </c>
      <c r="L126" s="115">
        <v>315.64999999999998</v>
      </c>
      <c r="M126" s="115">
        <v>5.2044499999999996</v>
      </c>
    </row>
    <row r="127" spans="1:13">
      <c r="A127" s="65">
        <v>117</v>
      </c>
      <c r="B127" s="115" t="s">
        <v>59</v>
      </c>
      <c r="C127" s="118">
        <v>23.3</v>
      </c>
      <c r="D127" s="116">
        <v>22.716666666666669</v>
      </c>
      <c r="E127" s="116">
        <v>21.733333333333338</v>
      </c>
      <c r="F127" s="116">
        <v>20.166666666666668</v>
      </c>
      <c r="G127" s="116">
        <v>19.183333333333337</v>
      </c>
      <c r="H127" s="116">
        <v>24.283333333333339</v>
      </c>
      <c r="I127" s="116">
        <v>25.266666666666673</v>
      </c>
      <c r="J127" s="116">
        <v>26.833333333333339</v>
      </c>
      <c r="K127" s="115">
        <v>23.7</v>
      </c>
      <c r="L127" s="115">
        <v>21.15</v>
      </c>
      <c r="M127" s="115">
        <v>272.95648</v>
      </c>
    </row>
    <row r="128" spans="1:13">
      <c r="A128" s="65">
        <v>118</v>
      </c>
      <c r="B128" s="115" t="s">
        <v>2147</v>
      </c>
      <c r="C128" s="118">
        <v>165.35</v>
      </c>
      <c r="D128" s="116">
        <v>164.70000000000002</v>
      </c>
      <c r="E128" s="116">
        <v>161.90000000000003</v>
      </c>
      <c r="F128" s="116">
        <v>158.45000000000002</v>
      </c>
      <c r="G128" s="116">
        <v>155.65000000000003</v>
      </c>
      <c r="H128" s="116">
        <v>168.15000000000003</v>
      </c>
      <c r="I128" s="116">
        <v>170.95000000000005</v>
      </c>
      <c r="J128" s="116">
        <v>174.40000000000003</v>
      </c>
      <c r="K128" s="115">
        <v>167.5</v>
      </c>
      <c r="L128" s="115">
        <v>161.25</v>
      </c>
      <c r="M128" s="115">
        <v>0.44830999999999999</v>
      </c>
    </row>
    <row r="129" spans="1:13">
      <c r="A129" s="65">
        <v>119</v>
      </c>
      <c r="B129" s="115" t="s">
        <v>60</v>
      </c>
      <c r="C129" s="118">
        <v>1571.6</v>
      </c>
      <c r="D129" s="116">
        <v>1563.2</v>
      </c>
      <c r="E129" s="116">
        <v>1548.95</v>
      </c>
      <c r="F129" s="116">
        <v>1526.3</v>
      </c>
      <c r="G129" s="116">
        <v>1512.05</v>
      </c>
      <c r="H129" s="116">
        <v>1585.8500000000001</v>
      </c>
      <c r="I129" s="116">
        <v>1600.1000000000001</v>
      </c>
      <c r="J129" s="116">
        <v>1622.7500000000002</v>
      </c>
      <c r="K129" s="115">
        <v>1577.45</v>
      </c>
      <c r="L129" s="115">
        <v>1540.55</v>
      </c>
      <c r="M129" s="115">
        <v>4.6902200000000001</v>
      </c>
    </row>
    <row r="130" spans="1:13">
      <c r="A130" s="65">
        <v>120</v>
      </c>
      <c r="B130" s="115" t="s">
        <v>2127</v>
      </c>
      <c r="C130" s="118">
        <v>2320.9499999999998</v>
      </c>
      <c r="D130" s="116">
        <v>2323.7333333333331</v>
      </c>
      <c r="E130" s="116">
        <v>2287.4666666666662</v>
      </c>
      <c r="F130" s="116">
        <v>2253.9833333333331</v>
      </c>
      <c r="G130" s="116">
        <v>2217.7166666666662</v>
      </c>
      <c r="H130" s="116">
        <v>2357.2166666666662</v>
      </c>
      <c r="I130" s="116">
        <v>2393.4833333333336</v>
      </c>
      <c r="J130" s="116">
        <v>2426.9666666666662</v>
      </c>
      <c r="K130" s="115">
        <v>2360</v>
      </c>
      <c r="L130" s="115">
        <v>2290.25</v>
      </c>
      <c r="M130" s="115">
        <v>5.9769999999999997E-2</v>
      </c>
    </row>
    <row r="131" spans="1:13">
      <c r="A131" s="65">
        <v>121</v>
      </c>
      <c r="B131" s="115" t="s">
        <v>1046</v>
      </c>
      <c r="C131" s="118">
        <v>1144.3</v>
      </c>
      <c r="D131" s="116">
        <v>1154.0166666666667</v>
      </c>
      <c r="E131" s="116">
        <v>1114.8333333333333</v>
      </c>
      <c r="F131" s="116">
        <v>1085.3666666666666</v>
      </c>
      <c r="G131" s="116">
        <v>1046.1833333333332</v>
      </c>
      <c r="H131" s="116">
        <v>1183.4833333333333</v>
      </c>
      <c r="I131" s="116">
        <v>1222.6666666666667</v>
      </c>
      <c r="J131" s="116">
        <v>1252.1333333333334</v>
      </c>
      <c r="K131" s="115">
        <v>1193.2</v>
      </c>
      <c r="L131" s="115">
        <v>1124.55</v>
      </c>
      <c r="M131" s="115">
        <v>0.56274000000000002</v>
      </c>
    </row>
    <row r="132" spans="1:13">
      <c r="A132" s="65">
        <v>122</v>
      </c>
      <c r="B132" s="115" t="s">
        <v>62</v>
      </c>
      <c r="C132" s="118">
        <v>2541.25</v>
      </c>
      <c r="D132" s="116">
        <v>2541.9666666666667</v>
      </c>
      <c r="E132" s="116">
        <v>2523.2833333333333</v>
      </c>
      <c r="F132" s="116">
        <v>2505.3166666666666</v>
      </c>
      <c r="G132" s="116">
        <v>2486.6333333333332</v>
      </c>
      <c r="H132" s="116">
        <v>2559.9333333333334</v>
      </c>
      <c r="I132" s="116">
        <v>2578.6166666666668</v>
      </c>
      <c r="J132" s="116">
        <v>2596.5833333333335</v>
      </c>
      <c r="K132" s="115">
        <v>2560.65</v>
      </c>
      <c r="L132" s="115">
        <v>2524</v>
      </c>
      <c r="M132" s="115">
        <v>5.7271000000000001</v>
      </c>
    </row>
    <row r="133" spans="1:13">
      <c r="A133" s="65">
        <v>123</v>
      </c>
      <c r="B133" s="115" t="s">
        <v>694</v>
      </c>
      <c r="C133" s="118">
        <v>147.1</v>
      </c>
      <c r="D133" s="116">
        <v>145.93333333333334</v>
      </c>
      <c r="E133" s="116">
        <v>143.36666666666667</v>
      </c>
      <c r="F133" s="116">
        <v>139.63333333333333</v>
      </c>
      <c r="G133" s="116">
        <v>137.06666666666666</v>
      </c>
      <c r="H133" s="116">
        <v>149.66666666666669</v>
      </c>
      <c r="I133" s="116">
        <v>152.23333333333335</v>
      </c>
      <c r="J133" s="116">
        <v>155.9666666666667</v>
      </c>
      <c r="K133" s="115">
        <v>148.5</v>
      </c>
      <c r="L133" s="115">
        <v>142.19999999999999</v>
      </c>
      <c r="M133" s="115">
        <v>0.39263999999999999</v>
      </c>
    </row>
    <row r="134" spans="1:13">
      <c r="A134" s="65">
        <v>124</v>
      </c>
      <c r="B134" s="115" t="s">
        <v>695</v>
      </c>
      <c r="C134" s="118">
        <v>157.65</v>
      </c>
      <c r="D134" s="116">
        <v>155.21666666666667</v>
      </c>
      <c r="E134" s="116">
        <v>148.98333333333335</v>
      </c>
      <c r="F134" s="116">
        <v>140.31666666666669</v>
      </c>
      <c r="G134" s="116">
        <v>134.08333333333337</v>
      </c>
      <c r="H134" s="116">
        <v>163.88333333333333</v>
      </c>
      <c r="I134" s="116">
        <v>170.11666666666662</v>
      </c>
      <c r="J134" s="116">
        <v>178.7833333333333</v>
      </c>
      <c r="K134" s="115">
        <v>161.44999999999999</v>
      </c>
      <c r="L134" s="115">
        <v>146.55000000000001</v>
      </c>
      <c r="M134" s="115">
        <v>2.89418</v>
      </c>
    </row>
    <row r="135" spans="1:13">
      <c r="A135" s="65">
        <v>125</v>
      </c>
      <c r="B135" s="115" t="s">
        <v>693</v>
      </c>
      <c r="C135" s="118">
        <v>99.65</v>
      </c>
      <c r="D135" s="116">
        <v>99.95</v>
      </c>
      <c r="E135" s="116">
        <v>93.95</v>
      </c>
      <c r="F135" s="116">
        <v>88.25</v>
      </c>
      <c r="G135" s="116">
        <v>82.25</v>
      </c>
      <c r="H135" s="116">
        <v>105.65</v>
      </c>
      <c r="I135" s="116">
        <v>111.65</v>
      </c>
      <c r="J135" s="116">
        <v>117.35000000000001</v>
      </c>
      <c r="K135" s="115">
        <v>105.95</v>
      </c>
      <c r="L135" s="115">
        <v>94.25</v>
      </c>
      <c r="M135" s="115">
        <v>79.609939999999995</v>
      </c>
    </row>
    <row r="136" spans="1:13">
      <c r="A136" s="65">
        <v>126</v>
      </c>
      <c r="B136" s="115" t="s">
        <v>63</v>
      </c>
      <c r="C136" s="118">
        <v>15383.45</v>
      </c>
      <c r="D136" s="116">
        <v>15407.783333333333</v>
      </c>
      <c r="E136" s="116">
        <v>15240.816666666666</v>
      </c>
      <c r="F136" s="116">
        <v>15098.183333333332</v>
      </c>
      <c r="G136" s="116">
        <v>14931.216666666665</v>
      </c>
      <c r="H136" s="116">
        <v>15550.416666666666</v>
      </c>
      <c r="I136" s="116">
        <v>15717.383333333333</v>
      </c>
      <c r="J136" s="116">
        <v>15860.016666666666</v>
      </c>
      <c r="K136" s="115">
        <v>15574.75</v>
      </c>
      <c r="L136" s="115">
        <v>15265.15</v>
      </c>
      <c r="M136" s="115">
        <v>2.08325</v>
      </c>
    </row>
    <row r="137" spans="1:13">
      <c r="A137" s="65">
        <v>127</v>
      </c>
      <c r="B137" s="115" t="s">
        <v>698</v>
      </c>
      <c r="C137" s="118">
        <v>243.3</v>
      </c>
      <c r="D137" s="116">
        <v>242.78333333333333</v>
      </c>
      <c r="E137" s="116">
        <v>240.56666666666666</v>
      </c>
      <c r="F137" s="116">
        <v>237.83333333333334</v>
      </c>
      <c r="G137" s="116">
        <v>235.61666666666667</v>
      </c>
      <c r="H137" s="116">
        <v>245.51666666666665</v>
      </c>
      <c r="I137" s="116">
        <v>247.73333333333329</v>
      </c>
      <c r="J137" s="116">
        <v>250.46666666666664</v>
      </c>
      <c r="K137" s="115">
        <v>245</v>
      </c>
      <c r="L137" s="115">
        <v>240.05</v>
      </c>
      <c r="M137" s="115">
        <v>0.10863</v>
      </c>
    </row>
    <row r="138" spans="1:13">
      <c r="A138" s="65">
        <v>128</v>
      </c>
      <c r="B138" s="115" t="s">
        <v>193</v>
      </c>
      <c r="C138" s="118">
        <v>289.60000000000002</v>
      </c>
      <c r="D138" s="116">
        <v>287.15000000000003</v>
      </c>
      <c r="E138" s="116">
        <v>282.45000000000005</v>
      </c>
      <c r="F138" s="116">
        <v>275.3</v>
      </c>
      <c r="G138" s="116">
        <v>270.60000000000002</v>
      </c>
      <c r="H138" s="116">
        <v>294.30000000000007</v>
      </c>
      <c r="I138" s="116">
        <v>299</v>
      </c>
      <c r="J138" s="116">
        <v>306.15000000000009</v>
      </c>
      <c r="K138" s="115">
        <v>291.85000000000002</v>
      </c>
      <c r="L138" s="115">
        <v>280</v>
      </c>
      <c r="M138" s="115">
        <v>2.2915999999999999</v>
      </c>
    </row>
    <row r="139" spans="1:13">
      <c r="A139" s="65">
        <v>129</v>
      </c>
      <c r="B139" s="115" t="s">
        <v>1868</v>
      </c>
      <c r="C139" s="118">
        <v>849.3</v>
      </c>
      <c r="D139" s="116">
        <v>852.28333333333342</v>
      </c>
      <c r="E139" s="116">
        <v>839.21666666666681</v>
      </c>
      <c r="F139" s="116">
        <v>829.13333333333344</v>
      </c>
      <c r="G139" s="116">
        <v>816.06666666666683</v>
      </c>
      <c r="H139" s="116">
        <v>862.36666666666679</v>
      </c>
      <c r="I139" s="116">
        <v>875.43333333333339</v>
      </c>
      <c r="J139" s="116">
        <v>885.51666666666677</v>
      </c>
      <c r="K139" s="115">
        <v>865.35</v>
      </c>
      <c r="L139" s="115">
        <v>842.2</v>
      </c>
      <c r="M139" s="115">
        <v>0.2046</v>
      </c>
    </row>
    <row r="140" spans="1:13">
      <c r="A140" s="65">
        <v>130</v>
      </c>
      <c r="B140" s="115" t="s">
        <v>64</v>
      </c>
      <c r="C140" s="118">
        <v>99.8</v>
      </c>
      <c r="D140" s="116">
        <v>98.783333333333346</v>
      </c>
      <c r="E140" s="116">
        <v>95.616666666666688</v>
      </c>
      <c r="F140" s="116">
        <v>91.433333333333337</v>
      </c>
      <c r="G140" s="116">
        <v>88.26666666666668</v>
      </c>
      <c r="H140" s="116">
        <v>102.9666666666667</v>
      </c>
      <c r="I140" s="116">
        <v>106.13333333333335</v>
      </c>
      <c r="J140" s="116">
        <v>110.31666666666671</v>
      </c>
      <c r="K140" s="115">
        <v>101.95</v>
      </c>
      <c r="L140" s="115">
        <v>94.6</v>
      </c>
      <c r="M140" s="115">
        <v>33.779940000000003</v>
      </c>
    </row>
    <row r="141" spans="1:13">
      <c r="A141" s="65">
        <v>131</v>
      </c>
      <c r="B141" s="115" t="s">
        <v>708</v>
      </c>
      <c r="C141" s="118">
        <v>102.15</v>
      </c>
      <c r="D141" s="116">
        <v>101.61666666666667</v>
      </c>
      <c r="E141" s="116">
        <v>99.033333333333346</v>
      </c>
      <c r="F141" s="116">
        <v>95.916666666666671</v>
      </c>
      <c r="G141" s="116">
        <v>93.333333333333343</v>
      </c>
      <c r="H141" s="116">
        <v>104.73333333333335</v>
      </c>
      <c r="I141" s="116">
        <v>107.31666666666666</v>
      </c>
      <c r="J141" s="116">
        <v>110.43333333333335</v>
      </c>
      <c r="K141" s="115">
        <v>104.2</v>
      </c>
      <c r="L141" s="115">
        <v>98.5</v>
      </c>
      <c r="M141" s="115">
        <v>19.426850000000002</v>
      </c>
    </row>
    <row r="142" spans="1:13">
      <c r="A142" s="65">
        <v>132</v>
      </c>
      <c r="B142" s="115" t="s">
        <v>2035</v>
      </c>
      <c r="C142" s="118">
        <v>395.2</v>
      </c>
      <c r="D142" s="116">
        <v>392.68333333333334</v>
      </c>
      <c r="E142" s="116">
        <v>387.7166666666667</v>
      </c>
      <c r="F142" s="116">
        <v>380.23333333333335</v>
      </c>
      <c r="G142" s="116">
        <v>375.26666666666671</v>
      </c>
      <c r="H142" s="116">
        <v>400.16666666666669</v>
      </c>
      <c r="I142" s="116">
        <v>405.13333333333327</v>
      </c>
      <c r="J142" s="116">
        <v>412.61666666666667</v>
      </c>
      <c r="K142" s="115">
        <v>397.65</v>
      </c>
      <c r="L142" s="115">
        <v>385.2</v>
      </c>
      <c r="M142" s="115">
        <v>0.37486000000000003</v>
      </c>
    </row>
    <row r="143" spans="1:13">
      <c r="A143" s="65">
        <v>133</v>
      </c>
      <c r="B143" s="115" t="s">
        <v>714</v>
      </c>
      <c r="C143" s="118">
        <v>453.65</v>
      </c>
      <c r="D143" s="116">
        <v>445.06666666666666</v>
      </c>
      <c r="E143" s="116">
        <v>432.13333333333333</v>
      </c>
      <c r="F143" s="116">
        <v>410.61666666666667</v>
      </c>
      <c r="G143" s="116">
        <v>397.68333333333334</v>
      </c>
      <c r="H143" s="116">
        <v>466.58333333333331</v>
      </c>
      <c r="I143" s="116">
        <v>479.51666666666659</v>
      </c>
      <c r="J143" s="116">
        <v>501.0333333333333</v>
      </c>
      <c r="K143" s="115">
        <v>458</v>
      </c>
      <c r="L143" s="115">
        <v>423.55</v>
      </c>
      <c r="M143" s="115">
        <v>32.76773</v>
      </c>
    </row>
    <row r="144" spans="1:13">
      <c r="A144" s="65">
        <v>134</v>
      </c>
      <c r="B144" s="115" t="s">
        <v>718</v>
      </c>
      <c r="C144" s="118">
        <v>82.35</v>
      </c>
      <c r="D144" s="116">
        <v>81.7</v>
      </c>
      <c r="E144" s="116">
        <v>79.7</v>
      </c>
      <c r="F144" s="116">
        <v>77.05</v>
      </c>
      <c r="G144" s="116">
        <v>75.05</v>
      </c>
      <c r="H144" s="116">
        <v>84.350000000000009</v>
      </c>
      <c r="I144" s="116">
        <v>86.350000000000009</v>
      </c>
      <c r="J144" s="116">
        <v>89.000000000000014</v>
      </c>
      <c r="K144" s="115">
        <v>83.7</v>
      </c>
      <c r="L144" s="115">
        <v>79.05</v>
      </c>
      <c r="M144" s="115">
        <v>4.1793500000000003</v>
      </c>
    </row>
    <row r="145" spans="1:13">
      <c r="A145" s="65">
        <v>135</v>
      </c>
      <c r="B145" s="115" t="s">
        <v>65</v>
      </c>
      <c r="C145" s="118">
        <v>177</v>
      </c>
      <c r="D145" s="116">
        <v>174.53333333333333</v>
      </c>
      <c r="E145" s="116">
        <v>170.76666666666665</v>
      </c>
      <c r="F145" s="116">
        <v>164.53333333333333</v>
      </c>
      <c r="G145" s="116">
        <v>160.76666666666665</v>
      </c>
      <c r="H145" s="116">
        <v>180.76666666666665</v>
      </c>
      <c r="I145" s="116">
        <v>184.53333333333336</v>
      </c>
      <c r="J145" s="116">
        <v>190.76666666666665</v>
      </c>
      <c r="K145" s="115">
        <v>178.3</v>
      </c>
      <c r="L145" s="115">
        <v>168.3</v>
      </c>
      <c r="M145" s="115">
        <v>11.45749</v>
      </c>
    </row>
    <row r="146" spans="1:13">
      <c r="A146" s="65">
        <v>136</v>
      </c>
      <c r="B146" s="115" t="s">
        <v>2798</v>
      </c>
      <c r="C146" s="118">
        <v>159.44999999999999</v>
      </c>
      <c r="D146" s="116">
        <v>158.53333333333333</v>
      </c>
      <c r="E146" s="116">
        <v>157.16666666666666</v>
      </c>
      <c r="F146" s="116">
        <v>154.88333333333333</v>
      </c>
      <c r="G146" s="116">
        <v>153.51666666666665</v>
      </c>
      <c r="H146" s="116">
        <v>160.81666666666666</v>
      </c>
      <c r="I146" s="116">
        <v>162.18333333333334</v>
      </c>
      <c r="J146" s="116">
        <v>164.46666666666667</v>
      </c>
      <c r="K146" s="115">
        <v>159.9</v>
      </c>
      <c r="L146" s="115">
        <v>156.25</v>
      </c>
      <c r="M146" s="115">
        <v>0.22559999999999999</v>
      </c>
    </row>
    <row r="147" spans="1:13">
      <c r="A147" s="65">
        <v>137</v>
      </c>
      <c r="B147" s="115" t="s">
        <v>66</v>
      </c>
      <c r="C147" s="118">
        <v>80.7</v>
      </c>
      <c r="D147" s="116">
        <v>80.86666666666666</v>
      </c>
      <c r="E147" s="116">
        <v>78.98333333333332</v>
      </c>
      <c r="F147" s="116">
        <v>77.266666666666666</v>
      </c>
      <c r="G147" s="116">
        <v>75.383333333333326</v>
      </c>
      <c r="H147" s="116">
        <v>82.583333333333314</v>
      </c>
      <c r="I147" s="116">
        <v>84.466666666666669</v>
      </c>
      <c r="J147" s="116">
        <v>86.183333333333309</v>
      </c>
      <c r="K147" s="115">
        <v>82.75</v>
      </c>
      <c r="L147" s="115">
        <v>79.150000000000006</v>
      </c>
      <c r="M147" s="115">
        <v>174.20302000000001</v>
      </c>
    </row>
    <row r="148" spans="1:13">
      <c r="A148" s="65">
        <v>138</v>
      </c>
      <c r="B148" s="115" t="s">
        <v>2806</v>
      </c>
      <c r="C148" s="118">
        <v>1420.1</v>
      </c>
      <c r="D148" s="116">
        <v>1425.1666666666667</v>
      </c>
      <c r="E148" s="116">
        <v>1395.3333333333335</v>
      </c>
      <c r="F148" s="116">
        <v>1370.5666666666668</v>
      </c>
      <c r="G148" s="116">
        <v>1340.7333333333336</v>
      </c>
      <c r="H148" s="116">
        <v>1449.9333333333334</v>
      </c>
      <c r="I148" s="116">
        <v>1479.7666666666669</v>
      </c>
      <c r="J148" s="116">
        <v>1504.5333333333333</v>
      </c>
      <c r="K148" s="115">
        <v>1455</v>
      </c>
      <c r="L148" s="115">
        <v>1400.4</v>
      </c>
      <c r="M148" s="115">
        <v>0.14527000000000001</v>
      </c>
    </row>
    <row r="149" spans="1:13">
      <c r="A149" s="65">
        <v>139</v>
      </c>
      <c r="B149" s="115" t="s">
        <v>731</v>
      </c>
      <c r="C149" s="118">
        <v>365.35</v>
      </c>
      <c r="D149" s="116">
        <v>364.51666666666665</v>
      </c>
      <c r="E149" s="116">
        <v>359.33333333333331</v>
      </c>
      <c r="F149" s="116">
        <v>353.31666666666666</v>
      </c>
      <c r="G149" s="116">
        <v>348.13333333333333</v>
      </c>
      <c r="H149" s="116">
        <v>370.5333333333333</v>
      </c>
      <c r="I149" s="116">
        <v>375.7166666666667</v>
      </c>
      <c r="J149" s="116">
        <v>381.73333333333329</v>
      </c>
      <c r="K149" s="115">
        <v>369.7</v>
      </c>
      <c r="L149" s="115">
        <v>358.5</v>
      </c>
      <c r="M149" s="115">
        <v>0.23830000000000001</v>
      </c>
    </row>
    <row r="150" spans="1:13">
      <c r="A150" s="65">
        <v>140</v>
      </c>
      <c r="B150" s="115" t="s">
        <v>732</v>
      </c>
      <c r="C150" s="118">
        <v>500.65</v>
      </c>
      <c r="D150" s="116">
        <v>501.38333333333338</v>
      </c>
      <c r="E150" s="116">
        <v>496.76666666666677</v>
      </c>
      <c r="F150" s="116">
        <v>492.88333333333338</v>
      </c>
      <c r="G150" s="116">
        <v>488.26666666666677</v>
      </c>
      <c r="H150" s="116">
        <v>505.26666666666677</v>
      </c>
      <c r="I150" s="116">
        <v>509.88333333333344</v>
      </c>
      <c r="J150" s="116">
        <v>513.76666666666677</v>
      </c>
      <c r="K150" s="115">
        <v>506</v>
      </c>
      <c r="L150" s="115">
        <v>497.5</v>
      </c>
      <c r="M150" s="115">
        <v>0.20538000000000001</v>
      </c>
    </row>
    <row r="151" spans="1:13">
      <c r="A151" s="65">
        <v>141</v>
      </c>
      <c r="B151" s="115" t="s">
        <v>740</v>
      </c>
      <c r="C151" s="118">
        <v>47.3</v>
      </c>
      <c r="D151" s="116">
        <v>46.983333333333327</v>
      </c>
      <c r="E151" s="116">
        <v>45.716666666666654</v>
      </c>
      <c r="F151" s="116">
        <v>44.133333333333326</v>
      </c>
      <c r="G151" s="116">
        <v>42.866666666666653</v>
      </c>
      <c r="H151" s="116">
        <v>48.566666666666656</v>
      </c>
      <c r="I151" s="116">
        <v>49.833333333333321</v>
      </c>
      <c r="J151" s="116">
        <v>51.416666666666657</v>
      </c>
      <c r="K151" s="115">
        <v>48.25</v>
      </c>
      <c r="L151" s="115">
        <v>45.4</v>
      </c>
      <c r="M151" s="115">
        <v>13.578569999999999</v>
      </c>
    </row>
    <row r="152" spans="1:13">
      <c r="A152" s="65">
        <v>142</v>
      </c>
      <c r="B152" s="115" t="s">
        <v>736</v>
      </c>
      <c r="C152" s="118">
        <v>121.35</v>
      </c>
      <c r="D152" s="116">
        <v>121.98333333333333</v>
      </c>
      <c r="E152" s="116">
        <v>120.06666666666666</v>
      </c>
      <c r="F152" s="116">
        <v>118.78333333333333</v>
      </c>
      <c r="G152" s="116">
        <v>116.86666666666666</v>
      </c>
      <c r="H152" s="116">
        <v>123.26666666666667</v>
      </c>
      <c r="I152" s="116">
        <v>125.18333333333332</v>
      </c>
      <c r="J152" s="116">
        <v>126.46666666666667</v>
      </c>
      <c r="K152" s="115">
        <v>123.9</v>
      </c>
      <c r="L152" s="115">
        <v>120.7</v>
      </c>
      <c r="M152" s="115">
        <v>39.313769999999998</v>
      </c>
    </row>
    <row r="153" spans="1:13">
      <c r="A153" s="65">
        <v>143</v>
      </c>
      <c r="B153" s="115" t="s">
        <v>1870</v>
      </c>
      <c r="C153" s="118">
        <v>29</v>
      </c>
      <c r="D153" s="116">
        <v>30.25</v>
      </c>
      <c r="E153" s="116">
        <v>27.35</v>
      </c>
      <c r="F153" s="116">
        <v>25.700000000000003</v>
      </c>
      <c r="G153" s="116">
        <v>22.800000000000004</v>
      </c>
      <c r="H153" s="116">
        <v>31.9</v>
      </c>
      <c r="I153" s="116">
        <v>34.799999999999997</v>
      </c>
      <c r="J153" s="116">
        <v>36.449999999999996</v>
      </c>
      <c r="K153" s="115">
        <v>33.15</v>
      </c>
      <c r="L153" s="115">
        <v>28.6</v>
      </c>
      <c r="M153" s="115">
        <v>20.61608</v>
      </c>
    </row>
    <row r="154" spans="1:13">
      <c r="A154" s="65">
        <v>144</v>
      </c>
      <c r="B154" s="115" t="s">
        <v>733</v>
      </c>
      <c r="C154" s="118">
        <v>437.65</v>
      </c>
      <c r="D154" s="116">
        <v>433.18333333333334</v>
      </c>
      <c r="E154" s="116">
        <v>424.4666666666667</v>
      </c>
      <c r="F154" s="116">
        <v>411.28333333333336</v>
      </c>
      <c r="G154" s="116">
        <v>402.56666666666672</v>
      </c>
      <c r="H154" s="116">
        <v>446.36666666666667</v>
      </c>
      <c r="I154" s="116">
        <v>455.08333333333326</v>
      </c>
      <c r="J154" s="116">
        <v>468.26666666666665</v>
      </c>
      <c r="K154" s="115">
        <v>441.9</v>
      </c>
      <c r="L154" s="115">
        <v>420</v>
      </c>
      <c r="M154" s="115">
        <v>0.12151000000000001</v>
      </c>
    </row>
    <row r="155" spans="1:13">
      <c r="A155" s="65">
        <v>145</v>
      </c>
      <c r="B155" s="115" t="s">
        <v>2237</v>
      </c>
      <c r="C155" s="118">
        <v>394.6</v>
      </c>
      <c r="D155" s="116">
        <v>399.2</v>
      </c>
      <c r="E155" s="116">
        <v>374.4</v>
      </c>
      <c r="F155" s="116">
        <v>354.2</v>
      </c>
      <c r="G155" s="116">
        <v>329.4</v>
      </c>
      <c r="H155" s="116">
        <v>419.4</v>
      </c>
      <c r="I155" s="116">
        <v>444.20000000000005</v>
      </c>
      <c r="J155" s="116">
        <v>464.4</v>
      </c>
      <c r="K155" s="115">
        <v>424</v>
      </c>
      <c r="L155" s="115">
        <v>379</v>
      </c>
      <c r="M155" s="115">
        <v>58.74689</v>
      </c>
    </row>
    <row r="156" spans="1:13">
      <c r="A156" s="65">
        <v>146</v>
      </c>
      <c r="B156" s="115" t="s">
        <v>67</v>
      </c>
      <c r="C156" s="118">
        <v>124.4</v>
      </c>
      <c r="D156" s="116">
        <v>123.35000000000001</v>
      </c>
      <c r="E156" s="116">
        <v>120.55000000000001</v>
      </c>
      <c r="F156" s="116">
        <v>116.7</v>
      </c>
      <c r="G156" s="116">
        <v>113.9</v>
      </c>
      <c r="H156" s="116">
        <v>127.20000000000002</v>
      </c>
      <c r="I156" s="116">
        <v>130</v>
      </c>
      <c r="J156" s="116">
        <v>133.85000000000002</v>
      </c>
      <c r="K156" s="115">
        <v>126.15</v>
      </c>
      <c r="L156" s="115">
        <v>119.5</v>
      </c>
      <c r="M156" s="115">
        <v>101.3308</v>
      </c>
    </row>
    <row r="157" spans="1:13">
      <c r="A157" s="65">
        <v>147</v>
      </c>
      <c r="B157" s="115" t="s">
        <v>1846</v>
      </c>
      <c r="C157" s="118">
        <v>806.6</v>
      </c>
      <c r="D157" s="116">
        <v>783.71666666666658</v>
      </c>
      <c r="E157" s="116">
        <v>747.43333333333317</v>
      </c>
      <c r="F157" s="116">
        <v>688.26666666666654</v>
      </c>
      <c r="G157" s="116">
        <v>651.98333333333312</v>
      </c>
      <c r="H157" s="116">
        <v>842.88333333333321</v>
      </c>
      <c r="I157" s="116">
        <v>879.16666666666674</v>
      </c>
      <c r="J157" s="116">
        <v>938.33333333333326</v>
      </c>
      <c r="K157" s="115">
        <v>820</v>
      </c>
      <c r="L157" s="115">
        <v>724.55</v>
      </c>
      <c r="M157" s="115">
        <v>0.25492999999999999</v>
      </c>
    </row>
    <row r="158" spans="1:13">
      <c r="A158" s="65">
        <v>148</v>
      </c>
      <c r="B158" s="115" t="s">
        <v>1847</v>
      </c>
      <c r="C158" s="118">
        <v>152.05000000000001</v>
      </c>
      <c r="D158" s="116">
        <v>151.43333333333334</v>
      </c>
      <c r="E158" s="116">
        <v>147.91666666666669</v>
      </c>
      <c r="F158" s="116">
        <v>143.78333333333336</v>
      </c>
      <c r="G158" s="116">
        <v>140.26666666666671</v>
      </c>
      <c r="H158" s="116">
        <v>155.56666666666666</v>
      </c>
      <c r="I158" s="116">
        <v>159.08333333333331</v>
      </c>
      <c r="J158" s="116">
        <v>163.21666666666664</v>
      </c>
      <c r="K158" s="115">
        <v>154.94999999999999</v>
      </c>
      <c r="L158" s="115">
        <v>147.30000000000001</v>
      </c>
      <c r="M158" s="115">
        <v>0.15845000000000001</v>
      </c>
    </row>
    <row r="159" spans="1:13">
      <c r="A159" s="65">
        <v>149</v>
      </c>
      <c r="B159" s="115" t="s">
        <v>759</v>
      </c>
      <c r="C159" s="118">
        <v>192.95</v>
      </c>
      <c r="D159" s="116">
        <v>190.1</v>
      </c>
      <c r="E159" s="116">
        <v>181.25</v>
      </c>
      <c r="F159" s="116">
        <v>169.55</v>
      </c>
      <c r="G159" s="116">
        <v>160.70000000000002</v>
      </c>
      <c r="H159" s="116">
        <v>201.79999999999998</v>
      </c>
      <c r="I159" s="116">
        <v>210.64999999999995</v>
      </c>
      <c r="J159" s="116">
        <v>222.34999999999997</v>
      </c>
      <c r="K159" s="115">
        <v>198.95</v>
      </c>
      <c r="L159" s="115">
        <v>178.4</v>
      </c>
      <c r="M159" s="115">
        <v>2.3450000000000002</v>
      </c>
    </row>
    <row r="160" spans="1:13">
      <c r="A160" s="65">
        <v>150</v>
      </c>
      <c r="B160" s="115" t="s">
        <v>69</v>
      </c>
      <c r="C160" s="118">
        <v>14.95</v>
      </c>
      <c r="D160" s="116">
        <v>14.833333333333334</v>
      </c>
      <c r="E160" s="116">
        <v>14.566666666666668</v>
      </c>
      <c r="F160" s="116">
        <v>14.183333333333334</v>
      </c>
      <c r="G160" s="116">
        <v>13.916666666666668</v>
      </c>
      <c r="H160" s="116">
        <v>15.216666666666669</v>
      </c>
      <c r="I160" s="116">
        <v>15.483333333333334</v>
      </c>
      <c r="J160" s="116">
        <v>15.866666666666669</v>
      </c>
      <c r="K160" s="115">
        <v>15.1</v>
      </c>
      <c r="L160" s="115">
        <v>14.45</v>
      </c>
      <c r="M160" s="115">
        <v>240.54836</v>
      </c>
    </row>
    <row r="161" spans="1:13">
      <c r="A161" s="65">
        <v>151</v>
      </c>
      <c r="B161" s="115" t="s">
        <v>2424</v>
      </c>
      <c r="C161" s="118">
        <v>1302.6500000000001</v>
      </c>
      <c r="D161" s="116">
        <v>1298.1333333333334</v>
      </c>
      <c r="E161" s="116">
        <v>1278.2666666666669</v>
      </c>
      <c r="F161" s="116">
        <v>1253.8833333333334</v>
      </c>
      <c r="G161" s="116">
        <v>1234.0166666666669</v>
      </c>
      <c r="H161" s="116">
        <v>1322.5166666666669</v>
      </c>
      <c r="I161" s="116">
        <v>1342.3833333333332</v>
      </c>
      <c r="J161" s="116">
        <v>1366.7666666666669</v>
      </c>
      <c r="K161" s="115">
        <v>1318</v>
      </c>
      <c r="L161" s="115">
        <v>1273.75</v>
      </c>
      <c r="M161" s="115">
        <v>3.6510000000000001E-2</v>
      </c>
    </row>
    <row r="162" spans="1:13">
      <c r="A162" s="65">
        <v>152</v>
      </c>
      <c r="B162" s="115" t="s">
        <v>371</v>
      </c>
      <c r="C162" s="118">
        <v>95.35</v>
      </c>
      <c r="D162" s="116">
        <v>93.666666666666671</v>
      </c>
      <c r="E162" s="116">
        <v>90.683333333333337</v>
      </c>
      <c r="F162" s="116">
        <v>86.016666666666666</v>
      </c>
      <c r="G162" s="116">
        <v>83.033333333333331</v>
      </c>
      <c r="H162" s="116">
        <v>98.333333333333343</v>
      </c>
      <c r="I162" s="116">
        <v>101.31666666666666</v>
      </c>
      <c r="J162" s="116">
        <v>105.98333333333335</v>
      </c>
      <c r="K162" s="115">
        <v>96.65</v>
      </c>
      <c r="L162" s="115">
        <v>89</v>
      </c>
      <c r="M162" s="115">
        <v>1.6453100000000001</v>
      </c>
    </row>
    <row r="163" spans="1:13">
      <c r="A163" s="65">
        <v>153</v>
      </c>
      <c r="B163" s="115" t="s">
        <v>2426</v>
      </c>
      <c r="C163" s="118">
        <v>109.05</v>
      </c>
      <c r="D163" s="116">
        <v>107.45</v>
      </c>
      <c r="E163" s="116">
        <v>103.85000000000001</v>
      </c>
      <c r="F163" s="116">
        <v>98.65</v>
      </c>
      <c r="G163" s="116">
        <v>95.050000000000011</v>
      </c>
      <c r="H163" s="116">
        <v>112.65</v>
      </c>
      <c r="I163" s="116">
        <v>116.25</v>
      </c>
      <c r="J163" s="116">
        <v>121.45</v>
      </c>
      <c r="K163" s="115">
        <v>111.05</v>
      </c>
      <c r="L163" s="115">
        <v>102.25</v>
      </c>
      <c r="M163" s="115">
        <v>0.28122000000000003</v>
      </c>
    </row>
    <row r="164" spans="1:13">
      <c r="A164" s="65">
        <v>154</v>
      </c>
      <c r="B164" s="115" t="s">
        <v>2169</v>
      </c>
      <c r="C164" s="118">
        <v>168.2</v>
      </c>
      <c r="D164" s="116">
        <v>165.91666666666666</v>
      </c>
      <c r="E164" s="116">
        <v>158.2833333333333</v>
      </c>
      <c r="F164" s="116">
        <v>148.36666666666665</v>
      </c>
      <c r="G164" s="116">
        <v>140.73333333333329</v>
      </c>
      <c r="H164" s="116">
        <v>175.83333333333331</v>
      </c>
      <c r="I164" s="116">
        <v>183.4666666666667</v>
      </c>
      <c r="J164" s="116">
        <v>193.38333333333333</v>
      </c>
      <c r="K164" s="115">
        <v>173.55</v>
      </c>
      <c r="L164" s="115">
        <v>156</v>
      </c>
      <c r="M164" s="115">
        <v>1.1650199999999999</v>
      </c>
    </row>
    <row r="165" spans="1:13">
      <c r="A165" s="65">
        <v>155</v>
      </c>
      <c r="B165" s="115" t="s">
        <v>763</v>
      </c>
      <c r="C165" s="118">
        <v>7011.75</v>
      </c>
      <c r="D165" s="116">
        <v>7045.3499999999995</v>
      </c>
      <c r="E165" s="116">
        <v>6966.3999999999987</v>
      </c>
      <c r="F165" s="116">
        <v>6921.0499999999993</v>
      </c>
      <c r="G165" s="116">
        <v>6842.0999999999985</v>
      </c>
      <c r="H165" s="116">
        <v>7090.6999999999989</v>
      </c>
      <c r="I165" s="116">
        <v>7169.65</v>
      </c>
      <c r="J165" s="116">
        <v>7214.9999999999991</v>
      </c>
      <c r="K165" s="115">
        <v>7124.3</v>
      </c>
      <c r="L165" s="115">
        <v>7000</v>
      </c>
      <c r="M165" s="115">
        <v>7.7289999999999998E-2</v>
      </c>
    </row>
    <row r="166" spans="1:13">
      <c r="A166" s="65">
        <v>156</v>
      </c>
      <c r="B166" s="115" t="s">
        <v>179</v>
      </c>
      <c r="C166" s="118">
        <v>8068.15</v>
      </c>
      <c r="D166" s="116">
        <v>8063.7166666666672</v>
      </c>
      <c r="E166" s="116">
        <v>7978.4333333333343</v>
      </c>
      <c r="F166" s="116">
        <v>7888.7166666666672</v>
      </c>
      <c r="G166" s="116">
        <v>7803.4333333333343</v>
      </c>
      <c r="H166" s="116">
        <v>8153.4333333333343</v>
      </c>
      <c r="I166" s="116">
        <v>8238.7166666666672</v>
      </c>
      <c r="J166" s="116">
        <v>8328.4333333333343</v>
      </c>
      <c r="K166" s="115">
        <v>8149</v>
      </c>
      <c r="L166" s="115">
        <v>7974</v>
      </c>
      <c r="M166" s="115">
        <v>9.3829999999999997E-2</v>
      </c>
    </row>
    <row r="167" spans="1:13">
      <c r="A167" s="65">
        <v>157</v>
      </c>
      <c r="B167" s="115" t="s">
        <v>769</v>
      </c>
      <c r="C167" s="118">
        <v>1210.5</v>
      </c>
      <c r="D167" s="116">
        <v>1208.05</v>
      </c>
      <c r="E167" s="116">
        <v>1198.4499999999998</v>
      </c>
      <c r="F167" s="116">
        <v>1186.3999999999999</v>
      </c>
      <c r="G167" s="116">
        <v>1176.7999999999997</v>
      </c>
      <c r="H167" s="116">
        <v>1220.0999999999999</v>
      </c>
      <c r="I167" s="116">
        <v>1229.6999999999998</v>
      </c>
      <c r="J167" s="116">
        <v>1241.75</v>
      </c>
      <c r="K167" s="115">
        <v>1217.6500000000001</v>
      </c>
      <c r="L167" s="115">
        <v>1196</v>
      </c>
      <c r="M167" s="115">
        <v>0.28720000000000001</v>
      </c>
    </row>
    <row r="168" spans="1:13">
      <c r="A168" s="65">
        <v>158</v>
      </c>
      <c r="B168" s="115" t="s">
        <v>68</v>
      </c>
      <c r="C168" s="118">
        <v>368.15</v>
      </c>
      <c r="D168" s="116">
        <v>364.01666666666665</v>
      </c>
      <c r="E168" s="116">
        <v>357.63333333333333</v>
      </c>
      <c r="F168" s="116">
        <v>347.11666666666667</v>
      </c>
      <c r="G168" s="116">
        <v>340.73333333333335</v>
      </c>
      <c r="H168" s="116">
        <v>374.5333333333333</v>
      </c>
      <c r="I168" s="116">
        <v>380.91666666666663</v>
      </c>
      <c r="J168" s="116">
        <v>391.43333333333328</v>
      </c>
      <c r="K168" s="115">
        <v>370.4</v>
      </c>
      <c r="L168" s="115">
        <v>353.5</v>
      </c>
      <c r="M168" s="115">
        <v>11.907959999999999</v>
      </c>
    </row>
    <row r="169" spans="1:13">
      <c r="A169" s="65">
        <v>159</v>
      </c>
      <c r="B169" s="115" t="s">
        <v>783</v>
      </c>
      <c r="C169" s="118">
        <v>971.3</v>
      </c>
      <c r="D169" s="116">
        <v>952.44999999999993</v>
      </c>
      <c r="E169" s="116">
        <v>905.89999999999986</v>
      </c>
      <c r="F169" s="116">
        <v>840.49999999999989</v>
      </c>
      <c r="G169" s="116">
        <v>793.94999999999982</v>
      </c>
      <c r="H169" s="116">
        <v>1017.8499999999999</v>
      </c>
      <c r="I169" s="116">
        <v>1064.3999999999999</v>
      </c>
      <c r="J169" s="116">
        <v>1129.8</v>
      </c>
      <c r="K169" s="115">
        <v>999</v>
      </c>
      <c r="L169" s="115">
        <v>887.05</v>
      </c>
      <c r="M169" s="115">
        <v>3.54914</v>
      </c>
    </row>
    <row r="170" spans="1:13">
      <c r="A170" s="65">
        <v>160</v>
      </c>
      <c r="B170" s="115" t="s">
        <v>2159</v>
      </c>
      <c r="C170" s="118">
        <v>433.8</v>
      </c>
      <c r="D170" s="116">
        <v>434.16666666666669</v>
      </c>
      <c r="E170" s="116">
        <v>428.63333333333338</v>
      </c>
      <c r="F170" s="116">
        <v>423.4666666666667</v>
      </c>
      <c r="G170" s="116">
        <v>417.93333333333339</v>
      </c>
      <c r="H170" s="116">
        <v>439.33333333333337</v>
      </c>
      <c r="I170" s="116">
        <v>444.86666666666667</v>
      </c>
      <c r="J170" s="116">
        <v>450.03333333333336</v>
      </c>
      <c r="K170" s="115">
        <v>439.7</v>
      </c>
      <c r="L170" s="115">
        <v>429</v>
      </c>
      <c r="M170" s="115">
        <v>1.2890299999999999</v>
      </c>
    </row>
    <row r="171" spans="1:13">
      <c r="A171" s="65">
        <v>161</v>
      </c>
      <c r="B171" s="115" t="s">
        <v>335</v>
      </c>
      <c r="C171" s="118">
        <v>600.4</v>
      </c>
      <c r="D171" s="116">
        <v>600.5333333333333</v>
      </c>
      <c r="E171" s="116">
        <v>593.26666666666665</v>
      </c>
      <c r="F171" s="116">
        <v>586.13333333333333</v>
      </c>
      <c r="G171" s="116">
        <v>578.86666666666667</v>
      </c>
      <c r="H171" s="116">
        <v>607.66666666666663</v>
      </c>
      <c r="I171" s="116">
        <v>614.93333333333328</v>
      </c>
      <c r="J171" s="116">
        <v>622.06666666666661</v>
      </c>
      <c r="K171" s="115">
        <v>607.79999999999995</v>
      </c>
      <c r="L171" s="115">
        <v>593.4</v>
      </c>
      <c r="M171" s="115">
        <v>5.0422099999999999</v>
      </c>
    </row>
    <row r="172" spans="1:13">
      <c r="A172" s="65">
        <v>162</v>
      </c>
      <c r="B172" s="115" t="s">
        <v>70</v>
      </c>
      <c r="C172" s="118">
        <v>427.05</v>
      </c>
      <c r="D172" s="116">
        <v>427.56666666666666</v>
      </c>
      <c r="E172" s="116">
        <v>420.43333333333334</v>
      </c>
      <c r="F172" s="116">
        <v>413.81666666666666</v>
      </c>
      <c r="G172" s="116">
        <v>406.68333333333334</v>
      </c>
      <c r="H172" s="116">
        <v>434.18333333333334</v>
      </c>
      <c r="I172" s="116">
        <v>441.31666666666666</v>
      </c>
      <c r="J172" s="116">
        <v>447.93333333333334</v>
      </c>
      <c r="K172" s="115">
        <v>434.7</v>
      </c>
      <c r="L172" s="115">
        <v>420.95</v>
      </c>
      <c r="M172" s="115">
        <v>1.2396799999999999</v>
      </c>
    </row>
    <row r="173" spans="1:13">
      <c r="A173" s="65">
        <v>163</v>
      </c>
      <c r="B173" s="115" t="s">
        <v>787</v>
      </c>
      <c r="C173" s="118">
        <v>891.65</v>
      </c>
      <c r="D173" s="116">
        <v>887.9</v>
      </c>
      <c r="E173" s="116">
        <v>876.8</v>
      </c>
      <c r="F173" s="116">
        <v>861.94999999999993</v>
      </c>
      <c r="G173" s="116">
        <v>850.84999999999991</v>
      </c>
      <c r="H173" s="116">
        <v>902.75</v>
      </c>
      <c r="I173" s="116">
        <v>913.85000000000014</v>
      </c>
      <c r="J173" s="116">
        <v>928.7</v>
      </c>
      <c r="K173" s="115">
        <v>899</v>
      </c>
      <c r="L173" s="115">
        <v>873.05</v>
      </c>
      <c r="M173" s="115">
        <v>0.92237999999999998</v>
      </c>
    </row>
    <row r="174" spans="1:13">
      <c r="A174" s="65">
        <v>164</v>
      </c>
      <c r="B174" s="115" t="s">
        <v>340</v>
      </c>
      <c r="C174" s="118">
        <v>87.95</v>
      </c>
      <c r="D174" s="116">
        <v>88.266666666666666</v>
      </c>
      <c r="E174" s="116">
        <v>86.683333333333337</v>
      </c>
      <c r="F174" s="116">
        <v>85.416666666666671</v>
      </c>
      <c r="G174" s="116">
        <v>83.833333333333343</v>
      </c>
      <c r="H174" s="116">
        <v>89.533333333333331</v>
      </c>
      <c r="I174" s="116">
        <v>91.116666666666674</v>
      </c>
      <c r="J174" s="116">
        <v>92.383333333333326</v>
      </c>
      <c r="K174" s="115">
        <v>89.85</v>
      </c>
      <c r="L174" s="115">
        <v>87</v>
      </c>
      <c r="M174" s="115">
        <v>3.7971300000000001</v>
      </c>
    </row>
    <row r="175" spans="1:13">
      <c r="A175" s="65">
        <v>165</v>
      </c>
      <c r="B175" s="115" t="s">
        <v>790</v>
      </c>
      <c r="C175" s="118">
        <v>283.05</v>
      </c>
      <c r="D175" s="116">
        <v>280.48333333333329</v>
      </c>
      <c r="E175" s="116">
        <v>275.96666666666658</v>
      </c>
      <c r="F175" s="116">
        <v>268.88333333333327</v>
      </c>
      <c r="G175" s="116">
        <v>264.36666666666656</v>
      </c>
      <c r="H175" s="116">
        <v>287.56666666666661</v>
      </c>
      <c r="I175" s="116">
        <v>292.08333333333337</v>
      </c>
      <c r="J175" s="116">
        <v>299.16666666666663</v>
      </c>
      <c r="K175" s="115">
        <v>285</v>
      </c>
      <c r="L175" s="115">
        <v>273.39999999999998</v>
      </c>
      <c r="M175" s="115">
        <v>6.7555199999999997</v>
      </c>
    </row>
    <row r="176" spans="1:13">
      <c r="A176" s="65">
        <v>166</v>
      </c>
      <c r="B176" s="115" t="s">
        <v>71</v>
      </c>
      <c r="C176" s="118">
        <v>719.45</v>
      </c>
      <c r="D176" s="116">
        <v>713.16666666666663</v>
      </c>
      <c r="E176" s="116">
        <v>686.33333333333326</v>
      </c>
      <c r="F176" s="116">
        <v>653.21666666666658</v>
      </c>
      <c r="G176" s="116">
        <v>626.38333333333321</v>
      </c>
      <c r="H176" s="116">
        <v>746.2833333333333</v>
      </c>
      <c r="I176" s="116">
        <v>773.11666666666656</v>
      </c>
      <c r="J176" s="116">
        <v>806.23333333333335</v>
      </c>
      <c r="K176" s="115">
        <v>740</v>
      </c>
      <c r="L176" s="115">
        <v>680.05</v>
      </c>
      <c r="M176" s="115">
        <v>30.988600000000002</v>
      </c>
    </row>
    <row r="177" spans="1:13">
      <c r="A177" s="65">
        <v>167</v>
      </c>
      <c r="B177" s="115" t="s">
        <v>194</v>
      </c>
      <c r="C177" s="118">
        <v>238.05</v>
      </c>
      <c r="D177" s="116">
        <v>234.9666666666667</v>
      </c>
      <c r="E177" s="116">
        <v>230.13333333333338</v>
      </c>
      <c r="F177" s="116">
        <v>222.2166666666667</v>
      </c>
      <c r="G177" s="116">
        <v>217.38333333333338</v>
      </c>
      <c r="H177" s="116">
        <v>242.88333333333338</v>
      </c>
      <c r="I177" s="116">
        <v>247.7166666666667</v>
      </c>
      <c r="J177" s="116">
        <v>255.63333333333338</v>
      </c>
      <c r="K177" s="115">
        <v>239.8</v>
      </c>
      <c r="L177" s="115">
        <v>227.05</v>
      </c>
      <c r="M177" s="115">
        <v>0.26135999999999998</v>
      </c>
    </row>
    <row r="178" spans="1:13">
      <c r="A178" s="65">
        <v>168</v>
      </c>
      <c r="B178" s="115" t="s">
        <v>793</v>
      </c>
      <c r="C178" s="118">
        <v>120.6</v>
      </c>
      <c r="D178" s="116">
        <v>118.3</v>
      </c>
      <c r="E178" s="116">
        <v>114.64999999999999</v>
      </c>
      <c r="F178" s="116">
        <v>108.69999999999999</v>
      </c>
      <c r="G178" s="116">
        <v>105.04999999999998</v>
      </c>
      <c r="H178" s="116">
        <v>124.25</v>
      </c>
      <c r="I178" s="116">
        <v>127.9</v>
      </c>
      <c r="J178" s="116">
        <v>133.85000000000002</v>
      </c>
      <c r="K178" s="115">
        <v>121.95</v>
      </c>
      <c r="L178" s="115">
        <v>112.35</v>
      </c>
      <c r="M178" s="115">
        <v>3.98204</v>
      </c>
    </row>
    <row r="179" spans="1:13">
      <c r="A179" s="65">
        <v>169</v>
      </c>
      <c r="B179" s="115" t="s">
        <v>801</v>
      </c>
      <c r="C179" s="118">
        <v>561.70000000000005</v>
      </c>
      <c r="D179" s="116">
        <v>556.65</v>
      </c>
      <c r="E179" s="116">
        <v>548.4</v>
      </c>
      <c r="F179" s="116">
        <v>535.1</v>
      </c>
      <c r="G179" s="116">
        <v>526.85</v>
      </c>
      <c r="H179" s="116">
        <v>569.94999999999993</v>
      </c>
      <c r="I179" s="116">
        <v>578.19999999999993</v>
      </c>
      <c r="J179" s="116">
        <v>591.49999999999989</v>
      </c>
      <c r="K179" s="115">
        <v>564.9</v>
      </c>
      <c r="L179" s="115">
        <v>543.35</v>
      </c>
      <c r="M179" s="115">
        <v>6.1289999999999997E-2</v>
      </c>
    </row>
    <row r="180" spans="1:13">
      <c r="A180" s="65">
        <v>170</v>
      </c>
      <c r="B180" s="115" t="s">
        <v>803</v>
      </c>
      <c r="C180" s="118">
        <v>232.55</v>
      </c>
      <c r="D180" s="116">
        <v>233.68333333333331</v>
      </c>
      <c r="E180" s="116">
        <v>228.06666666666661</v>
      </c>
      <c r="F180" s="116">
        <v>223.58333333333329</v>
      </c>
      <c r="G180" s="116">
        <v>217.96666666666658</v>
      </c>
      <c r="H180" s="116">
        <v>238.16666666666663</v>
      </c>
      <c r="I180" s="116">
        <v>243.78333333333336</v>
      </c>
      <c r="J180" s="116">
        <v>248.26666666666665</v>
      </c>
      <c r="K180" s="115">
        <v>239.3</v>
      </c>
      <c r="L180" s="115">
        <v>229.2</v>
      </c>
      <c r="M180" s="115">
        <v>7.2195200000000002</v>
      </c>
    </row>
    <row r="181" spans="1:13">
      <c r="A181" s="65">
        <v>171</v>
      </c>
      <c r="B181" s="115" t="s">
        <v>811</v>
      </c>
      <c r="C181" s="118">
        <v>388.05</v>
      </c>
      <c r="D181" s="116">
        <v>382.81666666666666</v>
      </c>
      <c r="E181" s="116">
        <v>375.23333333333335</v>
      </c>
      <c r="F181" s="116">
        <v>362.41666666666669</v>
      </c>
      <c r="G181" s="116">
        <v>354.83333333333337</v>
      </c>
      <c r="H181" s="116">
        <v>395.63333333333333</v>
      </c>
      <c r="I181" s="116">
        <v>403.2166666666667</v>
      </c>
      <c r="J181" s="116">
        <v>416.0333333333333</v>
      </c>
      <c r="K181" s="115">
        <v>390.4</v>
      </c>
      <c r="L181" s="115">
        <v>370</v>
      </c>
      <c r="M181" s="115">
        <v>0.21515000000000001</v>
      </c>
    </row>
    <row r="182" spans="1:13">
      <c r="A182" s="65">
        <v>172</v>
      </c>
      <c r="B182" s="115" t="s">
        <v>814</v>
      </c>
      <c r="C182" s="118">
        <v>175.9</v>
      </c>
      <c r="D182" s="116">
        <v>176.29999999999998</v>
      </c>
      <c r="E182" s="116">
        <v>172.84999999999997</v>
      </c>
      <c r="F182" s="116">
        <v>169.79999999999998</v>
      </c>
      <c r="G182" s="116">
        <v>166.34999999999997</v>
      </c>
      <c r="H182" s="116">
        <v>179.34999999999997</v>
      </c>
      <c r="I182" s="116">
        <v>182.79999999999995</v>
      </c>
      <c r="J182" s="116">
        <v>185.84999999999997</v>
      </c>
      <c r="K182" s="115">
        <v>179.75</v>
      </c>
      <c r="L182" s="115">
        <v>173.25</v>
      </c>
      <c r="M182" s="115">
        <v>2.0664699999999998</v>
      </c>
    </row>
    <row r="183" spans="1:13">
      <c r="A183" s="65">
        <v>173</v>
      </c>
      <c r="B183" s="115" t="s">
        <v>776</v>
      </c>
      <c r="C183" s="118">
        <v>61.75</v>
      </c>
      <c r="D183" s="116">
        <v>61.316666666666663</v>
      </c>
      <c r="E183" s="116">
        <v>59.733333333333327</v>
      </c>
      <c r="F183" s="116">
        <v>57.716666666666661</v>
      </c>
      <c r="G183" s="116">
        <v>56.133333333333326</v>
      </c>
      <c r="H183" s="116">
        <v>63.333333333333329</v>
      </c>
      <c r="I183" s="116">
        <v>64.916666666666671</v>
      </c>
      <c r="J183" s="116">
        <v>66.933333333333337</v>
      </c>
      <c r="K183" s="115">
        <v>62.9</v>
      </c>
      <c r="L183" s="115">
        <v>59.3</v>
      </c>
      <c r="M183" s="115">
        <v>0.72092999999999996</v>
      </c>
    </row>
    <row r="184" spans="1:13">
      <c r="A184" s="65">
        <v>174</v>
      </c>
      <c r="B184" s="115" t="s">
        <v>779</v>
      </c>
      <c r="C184" s="118">
        <v>178.7</v>
      </c>
      <c r="D184" s="116">
        <v>176.18333333333331</v>
      </c>
      <c r="E184" s="116">
        <v>171.01666666666662</v>
      </c>
      <c r="F184" s="116">
        <v>163.33333333333331</v>
      </c>
      <c r="G184" s="116">
        <v>158.16666666666663</v>
      </c>
      <c r="H184" s="116">
        <v>183.86666666666662</v>
      </c>
      <c r="I184" s="116">
        <v>189.0333333333333</v>
      </c>
      <c r="J184" s="116">
        <v>196.71666666666661</v>
      </c>
      <c r="K184" s="115">
        <v>181.35</v>
      </c>
      <c r="L184" s="115">
        <v>168.5</v>
      </c>
      <c r="M184" s="115">
        <v>2.8656999999999999</v>
      </c>
    </row>
    <row r="185" spans="1:13">
      <c r="A185" s="65">
        <v>175</v>
      </c>
      <c r="B185" s="115" t="s">
        <v>306</v>
      </c>
      <c r="C185" s="118">
        <v>79.849999999999994</v>
      </c>
      <c r="D185" s="116">
        <v>79.433333333333323</v>
      </c>
      <c r="E185" s="116">
        <v>78.566666666666649</v>
      </c>
      <c r="F185" s="116">
        <v>77.283333333333331</v>
      </c>
      <c r="G185" s="116">
        <v>76.416666666666657</v>
      </c>
      <c r="H185" s="116">
        <v>80.71666666666664</v>
      </c>
      <c r="I185" s="116">
        <v>81.583333333333314</v>
      </c>
      <c r="J185" s="116">
        <v>82.866666666666632</v>
      </c>
      <c r="K185" s="115">
        <v>80.3</v>
      </c>
      <c r="L185" s="115">
        <v>78.150000000000006</v>
      </c>
      <c r="M185" s="115">
        <v>0.44919999999999999</v>
      </c>
    </row>
    <row r="186" spans="1:13">
      <c r="A186" s="65">
        <v>176</v>
      </c>
      <c r="B186" s="115" t="s">
        <v>304</v>
      </c>
      <c r="C186" s="118">
        <v>70.25</v>
      </c>
      <c r="D186" s="116">
        <v>70.13333333333334</v>
      </c>
      <c r="E186" s="116">
        <v>68.716666666666683</v>
      </c>
      <c r="F186" s="116">
        <v>67.183333333333337</v>
      </c>
      <c r="G186" s="116">
        <v>65.76666666666668</v>
      </c>
      <c r="H186" s="116">
        <v>71.666666666666686</v>
      </c>
      <c r="I186" s="116">
        <v>73.083333333333343</v>
      </c>
      <c r="J186" s="116">
        <v>74.616666666666688</v>
      </c>
      <c r="K186" s="115">
        <v>71.55</v>
      </c>
      <c r="L186" s="115">
        <v>68.599999999999994</v>
      </c>
      <c r="M186" s="115">
        <v>4.6342600000000003</v>
      </c>
    </row>
    <row r="187" spans="1:13">
      <c r="A187" s="65">
        <v>177</v>
      </c>
      <c r="B187" s="115" t="s">
        <v>195</v>
      </c>
      <c r="C187" s="118">
        <v>216.35</v>
      </c>
      <c r="D187" s="116">
        <v>217.11666666666665</v>
      </c>
      <c r="E187" s="116">
        <v>213.93333333333328</v>
      </c>
      <c r="F187" s="116">
        <v>211.51666666666662</v>
      </c>
      <c r="G187" s="116">
        <v>208.33333333333326</v>
      </c>
      <c r="H187" s="116">
        <v>219.5333333333333</v>
      </c>
      <c r="I187" s="116">
        <v>222.71666666666664</v>
      </c>
      <c r="J187" s="116">
        <v>225.13333333333333</v>
      </c>
      <c r="K187" s="115">
        <v>220.3</v>
      </c>
      <c r="L187" s="115">
        <v>214.7</v>
      </c>
      <c r="M187" s="115">
        <v>2.3822899999999998</v>
      </c>
    </row>
    <row r="188" spans="1:13">
      <c r="A188" s="65">
        <v>178</v>
      </c>
      <c r="B188" s="115" t="s">
        <v>815</v>
      </c>
      <c r="C188" s="118">
        <v>850.5</v>
      </c>
      <c r="D188" s="116">
        <v>841.48333333333323</v>
      </c>
      <c r="E188" s="116">
        <v>819.06666666666649</v>
      </c>
      <c r="F188" s="116">
        <v>787.63333333333321</v>
      </c>
      <c r="G188" s="116">
        <v>765.21666666666647</v>
      </c>
      <c r="H188" s="116">
        <v>872.91666666666652</v>
      </c>
      <c r="I188" s="116">
        <v>895.33333333333326</v>
      </c>
      <c r="J188" s="116">
        <v>926.76666666666654</v>
      </c>
      <c r="K188" s="115">
        <v>863.9</v>
      </c>
      <c r="L188" s="115">
        <v>810.05</v>
      </c>
      <c r="M188" s="115">
        <v>1.2512300000000001</v>
      </c>
    </row>
    <row r="189" spans="1:13">
      <c r="A189" s="65">
        <v>179</v>
      </c>
      <c r="B189" s="115" t="s">
        <v>840</v>
      </c>
      <c r="C189" s="118">
        <v>911.25</v>
      </c>
      <c r="D189" s="116">
        <v>905.43333333333339</v>
      </c>
      <c r="E189" s="116">
        <v>882.21666666666681</v>
      </c>
      <c r="F189" s="116">
        <v>853.18333333333339</v>
      </c>
      <c r="G189" s="116">
        <v>829.96666666666681</v>
      </c>
      <c r="H189" s="116">
        <v>934.46666666666681</v>
      </c>
      <c r="I189" s="116">
        <v>957.68333333333351</v>
      </c>
      <c r="J189" s="116">
        <v>986.71666666666681</v>
      </c>
      <c r="K189" s="115">
        <v>928.65</v>
      </c>
      <c r="L189" s="115">
        <v>876.4</v>
      </c>
      <c r="M189" s="115">
        <v>3.0417700000000001</v>
      </c>
    </row>
    <row r="190" spans="1:13">
      <c r="A190" s="65">
        <v>180</v>
      </c>
      <c r="B190" s="115" t="s">
        <v>73</v>
      </c>
      <c r="C190" s="118">
        <v>1087</v>
      </c>
      <c r="D190" s="116">
        <v>1087.3499999999999</v>
      </c>
      <c r="E190" s="116">
        <v>1077.2499999999998</v>
      </c>
      <c r="F190" s="116">
        <v>1067.4999999999998</v>
      </c>
      <c r="G190" s="116">
        <v>1057.3999999999996</v>
      </c>
      <c r="H190" s="116">
        <v>1097.0999999999999</v>
      </c>
      <c r="I190" s="116">
        <v>1107.2000000000003</v>
      </c>
      <c r="J190" s="116">
        <v>1116.95</v>
      </c>
      <c r="K190" s="115">
        <v>1097.45</v>
      </c>
      <c r="L190" s="115">
        <v>1077.5999999999999</v>
      </c>
      <c r="M190" s="115">
        <v>16.595770000000002</v>
      </c>
    </row>
    <row r="191" spans="1:13">
      <c r="A191" s="65">
        <v>181</v>
      </c>
      <c r="B191" s="115" t="s">
        <v>2655</v>
      </c>
      <c r="C191" s="118">
        <v>2175.6999999999998</v>
      </c>
      <c r="D191" s="116">
        <v>2146.2166666666667</v>
      </c>
      <c r="E191" s="116">
        <v>2104.5833333333335</v>
      </c>
      <c r="F191" s="116">
        <v>2033.4666666666667</v>
      </c>
      <c r="G191" s="116">
        <v>1991.8333333333335</v>
      </c>
      <c r="H191" s="116">
        <v>2217.3333333333335</v>
      </c>
      <c r="I191" s="116">
        <v>2258.9666666666667</v>
      </c>
      <c r="J191" s="116">
        <v>2330.0833333333335</v>
      </c>
      <c r="K191" s="115">
        <v>2187.85</v>
      </c>
      <c r="L191" s="115">
        <v>2075.1</v>
      </c>
      <c r="M191" s="115">
        <v>3.7087500000000002</v>
      </c>
    </row>
    <row r="192" spans="1:13">
      <c r="A192" s="65">
        <v>182</v>
      </c>
      <c r="B192" s="115" t="s">
        <v>75</v>
      </c>
      <c r="C192" s="118">
        <v>2162.6999999999998</v>
      </c>
      <c r="D192" s="116">
        <v>2159.7666666666664</v>
      </c>
      <c r="E192" s="116">
        <v>2142.5333333333328</v>
      </c>
      <c r="F192" s="116">
        <v>2122.3666666666663</v>
      </c>
      <c r="G192" s="116">
        <v>2105.1333333333328</v>
      </c>
      <c r="H192" s="116">
        <v>2179.9333333333329</v>
      </c>
      <c r="I192" s="116">
        <v>2197.1666666666665</v>
      </c>
      <c r="J192" s="116">
        <v>2217.333333333333</v>
      </c>
      <c r="K192" s="115">
        <v>2177</v>
      </c>
      <c r="L192" s="115">
        <v>2139.6</v>
      </c>
      <c r="M192" s="115">
        <v>50.249040000000001</v>
      </c>
    </row>
    <row r="193" spans="1:13">
      <c r="A193" s="65">
        <v>183</v>
      </c>
      <c r="B193" s="115" t="s">
        <v>2227</v>
      </c>
      <c r="C193" s="118">
        <v>517.20000000000005</v>
      </c>
      <c r="D193" s="116">
        <v>520.58333333333337</v>
      </c>
      <c r="E193" s="116">
        <v>509.36666666666679</v>
      </c>
      <c r="F193" s="116">
        <v>501.53333333333342</v>
      </c>
      <c r="G193" s="116">
        <v>490.31666666666683</v>
      </c>
      <c r="H193" s="116">
        <v>528.41666666666674</v>
      </c>
      <c r="I193" s="116">
        <v>539.63333333333321</v>
      </c>
      <c r="J193" s="116">
        <v>547.4666666666667</v>
      </c>
      <c r="K193" s="115">
        <v>531.79999999999995</v>
      </c>
      <c r="L193" s="115">
        <v>512.75</v>
      </c>
      <c r="M193" s="115">
        <v>46.112850000000002</v>
      </c>
    </row>
    <row r="194" spans="1:13">
      <c r="A194" s="65">
        <v>184</v>
      </c>
      <c r="B194" s="115" t="s">
        <v>820</v>
      </c>
      <c r="C194" s="118">
        <v>33.65</v>
      </c>
      <c r="D194" s="116">
        <v>33.683333333333337</v>
      </c>
      <c r="E194" s="116">
        <v>31.366666666666674</v>
      </c>
      <c r="F194" s="116">
        <v>29.083333333333336</v>
      </c>
      <c r="G194" s="116">
        <v>26.766666666666673</v>
      </c>
      <c r="H194" s="116">
        <v>35.966666666666676</v>
      </c>
      <c r="I194" s="116">
        <v>38.283333333333339</v>
      </c>
      <c r="J194" s="116">
        <v>40.566666666666677</v>
      </c>
      <c r="K194" s="115">
        <v>36</v>
      </c>
      <c r="L194" s="115">
        <v>31.4</v>
      </c>
      <c r="M194" s="115">
        <v>21.319559999999999</v>
      </c>
    </row>
    <row r="195" spans="1:13">
      <c r="A195" s="65">
        <v>185</v>
      </c>
      <c r="B195" s="115" t="s">
        <v>822</v>
      </c>
      <c r="C195" s="118">
        <v>603.04999999999995</v>
      </c>
      <c r="D195" s="116">
        <v>596.85</v>
      </c>
      <c r="E195" s="116">
        <v>586.90000000000009</v>
      </c>
      <c r="F195" s="116">
        <v>570.75000000000011</v>
      </c>
      <c r="G195" s="116">
        <v>560.80000000000018</v>
      </c>
      <c r="H195" s="116">
        <v>613</v>
      </c>
      <c r="I195" s="116">
        <v>622.95000000000005</v>
      </c>
      <c r="J195" s="116">
        <v>639.09999999999991</v>
      </c>
      <c r="K195" s="115">
        <v>606.79999999999995</v>
      </c>
      <c r="L195" s="115">
        <v>580.70000000000005</v>
      </c>
      <c r="M195" s="115">
        <v>3.746E-2</v>
      </c>
    </row>
    <row r="196" spans="1:13">
      <c r="A196" s="65">
        <v>186</v>
      </c>
      <c r="B196" s="115" t="s">
        <v>72</v>
      </c>
      <c r="C196" s="118">
        <v>647.20000000000005</v>
      </c>
      <c r="D196" s="116">
        <v>645.19999999999993</v>
      </c>
      <c r="E196" s="116">
        <v>630.99999999999989</v>
      </c>
      <c r="F196" s="116">
        <v>614.79999999999995</v>
      </c>
      <c r="G196" s="116">
        <v>600.59999999999991</v>
      </c>
      <c r="H196" s="116">
        <v>661.39999999999986</v>
      </c>
      <c r="I196" s="116">
        <v>675.59999999999991</v>
      </c>
      <c r="J196" s="116">
        <v>691.79999999999984</v>
      </c>
      <c r="K196" s="115">
        <v>659.4</v>
      </c>
      <c r="L196" s="115">
        <v>629</v>
      </c>
      <c r="M196" s="115">
        <v>16.699339999999999</v>
      </c>
    </row>
    <row r="197" spans="1:13">
      <c r="A197" s="65">
        <v>187</v>
      </c>
      <c r="B197" s="115" t="s">
        <v>841</v>
      </c>
      <c r="C197" s="118">
        <v>186.5</v>
      </c>
      <c r="D197" s="116">
        <v>187.06666666666669</v>
      </c>
      <c r="E197" s="116">
        <v>184.48333333333338</v>
      </c>
      <c r="F197" s="116">
        <v>182.4666666666667</v>
      </c>
      <c r="G197" s="116">
        <v>179.88333333333338</v>
      </c>
      <c r="H197" s="116">
        <v>189.08333333333337</v>
      </c>
      <c r="I197" s="116">
        <v>191.66666666666669</v>
      </c>
      <c r="J197" s="116">
        <v>193.68333333333337</v>
      </c>
      <c r="K197" s="115">
        <v>189.65</v>
      </c>
      <c r="L197" s="115">
        <v>185.05</v>
      </c>
      <c r="M197" s="115">
        <v>2.6348699999999998</v>
      </c>
    </row>
    <row r="198" spans="1:13">
      <c r="A198" s="65">
        <v>188</v>
      </c>
      <c r="B198" s="115" t="s">
        <v>844</v>
      </c>
      <c r="C198" s="118">
        <v>329</v>
      </c>
      <c r="D198" s="116">
        <v>327.16666666666669</v>
      </c>
      <c r="E198" s="116">
        <v>314.33333333333337</v>
      </c>
      <c r="F198" s="116">
        <v>299.66666666666669</v>
      </c>
      <c r="G198" s="116">
        <v>286.83333333333337</v>
      </c>
      <c r="H198" s="116">
        <v>341.83333333333337</v>
      </c>
      <c r="I198" s="116">
        <v>354.66666666666674</v>
      </c>
      <c r="J198" s="116">
        <v>369.33333333333337</v>
      </c>
      <c r="K198" s="115">
        <v>340</v>
      </c>
      <c r="L198" s="115">
        <v>312.5</v>
      </c>
      <c r="M198" s="115">
        <v>0.70974999999999999</v>
      </c>
    </row>
    <row r="199" spans="1:13">
      <c r="A199" s="65">
        <v>189</v>
      </c>
      <c r="B199" s="115" t="s">
        <v>77</v>
      </c>
      <c r="C199" s="118">
        <v>2640.2</v>
      </c>
      <c r="D199" s="116">
        <v>2640.9333333333329</v>
      </c>
      <c r="E199" s="116">
        <v>2611.8666666666659</v>
      </c>
      <c r="F199" s="116">
        <v>2583.5333333333328</v>
      </c>
      <c r="G199" s="116">
        <v>2554.4666666666658</v>
      </c>
      <c r="H199" s="116">
        <v>2669.266666666666</v>
      </c>
      <c r="I199" s="116">
        <v>2698.3333333333326</v>
      </c>
      <c r="J199" s="116">
        <v>2726.6666666666661</v>
      </c>
      <c r="K199" s="115">
        <v>2670</v>
      </c>
      <c r="L199" s="115">
        <v>2612.6</v>
      </c>
      <c r="M199" s="115">
        <v>12.02938</v>
      </c>
    </row>
    <row r="200" spans="1:13">
      <c r="A200" s="65">
        <v>190</v>
      </c>
      <c r="B200" s="115" t="s">
        <v>78</v>
      </c>
      <c r="C200" s="118">
        <v>386.3</v>
      </c>
      <c r="D200" s="116">
        <v>384.5333333333333</v>
      </c>
      <c r="E200" s="116">
        <v>379.56666666666661</v>
      </c>
      <c r="F200" s="116">
        <v>372.83333333333331</v>
      </c>
      <c r="G200" s="116">
        <v>367.86666666666662</v>
      </c>
      <c r="H200" s="116">
        <v>391.26666666666659</v>
      </c>
      <c r="I200" s="116">
        <v>396.23333333333329</v>
      </c>
      <c r="J200" s="116">
        <v>402.96666666666658</v>
      </c>
      <c r="K200" s="115">
        <v>389.5</v>
      </c>
      <c r="L200" s="115">
        <v>377.8</v>
      </c>
      <c r="M200" s="115">
        <v>11.136369999999999</v>
      </c>
    </row>
    <row r="201" spans="1:13">
      <c r="A201" s="65">
        <v>191</v>
      </c>
      <c r="B201" s="115" t="s">
        <v>849</v>
      </c>
      <c r="C201" s="118">
        <v>18.850000000000001</v>
      </c>
      <c r="D201" s="116">
        <v>18.733333333333331</v>
      </c>
      <c r="E201" s="116">
        <v>18.516666666666662</v>
      </c>
      <c r="F201" s="116">
        <v>18.18333333333333</v>
      </c>
      <c r="G201" s="116">
        <v>17.966666666666661</v>
      </c>
      <c r="H201" s="116">
        <v>19.066666666666663</v>
      </c>
      <c r="I201" s="116">
        <v>19.283333333333331</v>
      </c>
      <c r="J201" s="116">
        <v>19.616666666666664</v>
      </c>
      <c r="K201" s="115">
        <v>18.95</v>
      </c>
      <c r="L201" s="115">
        <v>18.399999999999999</v>
      </c>
      <c r="M201" s="115">
        <v>12.784470000000001</v>
      </c>
    </row>
    <row r="202" spans="1:13">
      <c r="A202" s="65">
        <v>192</v>
      </c>
      <c r="B202" s="115" t="s">
        <v>1825</v>
      </c>
      <c r="C202" s="118">
        <v>76.3</v>
      </c>
      <c r="D202" s="116">
        <v>75.233333333333334</v>
      </c>
      <c r="E202" s="116">
        <v>73.066666666666663</v>
      </c>
      <c r="F202" s="116">
        <v>69.833333333333329</v>
      </c>
      <c r="G202" s="116">
        <v>67.666666666666657</v>
      </c>
      <c r="H202" s="116">
        <v>78.466666666666669</v>
      </c>
      <c r="I202" s="116">
        <v>80.633333333333326</v>
      </c>
      <c r="J202" s="116">
        <v>83.866666666666674</v>
      </c>
      <c r="K202" s="115">
        <v>77.400000000000006</v>
      </c>
      <c r="L202" s="115">
        <v>72</v>
      </c>
      <c r="M202" s="115">
        <v>1.5569599999999999</v>
      </c>
    </row>
    <row r="203" spans="1:13">
      <c r="A203" s="65">
        <v>193</v>
      </c>
      <c r="B203" s="115" t="s">
        <v>856</v>
      </c>
      <c r="C203" s="118">
        <v>125.6</v>
      </c>
      <c r="D203" s="116">
        <v>124.51666666666665</v>
      </c>
      <c r="E203" s="116">
        <v>121.18333333333331</v>
      </c>
      <c r="F203" s="116">
        <v>116.76666666666665</v>
      </c>
      <c r="G203" s="116">
        <v>113.43333333333331</v>
      </c>
      <c r="H203" s="116">
        <v>128.93333333333331</v>
      </c>
      <c r="I203" s="116">
        <v>132.26666666666665</v>
      </c>
      <c r="J203" s="116">
        <v>136.68333333333331</v>
      </c>
      <c r="K203" s="115">
        <v>127.85</v>
      </c>
      <c r="L203" s="115">
        <v>120.1</v>
      </c>
      <c r="M203" s="115">
        <v>0.69860999999999995</v>
      </c>
    </row>
    <row r="204" spans="1:13">
      <c r="A204" s="65">
        <v>194</v>
      </c>
      <c r="B204" s="115" t="s">
        <v>79</v>
      </c>
      <c r="C204" s="118">
        <v>180.25</v>
      </c>
      <c r="D204" s="116">
        <v>178.11666666666667</v>
      </c>
      <c r="E204" s="116">
        <v>174.28333333333336</v>
      </c>
      <c r="F204" s="116">
        <v>168.31666666666669</v>
      </c>
      <c r="G204" s="116">
        <v>164.48333333333338</v>
      </c>
      <c r="H204" s="116">
        <v>184.08333333333334</v>
      </c>
      <c r="I204" s="116">
        <v>187.91666666666666</v>
      </c>
      <c r="J204" s="116">
        <v>193.88333333333333</v>
      </c>
      <c r="K204" s="115">
        <v>181.95</v>
      </c>
      <c r="L204" s="115">
        <v>172.15</v>
      </c>
      <c r="M204" s="115">
        <v>70.733750000000001</v>
      </c>
    </row>
    <row r="205" spans="1:13">
      <c r="A205" s="65">
        <v>195</v>
      </c>
      <c r="B205" s="115" t="s">
        <v>2446</v>
      </c>
      <c r="C205" s="118">
        <v>645.85</v>
      </c>
      <c r="D205" s="116">
        <v>643.2833333333333</v>
      </c>
      <c r="E205" s="116">
        <v>636.56666666666661</v>
      </c>
      <c r="F205" s="116">
        <v>627.2833333333333</v>
      </c>
      <c r="G205" s="116">
        <v>620.56666666666661</v>
      </c>
      <c r="H205" s="116">
        <v>652.56666666666661</v>
      </c>
      <c r="I205" s="116">
        <v>659.2833333333333</v>
      </c>
      <c r="J205" s="116">
        <v>668.56666666666661</v>
      </c>
      <c r="K205" s="115">
        <v>650</v>
      </c>
      <c r="L205" s="115">
        <v>634</v>
      </c>
      <c r="M205" s="115">
        <v>7.6619999999999994E-2</v>
      </c>
    </row>
    <row r="206" spans="1:13">
      <c r="A206" s="65">
        <v>196</v>
      </c>
      <c r="B206" s="115" t="s">
        <v>860</v>
      </c>
      <c r="C206" s="118">
        <v>29.5</v>
      </c>
      <c r="D206" s="116">
        <v>29.016666666666669</v>
      </c>
      <c r="E206" s="116">
        <v>28.333333333333339</v>
      </c>
      <c r="F206" s="116">
        <v>27.166666666666671</v>
      </c>
      <c r="G206" s="116">
        <v>26.483333333333341</v>
      </c>
      <c r="H206" s="116">
        <v>30.183333333333337</v>
      </c>
      <c r="I206" s="116">
        <v>30.866666666666667</v>
      </c>
      <c r="J206" s="116">
        <v>32.033333333333331</v>
      </c>
      <c r="K206" s="115">
        <v>29.7</v>
      </c>
      <c r="L206" s="115">
        <v>27.85</v>
      </c>
      <c r="M206" s="115">
        <v>7.3188199999999997</v>
      </c>
    </row>
    <row r="207" spans="1:13">
      <c r="A207" s="65">
        <v>197</v>
      </c>
      <c r="B207" s="115" t="s">
        <v>80</v>
      </c>
      <c r="C207" s="118">
        <v>238.3</v>
      </c>
      <c r="D207" s="116">
        <v>234.85</v>
      </c>
      <c r="E207" s="116">
        <v>227.2</v>
      </c>
      <c r="F207" s="116">
        <v>216.1</v>
      </c>
      <c r="G207" s="116">
        <v>208.45</v>
      </c>
      <c r="H207" s="116">
        <v>245.95</v>
      </c>
      <c r="I207" s="116">
        <v>253.60000000000002</v>
      </c>
      <c r="J207" s="116">
        <v>264.7</v>
      </c>
      <c r="K207" s="115">
        <v>242.5</v>
      </c>
      <c r="L207" s="115">
        <v>223.75</v>
      </c>
      <c r="M207" s="115">
        <v>57.39378</v>
      </c>
    </row>
    <row r="208" spans="1:13">
      <c r="A208" s="65">
        <v>198</v>
      </c>
      <c r="B208" s="115" t="s">
        <v>81</v>
      </c>
      <c r="C208" s="118">
        <v>1860</v>
      </c>
      <c r="D208" s="116">
        <v>1862.6666666666667</v>
      </c>
      <c r="E208" s="116">
        <v>1847.9833333333336</v>
      </c>
      <c r="F208" s="116">
        <v>1835.9666666666669</v>
      </c>
      <c r="G208" s="116">
        <v>1821.2833333333338</v>
      </c>
      <c r="H208" s="116">
        <v>1874.6833333333334</v>
      </c>
      <c r="I208" s="116">
        <v>1889.3666666666663</v>
      </c>
      <c r="J208" s="116">
        <v>1901.3833333333332</v>
      </c>
      <c r="K208" s="115">
        <v>1877.35</v>
      </c>
      <c r="L208" s="115">
        <v>1850.65</v>
      </c>
      <c r="M208" s="115">
        <v>12.78546</v>
      </c>
    </row>
    <row r="209" spans="1:13">
      <c r="A209" s="65">
        <v>199</v>
      </c>
      <c r="B209" s="115" t="s">
        <v>82</v>
      </c>
      <c r="C209" s="118">
        <v>202.45</v>
      </c>
      <c r="D209" s="116">
        <v>199.68333333333331</v>
      </c>
      <c r="E209" s="116">
        <v>195.81666666666661</v>
      </c>
      <c r="F209" s="116">
        <v>189.18333333333331</v>
      </c>
      <c r="G209" s="116">
        <v>185.31666666666661</v>
      </c>
      <c r="H209" s="116">
        <v>206.31666666666661</v>
      </c>
      <c r="I209" s="116">
        <v>210.18333333333334</v>
      </c>
      <c r="J209" s="116">
        <v>216.81666666666661</v>
      </c>
      <c r="K209" s="115">
        <v>203.55</v>
      </c>
      <c r="L209" s="115">
        <v>193.05</v>
      </c>
      <c r="M209" s="115">
        <v>5.4199700000000002</v>
      </c>
    </row>
    <row r="210" spans="1:13">
      <c r="A210" s="65">
        <v>200</v>
      </c>
      <c r="B210" s="115" t="s">
        <v>874</v>
      </c>
      <c r="C210" s="118">
        <v>22920.15</v>
      </c>
      <c r="D210" s="116">
        <v>22793.383333333331</v>
      </c>
      <c r="E210" s="116">
        <v>22586.766666666663</v>
      </c>
      <c r="F210" s="116">
        <v>22253.383333333331</v>
      </c>
      <c r="G210" s="116">
        <v>22046.766666666663</v>
      </c>
      <c r="H210" s="116">
        <v>23126.766666666663</v>
      </c>
      <c r="I210" s="116">
        <v>23333.383333333331</v>
      </c>
      <c r="J210" s="116">
        <v>23666.766666666663</v>
      </c>
      <c r="K210" s="115">
        <v>23000</v>
      </c>
      <c r="L210" s="115">
        <v>22460</v>
      </c>
      <c r="M210" s="115">
        <v>5.96E-3</v>
      </c>
    </row>
    <row r="211" spans="1:13">
      <c r="A211" s="65">
        <v>201</v>
      </c>
      <c r="B211" s="115" t="s">
        <v>1994</v>
      </c>
      <c r="C211" s="118">
        <v>30.45</v>
      </c>
      <c r="D211" s="116">
        <v>30.299999999999997</v>
      </c>
      <c r="E211" s="116">
        <v>29.949999999999996</v>
      </c>
      <c r="F211" s="116">
        <v>29.45</v>
      </c>
      <c r="G211" s="116">
        <v>29.099999999999998</v>
      </c>
      <c r="H211" s="116">
        <v>30.799999999999994</v>
      </c>
      <c r="I211" s="116">
        <v>31.149999999999995</v>
      </c>
      <c r="J211" s="116">
        <v>31.649999999999991</v>
      </c>
      <c r="K211" s="115">
        <v>30.65</v>
      </c>
      <c r="L211" s="115">
        <v>29.8</v>
      </c>
      <c r="M211" s="115">
        <v>9.3803300000000007</v>
      </c>
    </row>
    <row r="212" spans="1:13">
      <c r="A212" s="65">
        <v>202</v>
      </c>
      <c r="B212" s="115" t="s">
        <v>74</v>
      </c>
      <c r="C212" s="118">
        <v>2043.75</v>
      </c>
      <c r="D212" s="116">
        <v>2024.9333333333334</v>
      </c>
      <c r="E212" s="116">
        <v>1991.8166666666666</v>
      </c>
      <c r="F212" s="116">
        <v>1939.8833333333332</v>
      </c>
      <c r="G212" s="116">
        <v>1906.7666666666664</v>
      </c>
      <c r="H212" s="116">
        <v>2076.8666666666668</v>
      </c>
      <c r="I212" s="116">
        <v>2109.9833333333336</v>
      </c>
      <c r="J212" s="116">
        <v>2161.916666666667</v>
      </c>
      <c r="K212" s="115">
        <v>2058.0500000000002</v>
      </c>
      <c r="L212" s="115">
        <v>1973</v>
      </c>
      <c r="M212" s="115">
        <v>34.210889999999999</v>
      </c>
    </row>
    <row r="213" spans="1:13">
      <c r="A213" s="65">
        <v>203</v>
      </c>
      <c r="B213" s="115" t="s">
        <v>85</v>
      </c>
      <c r="C213" s="118">
        <v>395.4</v>
      </c>
      <c r="D213" s="116">
        <v>394.90000000000003</v>
      </c>
      <c r="E213" s="116">
        <v>386.30000000000007</v>
      </c>
      <c r="F213" s="116">
        <v>377.20000000000005</v>
      </c>
      <c r="G213" s="116">
        <v>368.60000000000008</v>
      </c>
      <c r="H213" s="116">
        <v>404.00000000000006</v>
      </c>
      <c r="I213" s="116">
        <v>412.60000000000008</v>
      </c>
      <c r="J213" s="116">
        <v>421.70000000000005</v>
      </c>
      <c r="K213" s="115">
        <v>403.5</v>
      </c>
      <c r="L213" s="115">
        <v>385.8</v>
      </c>
      <c r="M213" s="115">
        <v>268.83695</v>
      </c>
    </row>
    <row r="214" spans="1:13">
      <c r="A214" s="65">
        <v>204</v>
      </c>
      <c r="B214" s="115" t="s">
        <v>2138</v>
      </c>
      <c r="C214" s="118">
        <v>1179.9000000000001</v>
      </c>
      <c r="D214" s="116">
        <v>1166.95</v>
      </c>
      <c r="E214" s="116">
        <v>1139.5</v>
      </c>
      <c r="F214" s="116">
        <v>1099.0999999999999</v>
      </c>
      <c r="G214" s="116">
        <v>1071.6499999999999</v>
      </c>
      <c r="H214" s="116">
        <v>1207.3500000000001</v>
      </c>
      <c r="I214" s="116">
        <v>1234.8000000000004</v>
      </c>
      <c r="J214" s="116">
        <v>1275.2000000000003</v>
      </c>
      <c r="K214" s="115">
        <v>1194.4000000000001</v>
      </c>
      <c r="L214" s="115">
        <v>1126.55</v>
      </c>
      <c r="M214" s="115">
        <v>8.4730899999999991</v>
      </c>
    </row>
    <row r="215" spans="1:13">
      <c r="A215" s="65">
        <v>205</v>
      </c>
      <c r="B215" s="115" t="s">
        <v>1858</v>
      </c>
      <c r="C215" s="118">
        <v>386.6</v>
      </c>
      <c r="D215" s="116">
        <v>383.48333333333335</v>
      </c>
      <c r="E215" s="116">
        <v>376.56666666666672</v>
      </c>
      <c r="F215" s="116">
        <v>366.53333333333336</v>
      </c>
      <c r="G215" s="116">
        <v>359.61666666666673</v>
      </c>
      <c r="H215" s="116">
        <v>393.51666666666671</v>
      </c>
      <c r="I215" s="116">
        <v>400.43333333333334</v>
      </c>
      <c r="J215" s="116">
        <v>410.4666666666667</v>
      </c>
      <c r="K215" s="115">
        <v>390.4</v>
      </c>
      <c r="L215" s="115">
        <v>373.45</v>
      </c>
      <c r="M215" s="115">
        <v>20.527640000000002</v>
      </c>
    </row>
    <row r="216" spans="1:13">
      <c r="A216" s="65">
        <v>206</v>
      </c>
      <c r="B216" s="115" t="s">
        <v>2454</v>
      </c>
      <c r="C216" s="118">
        <v>199.85</v>
      </c>
      <c r="D216" s="116">
        <v>200</v>
      </c>
      <c r="E216" s="116">
        <v>197.15</v>
      </c>
      <c r="F216" s="116">
        <v>194.45000000000002</v>
      </c>
      <c r="G216" s="116">
        <v>191.60000000000002</v>
      </c>
      <c r="H216" s="116">
        <v>202.7</v>
      </c>
      <c r="I216" s="116">
        <v>205.55</v>
      </c>
      <c r="J216" s="116">
        <v>208.24999999999997</v>
      </c>
      <c r="K216" s="115">
        <v>202.85</v>
      </c>
      <c r="L216" s="115">
        <v>197.3</v>
      </c>
      <c r="M216" s="115">
        <v>0.73212999999999995</v>
      </c>
    </row>
    <row r="217" spans="1:13">
      <c r="A217" s="65">
        <v>207</v>
      </c>
      <c r="B217" s="115" t="s">
        <v>891</v>
      </c>
      <c r="C217" s="118">
        <v>2581.8000000000002</v>
      </c>
      <c r="D217" s="116">
        <v>2587.9833333333336</v>
      </c>
      <c r="E217" s="116">
        <v>2563.8166666666671</v>
      </c>
      <c r="F217" s="116">
        <v>2545.8333333333335</v>
      </c>
      <c r="G217" s="116">
        <v>2521.666666666667</v>
      </c>
      <c r="H217" s="116">
        <v>2605.9666666666672</v>
      </c>
      <c r="I217" s="116">
        <v>2630.1333333333332</v>
      </c>
      <c r="J217" s="116">
        <v>2648.1166666666672</v>
      </c>
      <c r="K217" s="115">
        <v>2612.15</v>
      </c>
      <c r="L217" s="115">
        <v>2570</v>
      </c>
      <c r="M217" s="115">
        <v>3.5500000000000002E-3</v>
      </c>
    </row>
    <row r="218" spans="1:13">
      <c r="A218" s="65">
        <v>208</v>
      </c>
      <c r="B218" s="115" t="s">
        <v>86</v>
      </c>
      <c r="C218" s="118">
        <v>24.7</v>
      </c>
      <c r="D218" s="116">
        <v>24.516666666666666</v>
      </c>
      <c r="E218" s="116">
        <v>23.833333333333332</v>
      </c>
      <c r="F218" s="116">
        <v>22.966666666666665</v>
      </c>
      <c r="G218" s="116">
        <v>22.283333333333331</v>
      </c>
      <c r="H218" s="116">
        <v>25.383333333333333</v>
      </c>
      <c r="I218" s="116">
        <v>26.06666666666667</v>
      </c>
      <c r="J218" s="116">
        <v>26.933333333333334</v>
      </c>
      <c r="K218" s="115">
        <v>25.2</v>
      </c>
      <c r="L218" s="115">
        <v>23.65</v>
      </c>
      <c r="M218" s="115">
        <v>67.115539999999996</v>
      </c>
    </row>
    <row r="219" spans="1:13">
      <c r="A219" s="65">
        <v>209</v>
      </c>
      <c r="B219" s="115" t="s">
        <v>3158</v>
      </c>
      <c r="C219" s="118">
        <v>43.5</v>
      </c>
      <c r="D219" s="116">
        <v>43.066666666666663</v>
      </c>
      <c r="E219" s="116">
        <v>42.133333333333326</v>
      </c>
      <c r="F219" s="116">
        <v>40.766666666666666</v>
      </c>
      <c r="G219" s="116">
        <v>39.833333333333329</v>
      </c>
      <c r="H219" s="116">
        <v>44.433333333333323</v>
      </c>
      <c r="I219" s="116">
        <v>45.36666666666666</v>
      </c>
      <c r="J219" s="116">
        <v>46.73333333333332</v>
      </c>
      <c r="K219" s="115">
        <v>44</v>
      </c>
      <c r="L219" s="115">
        <v>41.7</v>
      </c>
      <c r="M219" s="115">
        <v>176.91784000000001</v>
      </c>
    </row>
    <row r="220" spans="1:13">
      <c r="A220" s="65">
        <v>210</v>
      </c>
      <c r="B220" s="115" t="s">
        <v>88</v>
      </c>
      <c r="C220" s="118">
        <v>33.549999999999997</v>
      </c>
      <c r="D220" s="116">
        <v>33.283333333333331</v>
      </c>
      <c r="E220" s="116">
        <v>32.666666666666664</v>
      </c>
      <c r="F220" s="116">
        <v>31.783333333333331</v>
      </c>
      <c r="G220" s="116">
        <v>31.166666666666664</v>
      </c>
      <c r="H220" s="116">
        <v>34.166666666666664</v>
      </c>
      <c r="I220" s="116">
        <v>34.783333333333339</v>
      </c>
      <c r="J220" s="116">
        <v>35.666666666666664</v>
      </c>
      <c r="K220" s="115">
        <v>33.9</v>
      </c>
      <c r="L220" s="115">
        <v>32.4</v>
      </c>
      <c r="M220" s="115">
        <v>8.3263099999999994</v>
      </c>
    </row>
    <row r="221" spans="1:13">
      <c r="A221" s="65">
        <v>211</v>
      </c>
      <c r="B221" s="115" t="s">
        <v>896</v>
      </c>
      <c r="C221" s="118">
        <v>626.20000000000005</v>
      </c>
      <c r="D221" s="116">
        <v>616.85</v>
      </c>
      <c r="E221" s="116">
        <v>600.35</v>
      </c>
      <c r="F221" s="116">
        <v>574.5</v>
      </c>
      <c r="G221" s="116">
        <v>558</v>
      </c>
      <c r="H221" s="116">
        <v>642.70000000000005</v>
      </c>
      <c r="I221" s="116">
        <v>659.2</v>
      </c>
      <c r="J221" s="116">
        <v>685.05000000000007</v>
      </c>
      <c r="K221" s="115">
        <v>633.35</v>
      </c>
      <c r="L221" s="115">
        <v>591</v>
      </c>
      <c r="M221" s="115">
        <v>0.13977000000000001</v>
      </c>
    </row>
    <row r="222" spans="1:13">
      <c r="A222" s="65">
        <v>212</v>
      </c>
      <c r="B222" s="115" t="s">
        <v>89</v>
      </c>
      <c r="C222" s="118">
        <v>7.1</v>
      </c>
      <c r="D222" s="116">
        <v>7.0666666666666664</v>
      </c>
      <c r="E222" s="116">
        <v>6.8833333333333329</v>
      </c>
      <c r="F222" s="116">
        <v>6.6666666666666661</v>
      </c>
      <c r="G222" s="116">
        <v>6.4833333333333325</v>
      </c>
      <c r="H222" s="116">
        <v>7.2833333333333332</v>
      </c>
      <c r="I222" s="116">
        <v>7.4666666666666668</v>
      </c>
      <c r="J222" s="116">
        <v>7.6833333333333336</v>
      </c>
      <c r="K222" s="115">
        <v>7.25</v>
      </c>
      <c r="L222" s="115">
        <v>6.85</v>
      </c>
      <c r="M222" s="115">
        <v>21.590409999999999</v>
      </c>
    </row>
    <row r="223" spans="1:13">
      <c r="A223" s="65">
        <v>213</v>
      </c>
      <c r="B223" s="115" t="s">
        <v>96</v>
      </c>
      <c r="C223" s="118">
        <v>78.45</v>
      </c>
      <c r="D223" s="116">
        <v>78.066666666666663</v>
      </c>
      <c r="E223" s="116">
        <v>75.583333333333329</v>
      </c>
      <c r="F223" s="116">
        <v>72.716666666666669</v>
      </c>
      <c r="G223" s="116">
        <v>70.233333333333334</v>
      </c>
      <c r="H223" s="116">
        <v>80.933333333333323</v>
      </c>
      <c r="I223" s="116">
        <v>83.416666666666671</v>
      </c>
      <c r="J223" s="116">
        <v>86.283333333333317</v>
      </c>
      <c r="K223" s="115">
        <v>80.55</v>
      </c>
      <c r="L223" s="115">
        <v>75.2</v>
      </c>
      <c r="M223" s="115">
        <v>12.8026</v>
      </c>
    </row>
    <row r="224" spans="1:13">
      <c r="A224" s="65">
        <v>214</v>
      </c>
      <c r="B224" s="115" t="s">
        <v>2988</v>
      </c>
      <c r="C224" s="118">
        <v>346.9</v>
      </c>
      <c r="D224" s="116">
        <v>348.26666666666665</v>
      </c>
      <c r="E224" s="116">
        <v>342.13333333333333</v>
      </c>
      <c r="F224" s="116">
        <v>337.36666666666667</v>
      </c>
      <c r="G224" s="116">
        <v>331.23333333333335</v>
      </c>
      <c r="H224" s="116">
        <v>353.0333333333333</v>
      </c>
      <c r="I224" s="116">
        <v>359.16666666666663</v>
      </c>
      <c r="J224" s="116">
        <v>363.93333333333328</v>
      </c>
      <c r="K224" s="115">
        <v>354.4</v>
      </c>
      <c r="L224" s="115">
        <v>343.5</v>
      </c>
      <c r="M224" s="115">
        <v>0.39729999999999999</v>
      </c>
    </row>
    <row r="225" spans="1:13">
      <c r="A225" s="65">
        <v>215</v>
      </c>
      <c r="B225" s="115" t="s">
        <v>97</v>
      </c>
      <c r="C225" s="118">
        <v>236.1</v>
      </c>
      <c r="D225" s="116">
        <v>236.73333333333332</v>
      </c>
      <c r="E225" s="116">
        <v>234.01666666666665</v>
      </c>
      <c r="F225" s="116">
        <v>231.93333333333334</v>
      </c>
      <c r="G225" s="116">
        <v>229.21666666666667</v>
      </c>
      <c r="H225" s="116">
        <v>238.81666666666663</v>
      </c>
      <c r="I225" s="116">
        <v>241.53333333333327</v>
      </c>
      <c r="J225" s="116">
        <v>243.61666666666662</v>
      </c>
      <c r="K225" s="115">
        <v>239.45</v>
      </c>
      <c r="L225" s="115">
        <v>234.65</v>
      </c>
      <c r="M225" s="115">
        <v>164.40329</v>
      </c>
    </row>
    <row r="226" spans="1:13">
      <c r="A226" s="65">
        <v>216</v>
      </c>
      <c r="B226" s="115" t="s">
        <v>939</v>
      </c>
      <c r="C226" s="118">
        <v>70.7</v>
      </c>
      <c r="D226" s="116">
        <v>69.63333333333334</v>
      </c>
      <c r="E226" s="116">
        <v>68.066666666666677</v>
      </c>
      <c r="F226" s="116">
        <v>65.433333333333337</v>
      </c>
      <c r="G226" s="116">
        <v>63.866666666666674</v>
      </c>
      <c r="H226" s="116">
        <v>72.26666666666668</v>
      </c>
      <c r="I226" s="116">
        <v>73.833333333333343</v>
      </c>
      <c r="J226" s="116">
        <v>76.466666666666683</v>
      </c>
      <c r="K226" s="115">
        <v>71.2</v>
      </c>
      <c r="L226" s="115">
        <v>67</v>
      </c>
      <c r="M226" s="115">
        <v>1.09249</v>
      </c>
    </row>
    <row r="227" spans="1:13">
      <c r="A227" s="65">
        <v>217</v>
      </c>
      <c r="B227" s="115" t="s">
        <v>941</v>
      </c>
      <c r="C227" s="118">
        <v>60.95</v>
      </c>
      <c r="D227" s="116">
        <v>59.816666666666663</v>
      </c>
      <c r="E227" s="116">
        <v>57.233333333333327</v>
      </c>
      <c r="F227" s="116">
        <v>53.516666666666666</v>
      </c>
      <c r="G227" s="116">
        <v>50.93333333333333</v>
      </c>
      <c r="H227" s="116">
        <v>63.533333333333324</v>
      </c>
      <c r="I227" s="116">
        <v>66.116666666666674</v>
      </c>
      <c r="J227" s="116">
        <v>69.833333333333314</v>
      </c>
      <c r="K227" s="115">
        <v>62.4</v>
      </c>
      <c r="L227" s="115">
        <v>56.1</v>
      </c>
      <c r="M227" s="115">
        <v>6.7843200000000001</v>
      </c>
    </row>
    <row r="228" spans="1:13">
      <c r="A228" s="65">
        <v>218</v>
      </c>
      <c r="B228" s="115" t="s">
        <v>91</v>
      </c>
      <c r="C228" s="118">
        <v>70.75</v>
      </c>
      <c r="D228" s="116">
        <v>70.3</v>
      </c>
      <c r="E228" s="116">
        <v>68.199999999999989</v>
      </c>
      <c r="F228" s="116">
        <v>65.649999999999991</v>
      </c>
      <c r="G228" s="116">
        <v>63.549999999999983</v>
      </c>
      <c r="H228" s="116">
        <v>72.849999999999994</v>
      </c>
      <c r="I228" s="116">
        <v>74.949999999999989</v>
      </c>
      <c r="J228" s="116">
        <v>77.5</v>
      </c>
      <c r="K228" s="115">
        <v>72.400000000000006</v>
      </c>
      <c r="L228" s="115">
        <v>67.75</v>
      </c>
      <c r="M228" s="115">
        <v>25.582239999999999</v>
      </c>
    </row>
    <row r="229" spans="1:13">
      <c r="A229" s="65">
        <v>219</v>
      </c>
      <c r="B229" s="115" t="s">
        <v>1930</v>
      </c>
      <c r="C229" s="118">
        <v>158.4</v>
      </c>
      <c r="D229" s="116">
        <v>156.71666666666667</v>
      </c>
      <c r="E229" s="116">
        <v>153.23333333333335</v>
      </c>
      <c r="F229" s="116">
        <v>148.06666666666669</v>
      </c>
      <c r="G229" s="116">
        <v>144.58333333333337</v>
      </c>
      <c r="H229" s="116">
        <v>161.88333333333333</v>
      </c>
      <c r="I229" s="116">
        <v>165.36666666666662</v>
      </c>
      <c r="J229" s="116">
        <v>170.5333333333333</v>
      </c>
      <c r="K229" s="115">
        <v>160.19999999999999</v>
      </c>
      <c r="L229" s="115">
        <v>151.55000000000001</v>
      </c>
      <c r="M229" s="115">
        <v>9.7000000000000003E-2</v>
      </c>
    </row>
    <row r="230" spans="1:13">
      <c r="A230" s="65">
        <v>220</v>
      </c>
      <c r="B230" s="115" t="s">
        <v>84</v>
      </c>
      <c r="C230" s="118">
        <v>467.85</v>
      </c>
      <c r="D230" s="116">
        <v>461.15000000000003</v>
      </c>
      <c r="E230" s="116">
        <v>442.70000000000005</v>
      </c>
      <c r="F230" s="116">
        <v>417.55</v>
      </c>
      <c r="G230" s="116">
        <v>399.1</v>
      </c>
      <c r="H230" s="116">
        <v>486.30000000000007</v>
      </c>
      <c r="I230" s="116">
        <v>504.75</v>
      </c>
      <c r="J230" s="116">
        <v>529.90000000000009</v>
      </c>
      <c r="K230" s="115">
        <v>479.6</v>
      </c>
      <c r="L230" s="115">
        <v>436</v>
      </c>
      <c r="M230" s="115">
        <v>266.149</v>
      </c>
    </row>
    <row r="231" spans="1:13">
      <c r="A231" s="65">
        <v>221</v>
      </c>
      <c r="B231" s="115" t="s">
        <v>2612</v>
      </c>
      <c r="C231" s="118">
        <v>86.95</v>
      </c>
      <c r="D231" s="116">
        <v>88.333333333333329</v>
      </c>
      <c r="E231" s="116">
        <v>84.666666666666657</v>
      </c>
      <c r="F231" s="116">
        <v>82.383333333333326</v>
      </c>
      <c r="G231" s="116">
        <v>78.716666666666654</v>
      </c>
      <c r="H231" s="116">
        <v>90.61666666666666</v>
      </c>
      <c r="I231" s="116">
        <v>94.283333333333317</v>
      </c>
      <c r="J231" s="116">
        <v>96.566666666666663</v>
      </c>
      <c r="K231" s="115">
        <v>92</v>
      </c>
      <c r="L231" s="115">
        <v>86.05</v>
      </c>
      <c r="M231" s="115">
        <v>1.4276</v>
      </c>
    </row>
    <row r="232" spans="1:13">
      <c r="A232" s="65">
        <v>222</v>
      </c>
      <c r="B232" s="115" t="s">
        <v>83</v>
      </c>
      <c r="C232" s="118">
        <v>66.75</v>
      </c>
      <c r="D232" s="116">
        <v>65.916666666666671</v>
      </c>
      <c r="E232" s="116">
        <v>63.13333333333334</v>
      </c>
      <c r="F232" s="116">
        <v>59.516666666666666</v>
      </c>
      <c r="G232" s="116">
        <v>56.733333333333334</v>
      </c>
      <c r="H232" s="116">
        <v>69.533333333333346</v>
      </c>
      <c r="I232" s="116">
        <v>72.316666666666677</v>
      </c>
      <c r="J232" s="116">
        <v>75.933333333333351</v>
      </c>
      <c r="K232" s="115">
        <v>68.7</v>
      </c>
      <c r="L232" s="115">
        <v>62.3</v>
      </c>
      <c r="M232" s="115">
        <v>41.269849999999998</v>
      </c>
    </row>
    <row r="233" spans="1:13">
      <c r="A233" s="65">
        <v>223</v>
      </c>
      <c r="B233" s="115" t="s">
        <v>887</v>
      </c>
      <c r="C233" s="118">
        <v>188.85</v>
      </c>
      <c r="D233" s="116">
        <v>187.65</v>
      </c>
      <c r="E233" s="116">
        <v>182.3</v>
      </c>
      <c r="F233" s="116">
        <v>175.75</v>
      </c>
      <c r="G233" s="116">
        <v>170.4</v>
      </c>
      <c r="H233" s="116">
        <v>194.20000000000002</v>
      </c>
      <c r="I233" s="116">
        <v>199.54999999999998</v>
      </c>
      <c r="J233" s="116">
        <v>206.10000000000002</v>
      </c>
      <c r="K233" s="115">
        <v>193</v>
      </c>
      <c r="L233" s="115">
        <v>181.1</v>
      </c>
      <c r="M233" s="115">
        <v>8.3875299999999999</v>
      </c>
    </row>
    <row r="234" spans="1:13">
      <c r="A234" s="65">
        <v>224</v>
      </c>
      <c r="B234" s="115" t="s">
        <v>907</v>
      </c>
      <c r="C234" s="118">
        <v>166.5</v>
      </c>
      <c r="D234" s="116">
        <v>166.54999999999998</v>
      </c>
      <c r="E234" s="116">
        <v>162.09999999999997</v>
      </c>
      <c r="F234" s="116">
        <v>157.69999999999999</v>
      </c>
      <c r="G234" s="116">
        <v>153.24999999999997</v>
      </c>
      <c r="H234" s="116">
        <v>170.94999999999996</v>
      </c>
      <c r="I234" s="116">
        <v>175.39999999999995</v>
      </c>
      <c r="J234" s="116">
        <v>179.79999999999995</v>
      </c>
      <c r="K234" s="115">
        <v>171</v>
      </c>
      <c r="L234" s="115">
        <v>162.15</v>
      </c>
      <c r="M234" s="115">
        <v>8.2345400000000009</v>
      </c>
    </row>
    <row r="235" spans="1:13">
      <c r="A235" s="65">
        <v>225</v>
      </c>
      <c r="B235" s="115" t="s">
        <v>2166</v>
      </c>
      <c r="C235" s="118">
        <v>134.30000000000001</v>
      </c>
      <c r="D235" s="116">
        <v>133.31666666666669</v>
      </c>
      <c r="E235" s="116">
        <v>131.63333333333338</v>
      </c>
      <c r="F235" s="116">
        <v>128.9666666666667</v>
      </c>
      <c r="G235" s="116">
        <v>127.28333333333339</v>
      </c>
      <c r="H235" s="116">
        <v>135.98333333333338</v>
      </c>
      <c r="I235" s="116">
        <v>137.66666666666671</v>
      </c>
      <c r="J235" s="116">
        <v>140.33333333333337</v>
      </c>
      <c r="K235" s="115">
        <v>135</v>
      </c>
      <c r="L235" s="115">
        <v>130.65</v>
      </c>
      <c r="M235" s="115">
        <v>2.3827500000000001</v>
      </c>
    </row>
    <row r="236" spans="1:13">
      <c r="A236" s="65">
        <v>226</v>
      </c>
      <c r="B236" s="115" t="s">
        <v>196</v>
      </c>
      <c r="C236" s="118">
        <v>135.94999999999999</v>
      </c>
      <c r="D236" s="116">
        <v>131.28333333333333</v>
      </c>
      <c r="E236" s="116">
        <v>125.96666666666667</v>
      </c>
      <c r="F236" s="116">
        <v>115.98333333333333</v>
      </c>
      <c r="G236" s="116">
        <v>110.66666666666667</v>
      </c>
      <c r="H236" s="116">
        <v>141.26666666666665</v>
      </c>
      <c r="I236" s="116">
        <v>146.58333333333331</v>
      </c>
      <c r="J236" s="116">
        <v>156.56666666666666</v>
      </c>
      <c r="K236" s="115">
        <v>136.6</v>
      </c>
      <c r="L236" s="115">
        <v>121.3</v>
      </c>
      <c r="M236" s="115">
        <v>18.65418</v>
      </c>
    </row>
    <row r="237" spans="1:13">
      <c r="A237" s="65">
        <v>227</v>
      </c>
      <c r="B237" s="115" t="s">
        <v>95</v>
      </c>
      <c r="C237" s="118">
        <v>122.8</v>
      </c>
      <c r="D237" s="116">
        <v>121.06666666666666</v>
      </c>
      <c r="E237" s="116">
        <v>117.98333333333332</v>
      </c>
      <c r="F237" s="116">
        <v>113.16666666666666</v>
      </c>
      <c r="G237" s="116">
        <v>110.08333333333331</v>
      </c>
      <c r="H237" s="116">
        <v>125.88333333333333</v>
      </c>
      <c r="I237" s="116">
        <v>128.96666666666667</v>
      </c>
      <c r="J237" s="116">
        <v>133.78333333333333</v>
      </c>
      <c r="K237" s="115">
        <v>124.15</v>
      </c>
      <c r="L237" s="115">
        <v>116.25</v>
      </c>
      <c r="M237" s="115">
        <v>80.580749999999995</v>
      </c>
    </row>
    <row r="238" spans="1:13">
      <c r="A238" s="65">
        <v>228</v>
      </c>
      <c r="B238" s="115" t="s">
        <v>94</v>
      </c>
      <c r="C238" s="118">
        <v>9.4</v>
      </c>
      <c r="D238" s="116">
        <v>9.3833333333333329</v>
      </c>
      <c r="E238" s="116">
        <v>9.0166666666666657</v>
      </c>
      <c r="F238" s="116">
        <v>8.6333333333333329</v>
      </c>
      <c r="G238" s="116">
        <v>8.2666666666666657</v>
      </c>
      <c r="H238" s="116">
        <v>9.7666666666666657</v>
      </c>
      <c r="I238" s="116">
        <v>10.133333333333333</v>
      </c>
      <c r="J238" s="116">
        <v>10.516666666666666</v>
      </c>
      <c r="K238" s="115">
        <v>9.75</v>
      </c>
      <c r="L238" s="115">
        <v>9</v>
      </c>
      <c r="M238" s="115">
        <v>6.8965399999999999</v>
      </c>
    </row>
    <row r="239" spans="1:13">
      <c r="A239" s="65">
        <v>229</v>
      </c>
      <c r="B239" s="115" t="s">
        <v>2603</v>
      </c>
      <c r="C239" s="118">
        <v>276.14999999999998</v>
      </c>
      <c r="D239" s="116">
        <v>275.01666666666671</v>
      </c>
      <c r="E239" s="116">
        <v>272.23333333333341</v>
      </c>
      <c r="F239" s="116">
        <v>268.31666666666672</v>
      </c>
      <c r="G239" s="116">
        <v>265.53333333333342</v>
      </c>
      <c r="H239" s="116">
        <v>278.93333333333339</v>
      </c>
      <c r="I239" s="116">
        <v>281.7166666666667</v>
      </c>
      <c r="J239" s="116">
        <v>285.63333333333338</v>
      </c>
      <c r="K239" s="115">
        <v>277.8</v>
      </c>
      <c r="L239" s="115">
        <v>271.10000000000002</v>
      </c>
      <c r="M239" s="115">
        <v>8.5569999999999993E-2</v>
      </c>
    </row>
    <row r="240" spans="1:13">
      <c r="A240" s="65">
        <v>230</v>
      </c>
      <c r="B240" s="115" t="s">
        <v>913</v>
      </c>
      <c r="C240" s="118">
        <v>146.05000000000001</v>
      </c>
      <c r="D240" s="116">
        <v>142.45000000000002</v>
      </c>
      <c r="E240" s="116">
        <v>138.60000000000002</v>
      </c>
      <c r="F240" s="116">
        <v>131.15</v>
      </c>
      <c r="G240" s="116">
        <v>127.30000000000001</v>
      </c>
      <c r="H240" s="116">
        <v>149.90000000000003</v>
      </c>
      <c r="I240" s="116">
        <v>153.75</v>
      </c>
      <c r="J240" s="116">
        <v>161.20000000000005</v>
      </c>
      <c r="K240" s="115">
        <v>146.30000000000001</v>
      </c>
      <c r="L240" s="115">
        <v>135</v>
      </c>
      <c r="M240" s="115">
        <v>0.12518000000000001</v>
      </c>
    </row>
    <row r="241" spans="1:13">
      <c r="A241" s="65">
        <v>231</v>
      </c>
      <c r="B241" s="115" t="s">
        <v>90</v>
      </c>
      <c r="C241" s="118">
        <v>324.60000000000002</v>
      </c>
      <c r="D241" s="116">
        <v>323.8</v>
      </c>
      <c r="E241" s="116">
        <v>319.10000000000002</v>
      </c>
      <c r="F241" s="116">
        <v>313.60000000000002</v>
      </c>
      <c r="G241" s="116">
        <v>308.90000000000003</v>
      </c>
      <c r="H241" s="116">
        <v>329.3</v>
      </c>
      <c r="I241" s="116">
        <v>333.99999999999994</v>
      </c>
      <c r="J241" s="116">
        <v>339.5</v>
      </c>
      <c r="K241" s="115">
        <v>328.5</v>
      </c>
      <c r="L241" s="115">
        <v>318.3</v>
      </c>
      <c r="M241" s="115">
        <v>10.98404</v>
      </c>
    </row>
    <row r="242" spans="1:13">
      <c r="A242" s="65">
        <v>232</v>
      </c>
      <c r="B242" s="115" t="s">
        <v>92</v>
      </c>
      <c r="C242" s="118">
        <v>1310.5</v>
      </c>
      <c r="D242" s="116">
        <v>1311.4166666666667</v>
      </c>
      <c r="E242" s="116">
        <v>1279.1833333333334</v>
      </c>
      <c r="F242" s="116">
        <v>1247.8666666666666</v>
      </c>
      <c r="G242" s="116">
        <v>1215.6333333333332</v>
      </c>
      <c r="H242" s="116">
        <v>1342.7333333333336</v>
      </c>
      <c r="I242" s="116">
        <v>1374.9666666666667</v>
      </c>
      <c r="J242" s="116">
        <v>1406.2833333333338</v>
      </c>
      <c r="K242" s="115">
        <v>1343.65</v>
      </c>
      <c r="L242" s="115">
        <v>1280.0999999999999</v>
      </c>
      <c r="M242" s="115">
        <v>79.219070000000002</v>
      </c>
    </row>
    <row r="243" spans="1:13">
      <c r="A243" s="65">
        <v>233</v>
      </c>
      <c r="B243" s="115" t="s">
        <v>924</v>
      </c>
      <c r="C243" s="118">
        <v>39.85</v>
      </c>
      <c r="D243" s="116">
        <v>39.983333333333327</v>
      </c>
      <c r="E243" s="116">
        <v>38.966666666666654</v>
      </c>
      <c r="F243" s="116">
        <v>38.083333333333329</v>
      </c>
      <c r="G243" s="116">
        <v>37.066666666666656</v>
      </c>
      <c r="H243" s="116">
        <v>40.866666666666653</v>
      </c>
      <c r="I243" s="116">
        <v>41.883333333333319</v>
      </c>
      <c r="J243" s="116">
        <v>42.766666666666652</v>
      </c>
      <c r="K243" s="115">
        <v>41</v>
      </c>
      <c r="L243" s="115">
        <v>39.1</v>
      </c>
      <c r="M243" s="115">
        <v>19.62087</v>
      </c>
    </row>
    <row r="244" spans="1:13">
      <c r="A244" s="65">
        <v>234</v>
      </c>
      <c r="B244" s="115" t="s">
        <v>1202</v>
      </c>
      <c r="C244" s="118">
        <v>1939.35</v>
      </c>
      <c r="D244" s="116">
        <v>1956.5333333333331</v>
      </c>
      <c r="E244" s="116">
        <v>1888.0166666666662</v>
      </c>
      <c r="F244" s="116">
        <v>1836.6833333333332</v>
      </c>
      <c r="G244" s="116">
        <v>1768.1666666666663</v>
      </c>
      <c r="H244" s="116">
        <v>2007.8666666666661</v>
      </c>
      <c r="I244" s="116">
        <v>2076.3833333333332</v>
      </c>
      <c r="J244" s="116">
        <v>2127.7166666666662</v>
      </c>
      <c r="K244" s="115">
        <v>2025.05</v>
      </c>
      <c r="L244" s="115">
        <v>1905.2</v>
      </c>
      <c r="M244" s="115">
        <v>2.7262499999999998</v>
      </c>
    </row>
    <row r="245" spans="1:13">
      <c r="A245" s="65">
        <v>235</v>
      </c>
      <c r="B245" s="115" t="s">
        <v>93</v>
      </c>
      <c r="C245" s="118">
        <v>802.2</v>
      </c>
      <c r="D245" s="116">
        <v>802.65</v>
      </c>
      <c r="E245" s="116">
        <v>795.34999999999991</v>
      </c>
      <c r="F245" s="116">
        <v>788.49999999999989</v>
      </c>
      <c r="G245" s="116">
        <v>781.19999999999982</v>
      </c>
      <c r="H245" s="116">
        <v>809.5</v>
      </c>
      <c r="I245" s="116">
        <v>816.8</v>
      </c>
      <c r="J245" s="116">
        <v>823.65000000000009</v>
      </c>
      <c r="K245" s="115">
        <v>809.95</v>
      </c>
      <c r="L245" s="115">
        <v>795.8</v>
      </c>
      <c r="M245" s="115">
        <v>68.950149999999994</v>
      </c>
    </row>
    <row r="246" spans="1:13">
      <c r="A246" s="65">
        <v>236</v>
      </c>
      <c r="B246" s="115" t="s">
        <v>930</v>
      </c>
      <c r="C246" s="118">
        <v>255.65</v>
      </c>
      <c r="D246" s="116">
        <v>257.25</v>
      </c>
      <c r="E246" s="116">
        <v>247.5</v>
      </c>
      <c r="F246" s="116">
        <v>239.35</v>
      </c>
      <c r="G246" s="116">
        <v>229.6</v>
      </c>
      <c r="H246" s="116">
        <v>265.39999999999998</v>
      </c>
      <c r="I246" s="116">
        <v>275.14999999999998</v>
      </c>
      <c r="J246" s="116">
        <v>283.3</v>
      </c>
      <c r="K246" s="115">
        <v>267</v>
      </c>
      <c r="L246" s="115">
        <v>249.1</v>
      </c>
      <c r="M246" s="115">
        <v>1.7502500000000001</v>
      </c>
    </row>
    <row r="247" spans="1:13">
      <c r="A247" s="65">
        <v>237</v>
      </c>
      <c r="B247" s="115" t="s">
        <v>932</v>
      </c>
      <c r="C247" s="118">
        <v>34.1</v>
      </c>
      <c r="D247" s="116">
        <v>34.616666666666667</v>
      </c>
      <c r="E247" s="116">
        <v>32.233333333333334</v>
      </c>
      <c r="F247" s="116">
        <v>30.366666666666667</v>
      </c>
      <c r="G247" s="116">
        <v>27.983333333333334</v>
      </c>
      <c r="H247" s="116">
        <v>36.483333333333334</v>
      </c>
      <c r="I247" s="116">
        <v>38.866666666666674</v>
      </c>
      <c r="J247" s="116">
        <v>40.733333333333334</v>
      </c>
      <c r="K247" s="115">
        <v>37</v>
      </c>
      <c r="L247" s="115">
        <v>32.75</v>
      </c>
      <c r="M247" s="115">
        <v>1.2827900000000001</v>
      </c>
    </row>
    <row r="248" spans="1:13">
      <c r="A248" s="65">
        <v>238</v>
      </c>
      <c r="B248" s="115" t="s">
        <v>936</v>
      </c>
      <c r="C248" s="118">
        <v>216.75</v>
      </c>
      <c r="D248" s="116">
        <v>211.91666666666666</v>
      </c>
      <c r="E248" s="116">
        <v>205.0333333333333</v>
      </c>
      <c r="F248" s="116">
        <v>193.31666666666663</v>
      </c>
      <c r="G248" s="116">
        <v>186.43333333333328</v>
      </c>
      <c r="H248" s="116">
        <v>223.63333333333333</v>
      </c>
      <c r="I248" s="116">
        <v>230.51666666666671</v>
      </c>
      <c r="J248" s="116">
        <v>242.23333333333335</v>
      </c>
      <c r="K248" s="115">
        <v>218.8</v>
      </c>
      <c r="L248" s="115">
        <v>200.2</v>
      </c>
      <c r="M248" s="115">
        <v>2.09504</v>
      </c>
    </row>
    <row r="249" spans="1:13">
      <c r="A249" s="65">
        <v>239</v>
      </c>
      <c r="B249" s="115" t="s">
        <v>910</v>
      </c>
      <c r="C249" s="118">
        <v>1645.5</v>
      </c>
      <c r="D249" s="116">
        <v>1627.45</v>
      </c>
      <c r="E249" s="116">
        <v>1599.75</v>
      </c>
      <c r="F249" s="116">
        <v>1554</v>
      </c>
      <c r="G249" s="116">
        <v>1526.3</v>
      </c>
      <c r="H249" s="116">
        <v>1673.2</v>
      </c>
      <c r="I249" s="116">
        <v>1700.9000000000003</v>
      </c>
      <c r="J249" s="116">
        <v>1746.65</v>
      </c>
      <c r="K249" s="115">
        <v>1655.15</v>
      </c>
      <c r="L249" s="115">
        <v>1581.7</v>
      </c>
      <c r="M249" s="115">
        <v>12.2209</v>
      </c>
    </row>
    <row r="250" spans="1:13">
      <c r="A250" s="65">
        <v>240</v>
      </c>
      <c r="B250" s="115" t="s">
        <v>197</v>
      </c>
      <c r="C250" s="118">
        <v>957.75</v>
      </c>
      <c r="D250" s="116">
        <v>955.98333333333323</v>
      </c>
      <c r="E250" s="116">
        <v>948.96666666666647</v>
      </c>
      <c r="F250" s="116">
        <v>940.18333333333328</v>
      </c>
      <c r="G250" s="116">
        <v>933.16666666666652</v>
      </c>
      <c r="H250" s="116">
        <v>964.76666666666642</v>
      </c>
      <c r="I250" s="116">
        <v>971.78333333333308</v>
      </c>
      <c r="J250" s="116">
        <v>980.56666666666638</v>
      </c>
      <c r="K250" s="115">
        <v>963</v>
      </c>
      <c r="L250" s="115">
        <v>947.2</v>
      </c>
      <c r="M250" s="115">
        <v>1.9780899999999999</v>
      </c>
    </row>
    <row r="251" spans="1:13">
      <c r="A251" s="65">
        <v>241</v>
      </c>
      <c r="B251" s="115" t="s">
        <v>955</v>
      </c>
      <c r="C251" s="118">
        <v>374.3</v>
      </c>
      <c r="D251" s="116">
        <v>375.03333333333336</v>
      </c>
      <c r="E251" s="116">
        <v>369.9666666666667</v>
      </c>
      <c r="F251" s="116">
        <v>365.63333333333333</v>
      </c>
      <c r="G251" s="116">
        <v>360.56666666666666</v>
      </c>
      <c r="H251" s="116">
        <v>379.36666666666673</v>
      </c>
      <c r="I251" s="116">
        <v>384.43333333333345</v>
      </c>
      <c r="J251" s="116">
        <v>388.76666666666677</v>
      </c>
      <c r="K251" s="115">
        <v>380.1</v>
      </c>
      <c r="L251" s="115">
        <v>370.7</v>
      </c>
      <c r="M251" s="115">
        <v>0.27101999999999998</v>
      </c>
    </row>
    <row r="252" spans="1:13">
      <c r="A252" s="65">
        <v>242</v>
      </c>
      <c r="B252" s="115" t="s">
        <v>964</v>
      </c>
      <c r="C252" s="118">
        <v>990.7</v>
      </c>
      <c r="D252" s="116">
        <v>989.61666666666667</v>
      </c>
      <c r="E252" s="116">
        <v>974.68333333333339</v>
      </c>
      <c r="F252" s="116">
        <v>958.66666666666674</v>
      </c>
      <c r="G252" s="116">
        <v>943.73333333333346</v>
      </c>
      <c r="H252" s="116">
        <v>1005.6333333333333</v>
      </c>
      <c r="I252" s="116">
        <v>1020.5666666666665</v>
      </c>
      <c r="J252" s="116">
        <v>1036.5833333333333</v>
      </c>
      <c r="K252" s="115">
        <v>1004.55</v>
      </c>
      <c r="L252" s="115">
        <v>973.6</v>
      </c>
      <c r="M252" s="115">
        <v>0.12631999999999999</v>
      </c>
    </row>
    <row r="253" spans="1:13">
      <c r="A253" s="65">
        <v>243</v>
      </c>
      <c r="B253" s="115" t="s">
        <v>966</v>
      </c>
      <c r="C253" s="118">
        <v>320</v>
      </c>
      <c r="D253" s="116">
        <v>319.98333333333335</v>
      </c>
      <c r="E253" s="116">
        <v>317.4666666666667</v>
      </c>
      <c r="F253" s="116">
        <v>314.93333333333334</v>
      </c>
      <c r="G253" s="116">
        <v>312.41666666666669</v>
      </c>
      <c r="H253" s="116">
        <v>322.51666666666671</v>
      </c>
      <c r="I253" s="116">
        <v>325.03333333333336</v>
      </c>
      <c r="J253" s="116">
        <v>327.56666666666672</v>
      </c>
      <c r="K253" s="115">
        <v>322.5</v>
      </c>
      <c r="L253" s="115">
        <v>317.45</v>
      </c>
      <c r="M253" s="115">
        <v>0.20905000000000001</v>
      </c>
    </row>
    <row r="254" spans="1:13">
      <c r="A254" s="65">
        <v>244</v>
      </c>
      <c r="B254" s="115" t="s">
        <v>2868</v>
      </c>
      <c r="C254" s="118">
        <v>95.7</v>
      </c>
      <c r="D254" s="116">
        <v>96.066666666666677</v>
      </c>
      <c r="E254" s="116">
        <v>93.733333333333348</v>
      </c>
      <c r="F254" s="116">
        <v>91.766666666666666</v>
      </c>
      <c r="G254" s="116">
        <v>89.433333333333337</v>
      </c>
      <c r="H254" s="116">
        <v>98.03333333333336</v>
      </c>
      <c r="I254" s="116">
        <v>100.3666666666667</v>
      </c>
      <c r="J254" s="116">
        <v>102.33333333333337</v>
      </c>
      <c r="K254" s="115">
        <v>98.4</v>
      </c>
      <c r="L254" s="115">
        <v>94.1</v>
      </c>
      <c r="M254" s="115">
        <v>5.6897500000000001</v>
      </c>
    </row>
    <row r="255" spans="1:13">
      <c r="A255" s="65">
        <v>245</v>
      </c>
      <c r="B255" s="115" t="s">
        <v>967</v>
      </c>
      <c r="C255" s="118">
        <v>55.75</v>
      </c>
      <c r="D255" s="116">
        <v>55.916666666666664</v>
      </c>
      <c r="E255" s="116">
        <v>54.833333333333329</v>
      </c>
      <c r="F255" s="116">
        <v>53.916666666666664</v>
      </c>
      <c r="G255" s="116">
        <v>52.833333333333329</v>
      </c>
      <c r="H255" s="116">
        <v>56.833333333333329</v>
      </c>
      <c r="I255" s="116">
        <v>57.916666666666657</v>
      </c>
      <c r="J255" s="116">
        <v>58.833333333333329</v>
      </c>
      <c r="K255" s="115">
        <v>57</v>
      </c>
      <c r="L255" s="115">
        <v>55</v>
      </c>
      <c r="M255" s="115">
        <v>7.62005</v>
      </c>
    </row>
    <row r="256" spans="1:13">
      <c r="A256" s="65">
        <v>246</v>
      </c>
      <c r="B256" s="115" t="s">
        <v>970</v>
      </c>
      <c r="C256" s="118">
        <v>69.900000000000006</v>
      </c>
      <c r="D256" s="116">
        <v>69.433333333333337</v>
      </c>
      <c r="E256" s="116">
        <v>67.116666666666674</v>
      </c>
      <c r="F256" s="116">
        <v>64.333333333333343</v>
      </c>
      <c r="G256" s="116">
        <v>62.01666666666668</v>
      </c>
      <c r="H256" s="116">
        <v>72.216666666666669</v>
      </c>
      <c r="I256" s="116">
        <v>74.533333333333331</v>
      </c>
      <c r="J256" s="116">
        <v>77.316666666666663</v>
      </c>
      <c r="K256" s="115">
        <v>71.75</v>
      </c>
      <c r="L256" s="115">
        <v>66.650000000000006</v>
      </c>
      <c r="M256" s="115">
        <v>2.8318599999999998</v>
      </c>
    </row>
    <row r="257" spans="1:13">
      <c r="A257" s="65">
        <v>247</v>
      </c>
      <c r="B257" s="115" t="s">
        <v>101</v>
      </c>
      <c r="C257" s="118">
        <v>67.8</v>
      </c>
      <c r="D257" s="116">
        <v>68.233333333333334</v>
      </c>
      <c r="E257" s="116">
        <v>66.016666666666666</v>
      </c>
      <c r="F257" s="116">
        <v>64.233333333333334</v>
      </c>
      <c r="G257" s="116">
        <v>62.016666666666666</v>
      </c>
      <c r="H257" s="116">
        <v>70.016666666666666</v>
      </c>
      <c r="I257" s="116">
        <v>72.233333333333334</v>
      </c>
      <c r="J257" s="116">
        <v>74.016666666666666</v>
      </c>
      <c r="K257" s="115">
        <v>70.45</v>
      </c>
      <c r="L257" s="115">
        <v>66.45</v>
      </c>
      <c r="M257" s="115">
        <v>11.914680000000001</v>
      </c>
    </row>
    <row r="258" spans="1:13">
      <c r="A258" s="65">
        <v>248</v>
      </c>
      <c r="B258" s="115" t="s">
        <v>102</v>
      </c>
      <c r="C258" s="118">
        <v>220.65</v>
      </c>
      <c r="D258" s="116">
        <v>219.33333333333334</v>
      </c>
      <c r="E258" s="116">
        <v>215.06666666666669</v>
      </c>
      <c r="F258" s="116">
        <v>209.48333333333335</v>
      </c>
      <c r="G258" s="116">
        <v>205.2166666666667</v>
      </c>
      <c r="H258" s="116">
        <v>224.91666666666669</v>
      </c>
      <c r="I258" s="116">
        <v>229.18333333333334</v>
      </c>
      <c r="J258" s="116">
        <v>234.76666666666668</v>
      </c>
      <c r="K258" s="115">
        <v>223.6</v>
      </c>
      <c r="L258" s="115">
        <v>213.75</v>
      </c>
      <c r="M258" s="115">
        <v>49.783769999999997</v>
      </c>
    </row>
    <row r="259" spans="1:13">
      <c r="A259" s="65">
        <v>249</v>
      </c>
      <c r="B259" s="115" t="s">
        <v>944</v>
      </c>
      <c r="C259" s="118">
        <v>68.900000000000006</v>
      </c>
      <c r="D259" s="116">
        <v>68.86666666666666</v>
      </c>
      <c r="E259" s="116">
        <v>68.383333333333326</v>
      </c>
      <c r="F259" s="116">
        <v>67.86666666666666</v>
      </c>
      <c r="G259" s="116">
        <v>67.383333333333326</v>
      </c>
      <c r="H259" s="116">
        <v>69.383333333333326</v>
      </c>
      <c r="I259" s="116">
        <v>69.866666666666646</v>
      </c>
      <c r="J259" s="116">
        <v>70.383333333333326</v>
      </c>
      <c r="K259" s="115">
        <v>69.349999999999994</v>
      </c>
      <c r="L259" s="115">
        <v>68.349999999999994</v>
      </c>
      <c r="M259" s="115">
        <v>0.52524000000000004</v>
      </c>
    </row>
    <row r="260" spans="1:13">
      <c r="A260" s="65">
        <v>250</v>
      </c>
      <c r="B260" s="115" t="s">
        <v>948</v>
      </c>
      <c r="C260" s="118">
        <v>69.45</v>
      </c>
      <c r="D260" s="116">
        <v>68.466666666666654</v>
      </c>
      <c r="E260" s="116">
        <v>66.183333333333309</v>
      </c>
      <c r="F260" s="116">
        <v>62.916666666666657</v>
      </c>
      <c r="G260" s="116">
        <v>60.633333333333312</v>
      </c>
      <c r="H260" s="116">
        <v>71.733333333333306</v>
      </c>
      <c r="I260" s="116">
        <v>74.016666666666637</v>
      </c>
      <c r="J260" s="116">
        <v>77.283333333333303</v>
      </c>
      <c r="K260" s="115">
        <v>70.75</v>
      </c>
      <c r="L260" s="115">
        <v>65.2</v>
      </c>
      <c r="M260" s="115">
        <v>7.4352400000000003</v>
      </c>
    </row>
    <row r="261" spans="1:13">
      <c r="A261" s="65">
        <v>251</v>
      </c>
      <c r="B261" s="115" t="s">
        <v>99</v>
      </c>
      <c r="C261" s="118">
        <v>19.55</v>
      </c>
      <c r="D261" s="116">
        <v>19.55</v>
      </c>
      <c r="E261" s="116">
        <v>18.900000000000002</v>
      </c>
      <c r="F261" s="116">
        <v>18.25</v>
      </c>
      <c r="G261" s="116">
        <v>17.600000000000001</v>
      </c>
      <c r="H261" s="116">
        <v>20.200000000000003</v>
      </c>
      <c r="I261" s="116">
        <v>20.85</v>
      </c>
      <c r="J261" s="116">
        <v>21.500000000000004</v>
      </c>
      <c r="K261" s="115">
        <v>20.2</v>
      </c>
      <c r="L261" s="115">
        <v>18.899999999999999</v>
      </c>
      <c r="M261" s="115">
        <v>9.0202100000000005</v>
      </c>
    </row>
    <row r="262" spans="1:13">
      <c r="A262" s="65">
        <v>252</v>
      </c>
      <c r="B262" s="115" t="s">
        <v>100</v>
      </c>
      <c r="C262" s="118">
        <v>2.1</v>
      </c>
      <c r="D262" s="116">
        <v>2.0833333333333335</v>
      </c>
      <c r="E262" s="116">
        <v>2.0166666666666671</v>
      </c>
      <c r="F262" s="116">
        <v>1.9333333333333336</v>
      </c>
      <c r="G262" s="116">
        <v>1.8666666666666671</v>
      </c>
      <c r="H262" s="116">
        <v>2.166666666666667</v>
      </c>
      <c r="I262" s="116">
        <v>2.2333333333333334</v>
      </c>
      <c r="J262" s="116">
        <v>2.3166666666666669</v>
      </c>
      <c r="K262" s="115">
        <v>2.15</v>
      </c>
      <c r="L262" s="115">
        <v>2</v>
      </c>
      <c r="M262" s="115">
        <v>52.456530000000001</v>
      </c>
    </row>
    <row r="263" spans="1:13">
      <c r="A263" s="65">
        <v>253</v>
      </c>
      <c r="B263" s="115" t="s">
        <v>198</v>
      </c>
      <c r="C263" s="118">
        <v>33.9</v>
      </c>
      <c r="D263" s="116">
        <v>33.300000000000004</v>
      </c>
      <c r="E263" s="116">
        <v>31.70000000000001</v>
      </c>
      <c r="F263" s="116">
        <v>29.500000000000007</v>
      </c>
      <c r="G263" s="116">
        <v>27.900000000000013</v>
      </c>
      <c r="H263" s="116">
        <v>35.500000000000007</v>
      </c>
      <c r="I263" s="116">
        <v>37.1</v>
      </c>
      <c r="J263" s="116">
        <v>39.300000000000004</v>
      </c>
      <c r="K263" s="115">
        <v>34.9</v>
      </c>
      <c r="L263" s="115">
        <v>31.1</v>
      </c>
      <c r="M263" s="115">
        <v>14.280950000000001</v>
      </c>
    </row>
    <row r="264" spans="1:13">
      <c r="A264" s="65">
        <v>254</v>
      </c>
      <c r="B264" s="115" t="s">
        <v>950</v>
      </c>
      <c r="C264" s="118">
        <v>33.1</v>
      </c>
      <c r="D264" s="116">
        <v>32.383333333333333</v>
      </c>
      <c r="E264" s="116">
        <v>31.016666666666666</v>
      </c>
      <c r="F264" s="116">
        <v>28.933333333333334</v>
      </c>
      <c r="G264" s="116">
        <v>27.566666666666666</v>
      </c>
      <c r="H264" s="116">
        <v>34.466666666666669</v>
      </c>
      <c r="I264" s="116">
        <v>35.833333333333329</v>
      </c>
      <c r="J264" s="116">
        <v>37.916666666666664</v>
      </c>
      <c r="K264" s="115">
        <v>33.75</v>
      </c>
      <c r="L264" s="115">
        <v>30.3</v>
      </c>
      <c r="M264" s="115">
        <v>5.0744800000000003</v>
      </c>
    </row>
    <row r="265" spans="1:13">
      <c r="A265" s="65">
        <v>255</v>
      </c>
      <c r="B265" s="115" t="s">
        <v>334</v>
      </c>
      <c r="C265" s="118">
        <v>34.5</v>
      </c>
      <c r="D265" s="116">
        <v>33.43333333333333</v>
      </c>
      <c r="E265" s="116">
        <v>32.36666666666666</v>
      </c>
      <c r="F265" s="116">
        <v>30.233333333333331</v>
      </c>
      <c r="G265" s="116">
        <v>29.166666666666661</v>
      </c>
      <c r="H265" s="116">
        <v>35.566666666666663</v>
      </c>
      <c r="I265" s="116">
        <v>36.63333333333334</v>
      </c>
      <c r="J265" s="116">
        <v>38.766666666666659</v>
      </c>
      <c r="K265" s="115">
        <v>34.5</v>
      </c>
      <c r="L265" s="115">
        <v>31.3</v>
      </c>
      <c r="M265" s="115">
        <v>2.4714499999999999</v>
      </c>
    </row>
    <row r="266" spans="1:13">
      <c r="A266" s="65">
        <v>256</v>
      </c>
      <c r="B266" s="115" t="s">
        <v>1843</v>
      </c>
      <c r="C266" s="118">
        <v>66.849999999999994</v>
      </c>
      <c r="D266" s="116">
        <v>65.983333333333334</v>
      </c>
      <c r="E266" s="116">
        <v>64.166666666666671</v>
      </c>
      <c r="F266" s="116">
        <v>61.483333333333334</v>
      </c>
      <c r="G266" s="116">
        <v>59.666666666666671</v>
      </c>
      <c r="H266" s="116">
        <v>68.666666666666671</v>
      </c>
      <c r="I266" s="116">
        <v>70.483333333333334</v>
      </c>
      <c r="J266" s="116">
        <v>73.166666666666671</v>
      </c>
      <c r="K266" s="115">
        <v>67.8</v>
      </c>
      <c r="L266" s="115">
        <v>63.3</v>
      </c>
      <c r="M266" s="115">
        <v>3.0815700000000001</v>
      </c>
    </row>
    <row r="267" spans="1:13">
      <c r="A267" s="65">
        <v>257</v>
      </c>
      <c r="B267" s="115" t="s">
        <v>974</v>
      </c>
      <c r="C267" s="118">
        <v>62.4</v>
      </c>
      <c r="D267" s="116">
        <v>63.116666666666667</v>
      </c>
      <c r="E267" s="116">
        <v>60.783333333333331</v>
      </c>
      <c r="F267" s="116">
        <v>59.166666666666664</v>
      </c>
      <c r="G267" s="116">
        <v>56.833333333333329</v>
      </c>
      <c r="H267" s="116">
        <v>64.733333333333334</v>
      </c>
      <c r="I267" s="116">
        <v>67.066666666666663</v>
      </c>
      <c r="J267" s="116">
        <v>68.683333333333337</v>
      </c>
      <c r="K267" s="115">
        <v>65.45</v>
      </c>
      <c r="L267" s="115">
        <v>61.5</v>
      </c>
      <c r="M267" s="115">
        <v>1.9807399999999999</v>
      </c>
    </row>
    <row r="268" spans="1:13">
      <c r="A268" s="65">
        <v>258</v>
      </c>
      <c r="B268" s="115" t="s">
        <v>973</v>
      </c>
      <c r="C268" s="118">
        <v>29.6</v>
      </c>
      <c r="D268" s="116">
        <v>29.066666666666666</v>
      </c>
      <c r="E268" s="116">
        <v>28.233333333333334</v>
      </c>
      <c r="F268" s="116">
        <v>26.866666666666667</v>
      </c>
      <c r="G268" s="116">
        <v>26.033333333333335</v>
      </c>
      <c r="H268" s="116">
        <v>30.433333333333334</v>
      </c>
      <c r="I268" s="116">
        <v>31.266666666666669</v>
      </c>
      <c r="J268" s="116">
        <v>32.633333333333333</v>
      </c>
      <c r="K268" s="115">
        <v>29.9</v>
      </c>
      <c r="L268" s="115">
        <v>27.7</v>
      </c>
      <c r="M268" s="115">
        <v>2.4908100000000002</v>
      </c>
    </row>
    <row r="269" spans="1:13">
      <c r="A269" s="65">
        <v>259</v>
      </c>
      <c r="B269" s="115" t="s">
        <v>98</v>
      </c>
      <c r="C269" s="118">
        <v>101.95</v>
      </c>
      <c r="D269" s="116">
        <v>99.966666666666654</v>
      </c>
      <c r="E269" s="116">
        <v>97.083333333333314</v>
      </c>
      <c r="F269" s="116">
        <v>92.216666666666654</v>
      </c>
      <c r="G269" s="116">
        <v>89.333333333333314</v>
      </c>
      <c r="H269" s="116">
        <v>104.83333333333331</v>
      </c>
      <c r="I269" s="116">
        <v>107.71666666666667</v>
      </c>
      <c r="J269" s="116">
        <v>112.58333333333331</v>
      </c>
      <c r="K269" s="115">
        <v>102.85</v>
      </c>
      <c r="L269" s="115">
        <v>95.1</v>
      </c>
      <c r="M269" s="115">
        <v>214.83497</v>
      </c>
    </row>
    <row r="270" spans="1:13">
      <c r="A270" s="65">
        <v>260</v>
      </c>
      <c r="B270" s="115" t="s">
        <v>103</v>
      </c>
      <c r="C270" s="118">
        <v>1154.5</v>
      </c>
      <c r="D270" s="116">
        <v>1134.8833333333334</v>
      </c>
      <c r="E270" s="116">
        <v>1097.5166666666669</v>
      </c>
      <c r="F270" s="116">
        <v>1040.5333333333335</v>
      </c>
      <c r="G270" s="116">
        <v>1003.166666666667</v>
      </c>
      <c r="H270" s="116">
        <v>1191.8666666666668</v>
      </c>
      <c r="I270" s="116">
        <v>1229.2333333333331</v>
      </c>
      <c r="J270" s="116">
        <v>1286.2166666666667</v>
      </c>
      <c r="K270" s="115">
        <v>1172.25</v>
      </c>
      <c r="L270" s="115">
        <v>1077.9000000000001</v>
      </c>
      <c r="M270" s="115">
        <v>16.372219999999999</v>
      </c>
    </row>
    <row r="271" spans="1:13">
      <c r="A271" s="65">
        <v>261</v>
      </c>
      <c r="B271" s="115" t="s">
        <v>978</v>
      </c>
      <c r="C271" s="118">
        <v>401.8</v>
      </c>
      <c r="D271" s="116">
        <v>403.91666666666669</v>
      </c>
      <c r="E271" s="116">
        <v>393.93333333333339</v>
      </c>
      <c r="F271" s="116">
        <v>386.06666666666672</v>
      </c>
      <c r="G271" s="116">
        <v>376.08333333333343</v>
      </c>
      <c r="H271" s="116">
        <v>411.78333333333336</v>
      </c>
      <c r="I271" s="116">
        <v>421.76666666666659</v>
      </c>
      <c r="J271" s="116">
        <v>429.63333333333333</v>
      </c>
      <c r="K271" s="115">
        <v>413.9</v>
      </c>
      <c r="L271" s="115">
        <v>396.05</v>
      </c>
      <c r="M271" s="115">
        <v>3.6055100000000002</v>
      </c>
    </row>
    <row r="272" spans="1:13">
      <c r="A272" s="65">
        <v>262</v>
      </c>
      <c r="B272" s="115" t="s">
        <v>104</v>
      </c>
      <c r="C272" s="118">
        <v>682.6</v>
      </c>
      <c r="D272" s="116">
        <v>673.26666666666665</v>
      </c>
      <c r="E272" s="116">
        <v>660.5333333333333</v>
      </c>
      <c r="F272" s="116">
        <v>638.4666666666667</v>
      </c>
      <c r="G272" s="116">
        <v>625.73333333333335</v>
      </c>
      <c r="H272" s="116">
        <v>695.33333333333326</v>
      </c>
      <c r="I272" s="116">
        <v>708.06666666666661</v>
      </c>
      <c r="J272" s="116">
        <v>730.13333333333321</v>
      </c>
      <c r="K272" s="115">
        <v>686</v>
      </c>
      <c r="L272" s="115">
        <v>651.20000000000005</v>
      </c>
      <c r="M272" s="115">
        <v>19.8856</v>
      </c>
    </row>
    <row r="273" spans="1:13">
      <c r="A273" s="65">
        <v>263</v>
      </c>
      <c r="B273" s="115" t="s">
        <v>986</v>
      </c>
      <c r="C273" s="118">
        <v>146.35</v>
      </c>
      <c r="D273" s="116">
        <v>146.86666666666667</v>
      </c>
      <c r="E273" s="116">
        <v>142.88333333333335</v>
      </c>
      <c r="F273" s="116">
        <v>139.41666666666669</v>
      </c>
      <c r="G273" s="116">
        <v>135.43333333333337</v>
      </c>
      <c r="H273" s="116">
        <v>150.33333333333334</v>
      </c>
      <c r="I273" s="116">
        <v>154.31666666666669</v>
      </c>
      <c r="J273" s="116">
        <v>157.78333333333333</v>
      </c>
      <c r="K273" s="115">
        <v>150.85</v>
      </c>
      <c r="L273" s="115">
        <v>143.4</v>
      </c>
      <c r="M273" s="115">
        <v>1.6573500000000001</v>
      </c>
    </row>
    <row r="274" spans="1:13">
      <c r="A274" s="65">
        <v>264</v>
      </c>
      <c r="B274" s="115" t="s">
        <v>1032</v>
      </c>
      <c r="C274" s="118">
        <v>541.6</v>
      </c>
      <c r="D274" s="116">
        <v>544.2166666666667</v>
      </c>
      <c r="E274" s="116">
        <v>534.13333333333344</v>
      </c>
      <c r="F274" s="116">
        <v>526.66666666666674</v>
      </c>
      <c r="G274" s="116">
        <v>516.58333333333348</v>
      </c>
      <c r="H274" s="116">
        <v>551.68333333333339</v>
      </c>
      <c r="I274" s="116">
        <v>561.76666666666665</v>
      </c>
      <c r="J274" s="116">
        <v>569.23333333333335</v>
      </c>
      <c r="K274" s="115">
        <v>554.29999999999995</v>
      </c>
      <c r="L274" s="115">
        <v>536.75</v>
      </c>
      <c r="M274" s="115">
        <v>4.2070000000000003E-2</v>
      </c>
    </row>
    <row r="275" spans="1:13">
      <c r="A275" s="65">
        <v>265</v>
      </c>
      <c r="B275" s="115" t="s">
        <v>2880</v>
      </c>
      <c r="C275" s="118">
        <v>450.95</v>
      </c>
      <c r="D275" s="116">
        <v>441.09999999999997</v>
      </c>
      <c r="E275" s="116">
        <v>422.99999999999994</v>
      </c>
      <c r="F275" s="116">
        <v>395.04999999999995</v>
      </c>
      <c r="G275" s="116">
        <v>376.94999999999993</v>
      </c>
      <c r="H275" s="116">
        <v>469.04999999999995</v>
      </c>
      <c r="I275" s="116">
        <v>487.15</v>
      </c>
      <c r="J275" s="116">
        <v>515.09999999999991</v>
      </c>
      <c r="K275" s="115">
        <v>459.2</v>
      </c>
      <c r="L275" s="115">
        <v>413.15</v>
      </c>
      <c r="M275" s="115">
        <v>2.0460400000000001</v>
      </c>
    </row>
    <row r="276" spans="1:13">
      <c r="A276" s="65">
        <v>266</v>
      </c>
      <c r="B276" s="115" t="s">
        <v>1992</v>
      </c>
      <c r="C276" s="118">
        <v>112.65</v>
      </c>
      <c r="D276" s="116">
        <v>113</v>
      </c>
      <c r="E276" s="116">
        <v>109.65</v>
      </c>
      <c r="F276" s="116">
        <v>106.65</v>
      </c>
      <c r="G276" s="116">
        <v>103.30000000000001</v>
      </c>
      <c r="H276" s="116">
        <v>116</v>
      </c>
      <c r="I276" s="116">
        <v>119.35</v>
      </c>
      <c r="J276" s="116">
        <v>122.35</v>
      </c>
      <c r="K276" s="115">
        <v>116.35</v>
      </c>
      <c r="L276" s="115">
        <v>110</v>
      </c>
      <c r="M276" s="115">
        <v>9.6560000000000007E-2</v>
      </c>
    </row>
    <row r="277" spans="1:13">
      <c r="A277" s="65">
        <v>267</v>
      </c>
      <c r="B277" s="115" t="s">
        <v>1020</v>
      </c>
      <c r="C277" s="118">
        <v>225.9</v>
      </c>
      <c r="D277" s="116">
        <v>231.19999999999996</v>
      </c>
      <c r="E277" s="116">
        <v>215.39999999999992</v>
      </c>
      <c r="F277" s="116">
        <v>204.89999999999995</v>
      </c>
      <c r="G277" s="116">
        <v>189.09999999999991</v>
      </c>
      <c r="H277" s="116">
        <v>241.69999999999993</v>
      </c>
      <c r="I277" s="116">
        <v>257.49999999999994</v>
      </c>
      <c r="J277" s="116">
        <v>267.99999999999994</v>
      </c>
      <c r="K277" s="115">
        <v>247</v>
      </c>
      <c r="L277" s="115">
        <v>220.7</v>
      </c>
      <c r="M277" s="115">
        <v>7.4730800000000004</v>
      </c>
    </row>
    <row r="278" spans="1:13">
      <c r="A278" s="65">
        <v>268</v>
      </c>
      <c r="B278" s="115" t="s">
        <v>1033</v>
      </c>
      <c r="C278" s="118">
        <v>220.9</v>
      </c>
      <c r="D278" s="116">
        <v>218.58333333333334</v>
      </c>
      <c r="E278" s="116">
        <v>213.31666666666669</v>
      </c>
      <c r="F278" s="116">
        <v>205.73333333333335</v>
      </c>
      <c r="G278" s="116">
        <v>200.4666666666667</v>
      </c>
      <c r="H278" s="116">
        <v>226.16666666666669</v>
      </c>
      <c r="I278" s="116">
        <v>231.43333333333334</v>
      </c>
      <c r="J278" s="116">
        <v>239.01666666666668</v>
      </c>
      <c r="K278" s="115">
        <v>223.85</v>
      </c>
      <c r="L278" s="115">
        <v>211</v>
      </c>
      <c r="M278" s="115">
        <v>1.0255700000000001</v>
      </c>
    </row>
    <row r="279" spans="1:13">
      <c r="A279" s="65">
        <v>269</v>
      </c>
      <c r="B279" s="115" t="s">
        <v>990</v>
      </c>
      <c r="C279" s="118">
        <v>466.3</v>
      </c>
      <c r="D279" s="116">
        <v>466.2</v>
      </c>
      <c r="E279" s="116">
        <v>461.84999999999997</v>
      </c>
      <c r="F279" s="116">
        <v>457.4</v>
      </c>
      <c r="G279" s="116">
        <v>453.04999999999995</v>
      </c>
      <c r="H279" s="116">
        <v>470.65</v>
      </c>
      <c r="I279" s="116">
        <v>475</v>
      </c>
      <c r="J279" s="116">
        <v>479.45</v>
      </c>
      <c r="K279" s="115">
        <v>470.55</v>
      </c>
      <c r="L279" s="115">
        <v>461.75</v>
      </c>
      <c r="M279" s="115">
        <v>3.86382</v>
      </c>
    </row>
    <row r="280" spans="1:13">
      <c r="A280" s="65">
        <v>270</v>
      </c>
      <c r="B280" s="115" t="s">
        <v>993</v>
      </c>
      <c r="C280" s="118">
        <v>453</v>
      </c>
      <c r="D280" s="116">
        <v>458.83333333333331</v>
      </c>
      <c r="E280" s="116">
        <v>444.91666666666663</v>
      </c>
      <c r="F280" s="116">
        <v>436.83333333333331</v>
      </c>
      <c r="G280" s="116">
        <v>422.91666666666663</v>
      </c>
      <c r="H280" s="116">
        <v>466.91666666666663</v>
      </c>
      <c r="I280" s="116">
        <v>480.83333333333326</v>
      </c>
      <c r="J280" s="116">
        <v>488.91666666666663</v>
      </c>
      <c r="K280" s="115">
        <v>472.75</v>
      </c>
      <c r="L280" s="115">
        <v>450.75</v>
      </c>
      <c r="M280" s="115">
        <v>0.42997999999999997</v>
      </c>
    </row>
    <row r="281" spans="1:13">
      <c r="A281" s="65">
        <v>271</v>
      </c>
      <c r="B281" s="115" t="s">
        <v>199</v>
      </c>
      <c r="C281" s="118">
        <v>473.65</v>
      </c>
      <c r="D281" s="116">
        <v>476.09999999999997</v>
      </c>
      <c r="E281" s="116">
        <v>463.19999999999993</v>
      </c>
      <c r="F281" s="116">
        <v>452.74999999999994</v>
      </c>
      <c r="G281" s="116">
        <v>439.84999999999991</v>
      </c>
      <c r="H281" s="116">
        <v>486.54999999999995</v>
      </c>
      <c r="I281" s="116">
        <v>499.44999999999993</v>
      </c>
      <c r="J281" s="116">
        <v>509.9</v>
      </c>
      <c r="K281" s="115">
        <v>489</v>
      </c>
      <c r="L281" s="115">
        <v>465.65</v>
      </c>
      <c r="M281" s="115">
        <v>2.18452</v>
      </c>
    </row>
    <row r="282" spans="1:13">
      <c r="A282" s="65">
        <v>272</v>
      </c>
      <c r="B282" s="115" t="s">
        <v>106</v>
      </c>
      <c r="C282" s="118">
        <v>75.3</v>
      </c>
      <c r="D282" s="116">
        <v>74.150000000000006</v>
      </c>
      <c r="E282" s="116">
        <v>72.800000000000011</v>
      </c>
      <c r="F282" s="116">
        <v>70.300000000000011</v>
      </c>
      <c r="G282" s="116">
        <v>68.950000000000017</v>
      </c>
      <c r="H282" s="116">
        <v>76.650000000000006</v>
      </c>
      <c r="I282" s="116">
        <v>78</v>
      </c>
      <c r="J282" s="116">
        <v>80.5</v>
      </c>
      <c r="K282" s="115">
        <v>75.5</v>
      </c>
      <c r="L282" s="115">
        <v>71.650000000000006</v>
      </c>
      <c r="M282" s="115">
        <v>7.71408</v>
      </c>
    </row>
    <row r="283" spans="1:13">
      <c r="A283" s="65">
        <v>273</v>
      </c>
      <c r="B283" s="115" t="s">
        <v>200</v>
      </c>
      <c r="C283" s="118">
        <v>59.45</v>
      </c>
      <c r="D283" s="116">
        <v>58.916666666666664</v>
      </c>
      <c r="E283" s="116">
        <v>57.833333333333329</v>
      </c>
      <c r="F283" s="116">
        <v>56.216666666666661</v>
      </c>
      <c r="G283" s="116">
        <v>55.133333333333326</v>
      </c>
      <c r="H283" s="116">
        <v>60.533333333333331</v>
      </c>
      <c r="I283" s="116">
        <v>61.61666666666666</v>
      </c>
      <c r="J283" s="116">
        <v>63.233333333333334</v>
      </c>
      <c r="K283" s="115">
        <v>60</v>
      </c>
      <c r="L283" s="115">
        <v>57.3</v>
      </c>
      <c r="M283" s="115">
        <v>4.5850900000000001</v>
      </c>
    </row>
    <row r="284" spans="1:13">
      <c r="A284" s="65">
        <v>274</v>
      </c>
      <c r="B284" s="115" t="s">
        <v>224</v>
      </c>
      <c r="C284" s="118">
        <v>463.35</v>
      </c>
      <c r="D284" s="116">
        <v>458.61666666666662</v>
      </c>
      <c r="E284" s="116">
        <v>449.23333333333323</v>
      </c>
      <c r="F284" s="116">
        <v>435.11666666666662</v>
      </c>
      <c r="G284" s="116">
        <v>425.73333333333323</v>
      </c>
      <c r="H284" s="116">
        <v>472.73333333333323</v>
      </c>
      <c r="I284" s="116">
        <v>482.11666666666656</v>
      </c>
      <c r="J284" s="116">
        <v>496.23333333333323</v>
      </c>
      <c r="K284" s="115">
        <v>468</v>
      </c>
      <c r="L284" s="115">
        <v>444.5</v>
      </c>
      <c r="M284" s="115">
        <v>1.19364</v>
      </c>
    </row>
    <row r="285" spans="1:13">
      <c r="A285" s="65">
        <v>275</v>
      </c>
      <c r="B285" s="115" t="s">
        <v>1005</v>
      </c>
      <c r="C285" s="118">
        <v>240</v>
      </c>
      <c r="D285" s="116">
        <v>240.68333333333331</v>
      </c>
      <c r="E285" s="116">
        <v>230.41666666666663</v>
      </c>
      <c r="F285" s="116">
        <v>220.83333333333331</v>
      </c>
      <c r="G285" s="116">
        <v>210.56666666666663</v>
      </c>
      <c r="H285" s="116">
        <v>250.26666666666662</v>
      </c>
      <c r="I285" s="116">
        <v>260.5333333333333</v>
      </c>
      <c r="J285" s="116">
        <v>270.11666666666662</v>
      </c>
      <c r="K285" s="115">
        <v>250.95</v>
      </c>
      <c r="L285" s="115">
        <v>231.1</v>
      </c>
      <c r="M285" s="115">
        <v>5.5613999999999999</v>
      </c>
    </row>
    <row r="286" spans="1:13">
      <c r="A286" s="65">
        <v>276</v>
      </c>
      <c r="B286" s="115" t="s">
        <v>1017</v>
      </c>
      <c r="C286" s="118">
        <v>169.8</v>
      </c>
      <c r="D286" s="116">
        <v>167.15</v>
      </c>
      <c r="E286" s="116">
        <v>163</v>
      </c>
      <c r="F286" s="116">
        <v>156.19999999999999</v>
      </c>
      <c r="G286" s="116">
        <v>152.04999999999998</v>
      </c>
      <c r="H286" s="116">
        <v>173.95000000000002</v>
      </c>
      <c r="I286" s="116">
        <v>178.10000000000005</v>
      </c>
      <c r="J286" s="116">
        <v>184.90000000000003</v>
      </c>
      <c r="K286" s="115">
        <v>171.3</v>
      </c>
      <c r="L286" s="115">
        <v>160.35</v>
      </c>
      <c r="M286" s="115">
        <v>0.14491999999999999</v>
      </c>
    </row>
    <row r="287" spans="1:13">
      <c r="A287" s="65">
        <v>277</v>
      </c>
      <c r="B287" s="115" t="s">
        <v>1021</v>
      </c>
      <c r="C287" s="118">
        <v>210.75</v>
      </c>
      <c r="D287" s="116">
        <v>211.54999999999998</v>
      </c>
      <c r="E287" s="116">
        <v>207.19999999999996</v>
      </c>
      <c r="F287" s="116">
        <v>203.64999999999998</v>
      </c>
      <c r="G287" s="116">
        <v>199.29999999999995</v>
      </c>
      <c r="H287" s="116">
        <v>215.09999999999997</v>
      </c>
      <c r="I287" s="116">
        <v>219.45</v>
      </c>
      <c r="J287" s="116">
        <v>222.99999999999997</v>
      </c>
      <c r="K287" s="115">
        <v>215.9</v>
      </c>
      <c r="L287" s="115">
        <v>208</v>
      </c>
      <c r="M287" s="115">
        <v>0.23976</v>
      </c>
    </row>
    <row r="288" spans="1:13">
      <c r="A288" s="65">
        <v>278</v>
      </c>
      <c r="B288" s="115" t="s">
        <v>105</v>
      </c>
      <c r="C288" s="118">
        <v>1470.2</v>
      </c>
      <c r="D288" s="116">
        <v>1467.7666666666664</v>
      </c>
      <c r="E288" s="116">
        <v>1448.5333333333328</v>
      </c>
      <c r="F288" s="116">
        <v>1426.8666666666663</v>
      </c>
      <c r="G288" s="116">
        <v>1407.6333333333328</v>
      </c>
      <c r="H288" s="116">
        <v>1489.4333333333329</v>
      </c>
      <c r="I288" s="116">
        <v>1508.6666666666665</v>
      </c>
      <c r="J288" s="116">
        <v>1530.333333333333</v>
      </c>
      <c r="K288" s="115">
        <v>1487</v>
      </c>
      <c r="L288" s="115">
        <v>1446.1</v>
      </c>
      <c r="M288" s="115">
        <v>36.15793</v>
      </c>
    </row>
    <row r="289" spans="1:13">
      <c r="A289" s="65">
        <v>279</v>
      </c>
      <c r="B289" s="115" t="s">
        <v>107</v>
      </c>
      <c r="C289" s="118">
        <v>89.9</v>
      </c>
      <c r="D289" s="116">
        <v>90.533333333333346</v>
      </c>
      <c r="E289" s="116">
        <v>87.916666666666686</v>
      </c>
      <c r="F289" s="116">
        <v>85.933333333333337</v>
      </c>
      <c r="G289" s="116">
        <v>83.316666666666677</v>
      </c>
      <c r="H289" s="116">
        <v>92.516666666666694</v>
      </c>
      <c r="I289" s="116">
        <v>95.13333333333334</v>
      </c>
      <c r="J289" s="116">
        <v>97.116666666666703</v>
      </c>
      <c r="K289" s="115">
        <v>93.15</v>
      </c>
      <c r="L289" s="115">
        <v>88.55</v>
      </c>
      <c r="M289" s="115">
        <v>228.39771999999999</v>
      </c>
    </row>
    <row r="290" spans="1:13">
      <c r="A290" s="65">
        <v>280</v>
      </c>
      <c r="B290" s="115" t="s">
        <v>1856</v>
      </c>
      <c r="C290" s="118">
        <v>1584.85</v>
      </c>
      <c r="D290" s="116">
        <v>1586.2166666666665</v>
      </c>
      <c r="E290" s="116">
        <v>1567.633333333333</v>
      </c>
      <c r="F290" s="116">
        <v>1550.4166666666665</v>
      </c>
      <c r="G290" s="116">
        <v>1531.833333333333</v>
      </c>
      <c r="H290" s="116">
        <v>1603.4333333333329</v>
      </c>
      <c r="I290" s="116">
        <v>1622.0166666666664</v>
      </c>
      <c r="J290" s="116">
        <v>1639.2333333333329</v>
      </c>
      <c r="K290" s="115">
        <v>1604.8</v>
      </c>
      <c r="L290" s="115">
        <v>1569</v>
      </c>
      <c r="M290" s="115">
        <v>1.9781899999999999</v>
      </c>
    </row>
    <row r="291" spans="1:13">
      <c r="A291" s="65">
        <v>281</v>
      </c>
      <c r="B291" s="115" t="s">
        <v>108</v>
      </c>
      <c r="C291" s="118">
        <v>424.85</v>
      </c>
      <c r="D291" s="116">
        <v>416.75</v>
      </c>
      <c r="E291" s="116">
        <v>404.1</v>
      </c>
      <c r="F291" s="116">
        <v>383.35</v>
      </c>
      <c r="G291" s="116">
        <v>370.70000000000005</v>
      </c>
      <c r="H291" s="116">
        <v>437.5</v>
      </c>
      <c r="I291" s="116">
        <v>450.15</v>
      </c>
      <c r="J291" s="116">
        <v>470.9</v>
      </c>
      <c r="K291" s="115">
        <v>429.4</v>
      </c>
      <c r="L291" s="115">
        <v>396</v>
      </c>
      <c r="M291" s="115">
        <v>76.127790000000005</v>
      </c>
    </row>
    <row r="292" spans="1:13">
      <c r="A292" s="65">
        <v>282</v>
      </c>
      <c r="B292" s="115" t="s">
        <v>1052</v>
      </c>
      <c r="C292" s="118">
        <v>3652</v>
      </c>
      <c r="D292" s="116">
        <v>3633.6666666666665</v>
      </c>
      <c r="E292" s="116">
        <v>3568.333333333333</v>
      </c>
      <c r="F292" s="116">
        <v>3484.6666666666665</v>
      </c>
      <c r="G292" s="116">
        <v>3419.333333333333</v>
      </c>
      <c r="H292" s="116">
        <v>3717.333333333333</v>
      </c>
      <c r="I292" s="116">
        <v>3782.6666666666661</v>
      </c>
      <c r="J292" s="116">
        <v>3866.333333333333</v>
      </c>
      <c r="K292" s="115">
        <v>3699</v>
      </c>
      <c r="L292" s="115">
        <v>3550</v>
      </c>
      <c r="M292" s="115">
        <v>2.249E-2</v>
      </c>
    </row>
    <row r="293" spans="1:13">
      <c r="A293" s="65">
        <v>283</v>
      </c>
      <c r="B293" s="115" t="s">
        <v>1044</v>
      </c>
      <c r="C293" s="118">
        <v>41.9</v>
      </c>
      <c r="D293" s="116">
        <v>40.6</v>
      </c>
      <c r="E293" s="116">
        <v>39.300000000000004</v>
      </c>
      <c r="F293" s="116">
        <v>36.700000000000003</v>
      </c>
      <c r="G293" s="116">
        <v>35.400000000000006</v>
      </c>
      <c r="H293" s="116">
        <v>43.2</v>
      </c>
      <c r="I293" s="116">
        <v>44.5</v>
      </c>
      <c r="J293" s="116">
        <v>47.1</v>
      </c>
      <c r="K293" s="115">
        <v>41.9</v>
      </c>
      <c r="L293" s="115">
        <v>38</v>
      </c>
      <c r="M293" s="115">
        <v>24.287400000000002</v>
      </c>
    </row>
    <row r="294" spans="1:13">
      <c r="A294" s="65">
        <v>284</v>
      </c>
      <c r="B294" s="115" t="s">
        <v>1811</v>
      </c>
      <c r="C294" s="118">
        <v>1600.3</v>
      </c>
      <c r="D294" s="116">
        <v>1598.45</v>
      </c>
      <c r="E294" s="116">
        <v>1587.9</v>
      </c>
      <c r="F294" s="116">
        <v>1575.5</v>
      </c>
      <c r="G294" s="116">
        <v>1564.95</v>
      </c>
      <c r="H294" s="116">
        <v>1610.8500000000001</v>
      </c>
      <c r="I294" s="116">
        <v>1621.3999999999999</v>
      </c>
      <c r="J294" s="116">
        <v>1633.8000000000002</v>
      </c>
      <c r="K294" s="115">
        <v>1609</v>
      </c>
      <c r="L294" s="115">
        <v>1586.05</v>
      </c>
      <c r="M294" s="115">
        <v>0.66674</v>
      </c>
    </row>
    <row r="295" spans="1:13">
      <c r="A295" s="65">
        <v>285</v>
      </c>
      <c r="B295" s="115" t="s">
        <v>109</v>
      </c>
      <c r="C295" s="118">
        <v>1286.5</v>
      </c>
      <c r="D295" s="116">
        <v>1285.9833333333333</v>
      </c>
      <c r="E295" s="116">
        <v>1274.5166666666667</v>
      </c>
      <c r="F295" s="116">
        <v>1262.5333333333333</v>
      </c>
      <c r="G295" s="116">
        <v>1251.0666666666666</v>
      </c>
      <c r="H295" s="116">
        <v>1297.9666666666667</v>
      </c>
      <c r="I295" s="116">
        <v>1309.4333333333334</v>
      </c>
      <c r="J295" s="116">
        <v>1321.4166666666667</v>
      </c>
      <c r="K295" s="115">
        <v>1297.45</v>
      </c>
      <c r="L295" s="115">
        <v>1274</v>
      </c>
      <c r="M295" s="115">
        <v>52.523699999999998</v>
      </c>
    </row>
    <row r="296" spans="1:13">
      <c r="A296" s="65">
        <v>286</v>
      </c>
      <c r="B296" s="115" t="s">
        <v>1922</v>
      </c>
      <c r="C296" s="118">
        <v>331.35</v>
      </c>
      <c r="D296" s="116">
        <v>331.09999999999997</v>
      </c>
      <c r="E296" s="116">
        <v>327.19999999999993</v>
      </c>
      <c r="F296" s="116">
        <v>323.04999999999995</v>
      </c>
      <c r="G296" s="116">
        <v>319.14999999999992</v>
      </c>
      <c r="H296" s="116">
        <v>335.24999999999994</v>
      </c>
      <c r="I296" s="116">
        <v>339.14999999999992</v>
      </c>
      <c r="J296" s="116">
        <v>343.29999999999995</v>
      </c>
      <c r="K296" s="115">
        <v>335</v>
      </c>
      <c r="L296" s="115">
        <v>326.95</v>
      </c>
      <c r="M296" s="115">
        <v>0.12520000000000001</v>
      </c>
    </row>
    <row r="297" spans="1:13">
      <c r="A297" s="65">
        <v>287</v>
      </c>
      <c r="B297" s="115" t="s">
        <v>2460</v>
      </c>
      <c r="C297" s="118">
        <v>53.95</v>
      </c>
      <c r="D297" s="116">
        <v>53.85</v>
      </c>
      <c r="E297" s="116">
        <v>52.400000000000006</v>
      </c>
      <c r="F297" s="116">
        <v>50.85</v>
      </c>
      <c r="G297" s="116">
        <v>49.400000000000006</v>
      </c>
      <c r="H297" s="116">
        <v>55.400000000000006</v>
      </c>
      <c r="I297" s="116">
        <v>56.850000000000009</v>
      </c>
      <c r="J297" s="116">
        <v>58.400000000000006</v>
      </c>
      <c r="K297" s="115">
        <v>55.3</v>
      </c>
      <c r="L297" s="115">
        <v>52.3</v>
      </c>
      <c r="M297" s="115">
        <v>23.1736</v>
      </c>
    </row>
    <row r="298" spans="1:13">
      <c r="A298" s="65">
        <v>288</v>
      </c>
      <c r="B298" s="115" t="s">
        <v>1059</v>
      </c>
      <c r="C298" s="118">
        <v>500.4</v>
      </c>
      <c r="D298" s="116">
        <v>492.8</v>
      </c>
      <c r="E298" s="116">
        <v>483.6</v>
      </c>
      <c r="F298" s="116">
        <v>466.8</v>
      </c>
      <c r="G298" s="116">
        <v>457.6</v>
      </c>
      <c r="H298" s="116">
        <v>509.6</v>
      </c>
      <c r="I298" s="116">
        <v>518.79999999999995</v>
      </c>
      <c r="J298" s="116">
        <v>535.6</v>
      </c>
      <c r="K298" s="115">
        <v>502</v>
      </c>
      <c r="L298" s="115">
        <v>476</v>
      </c>
      <c r="M298" s="115">
        <v>0.19463</v>
      </c>
    </row>
    <row r="299" spans="1:13">
      <c r="A299" s="65">
        <v>289</v>
      </c>
      <c r="B299" s="115" t="s">
        <v>110</v>
      </c>
      <c r="C299" s="118">
        <v>738.65</v>
      </c>
      <c r="D299" s="116">
        <v>731.73333333333323</v>
      </c>
      <c r="E299" s="116">
        <v>718.46666666666647</v>
      </c>
      <c r="F299" s="116">
        <v>698.28333333333319</v>
      </c>
      <c r="G299" s="116">
        <v>685.01666666666642</v>
      </c>
      <c r="H299" s="116">
        <v>751.91666666666652</v>
      </c>
      <c r="I299" s="116">
        <v>765.18333333333317</v>
      </c>
      <c r="J299" s="116">
        <v>785.36666666666656</v>
      </c>
      <c r="K299" s="115">
        <v>745</v>
      </c>
      <c r="L299" s="115">
        <v>711.55</v>
      </c>
      <c r="M299" s="115">
        <v>11.979139999999999</v>
      </c>
    </row>
    <row r="300" spans="1:13">
      <c r="A300" s="65">
        <v>290</v>
      </c>
      <c r="B300" s="115" t="s">
        <v>1072</v>
      </c>
      <c r="C300" s="118">
        <v>1014.55</v>
      </c>
      <c r="D300" s="116">
        <v>1012.5166666666668</v>
      </c>
      <c r="E300" s="116">
        <v>997.03333333333353</v>
      </c>
      <c r="F300" s="116">
        <v>979.51666666666677</v>
      </c>
      <c r="G300" s="116">
        <v>964.03333333333353</v>
      </c>
      <c r="H300" s="116">
        <v>1030.0333333333335</v>
      </c>
      <c r="I300" s="116">
        <v>1045.5166666666669</v>
      </c>
      <c r="J300" s="116">
        <v>1063.0333333333335</v>
      </c>
      <c r="K300" s="115">
        <v>1028</v>
      </c>
      <c r="L300" s="115">
        <v>995</v>
      </c>
      <c r="M300" s="115">
        <v>0.44627</v>
      </c>
    </row>
    <row r="301" spans="1:13">
      <c r="A301" s="65">
        <v>291</v>
      </c>
      <c r="B301" s="115" t="s">
        <v>2164</v>
      </c>
      <c r="C301" s="118">
        <v>597.75</v>
      </c>
      <c r="D301" s="116">
        <v>599.93333333333328</v>
      </c>
      <c r="E301" s="116">
        <v>589.86666666666656</v>
      </c>
      <c r="F301" s="116">
        <v>581.98333333333323</v>
      </c>
      <c r="G301" s="116">
        <v>571.91666666666652</v>
      </c>
      <c r="H301" s="116">
        <v>607.81666666666661</v>
      </c>
      <c r="I301" s="116">
        <v>617.88333333333344</v>
      </c>
      <c r="J301" s="116">
        <v>625.76666666666665</v>
      </c>
      <c r="K301" s="115">
        <v>610</v>
      </c>
      <c r="L301" s="115">
        <v>592.04999999999995</v>
      </c>
      <c r="M301" s="115">
        <v>3.1130000000000001E-2</v>
      </c>
    </row>
    <row r="302" spans="1:13">
      <c r="A302" s="65">
        <v>292</v>
      </c>
      <c r="B302" s="115" t="s">
        <v>1154</v>
      </c>
      <c r="C302" s="118">
        <v>17.8</v>
      </c>
      <c r="D302" s="116">
        <v>17.883333333333336</v>
      </c>
      <c r="E302" s="116">
        <v>17.116666666666674</v>
      </c>
      <c r="F302" s="116">
        <v>16.433333333333337</v>
      </c>
      <c r="G302" s="116">
        <v>15.666666666666675</v>
      </c>
      <c r="H302" s="116">
        <v>18.566666666666674</v>
      </c>
      <c r="I302" s="116">
        <v>19.333333333333332</v>
      </c>
      <c r="J302" s="116">
        <v>20.016666666666673</v>
      </c>
      <c r="K302" s="115">
        <v>18.649999999999999</v>
      </c>
      <c r="L302" s="115">
        <v>17.2</v>
      </c>
      <c r="M302" s="115">
        <v>7.5396700000000001</v>
      </c>
    </row>
    <row r="303" spans="1:13">
      <c r="A303" s="65">
        <v>293</v>
      </c>
      <c r="B303" s="115" t="s">
        <v>1157</v>
      </c>
      <c r="C303" s="118">
        <v>120.65</v>
      </c>
      <c r="D303" s="116">
        <v>120.41666666666667</v>
      </c>
      <c r="E303" s="116">
        <v>118.33333333333334</v>
      </c>
      <c r="F303" s="116">
        <v>116.01666666666667</v>
      </c>
      <c r="G303" s="116">
        <v>113.93333333333334</v>
      </c>
      <c r="H303" s="116">
        <v>122.73333333333335</v>
      </c>
      <c r="I303" s="116">
        <v>124.81666666666669</v>
      </c>
      <c r="J303" s="116">
        <v>127.13333333333335</v>
      </c>
      <c r="K303" s="115">
        <v>122.5</v>
      </c>
      <c r="L303" s="115">
        <v>118.1</v>
      </c>
      <c r="M303" s="115">
        <v>1.1922999999999999</v>
      </c>
    </row>
    <row r="304" spans="1:13">
      <c r="A304" s="65">
        <v>294</v>
      </c>
      <c r="B304" s="115" t="s">
        <v>117</v>
      </c>
      <c r="C304" s="118">
        <v>57859.5</v>
      </c>
      <c r="D304" s="116">
        <v>57593.516666666663</v>
      </c>
      <c r="E304" s="116">
        <v>56787.033333333326</v>
      </c>
      <c r="F304" s="116">
        <v>55714.566666666666</v>
      </c>
      <c r="G304" s="116">
        <v>54908.083333333328</v>
      </c>
      <c r="H304" s="116">
        <v>58665.983333333323</v>
      </c>
      <c r="I304" s="116">
        <v>59472.46666666666</v>
      </c>
      <c r="J304" s="116">
        <v>60544.93333333332</v>
      </c>
      <c r="K304" s="115">
        <v>58400</v>
      </c>
      <c r="L304" s="115">
        <v>56521.05</v>
      </c>
      <c r="M304" s="115">
        <v>5.842E-2</v>
      </c>
    </row>
    <row r="305" spans="1:13">
      <c r="A305" s="65">
        <v>295</v>
      </c>
      <c r="B305" s="115" t="s">
        <v>1087</v>
      </c>
      <c r="C305" s="118">
        <v>67.849999999999994</v>
      </c>
      <c r="D305" s="116">
        <v>66.61666666666666</v>
      </c>
      <c r="E305" s="116">
        <v>64.23333333333332</v>
      </c>
      <c r="F305" s="116">
        <v>60.61666666666666</v>
      </c>
      <c r="G305" s="116">
        <v>58.23333333333332</v>
      </c>
      <c r="H305" s="116">
        <v>70.23333333333332</v>
      </c>
      <c r="I305" s="116">
        <v>72.616666666666674</v>
      </c>
      <c r="J305" s="116">
        <v>76.23333333333332</v>
      </c>
      <c r="K305" s="115">
        <v>69</v>
      </c>
      <c r="L305" s="115">
        <v>63</v>
      </c>
      <c r="M305" s="115">
        <v>0.38668999999999998</v>
      </c>
    </row>
    <row r="306" spans="1:13">
      <c r="A306" s="65">
        <v>296</v>
      </c>
      <c r="B306" s="115" t="s">
        <v>1795</v>
      </c>
      <c r="C306" s="118">
        <v>846.25</v>
      </c>
      <c r="D306" s="116">
        <v>839.51666666666677</v>
      </c>
      <c r="E306" s="116">
        <v>829.28333333333353</v>
      </c>
      <c r="F306" s="116">
        <v>812.31666666666672</v>
      </c>
      <c r="G306" s="116">
        <v>802.08333333333348</v>
      </c>
      <c r="H306" s="116">
        <v>856.48333333333358</v>
      </c>
      <c r="I306" s="116">
        <v>866.71666666666692</v>
      </c>
      <c r="J306" s="116">
        <v>883.68333333333362</v>
      </c>
      <c r="K306" s="115">
        <v>849.75</v>
      </c>
      <c r="L306" s="115">
        <v>822.55</v>
      </c>
      <c r="M306" s="115">
        <v>8.3450299999999995</v>
      </c>
    </row>
    <row r="307" spans="1:13">
      <c r="A307" s="65">
        <v>297</v>
      </c>
      <c r="B307" s="115" t="s">
        <v>1095</v>
      </c>
      <c r="C307" s="118">
        <v>3838.35</v>
      </c>
      <c r="D307" s="116">
        <v>3822.4500000000003</v>
      </c>
      <c r="E307" s="116">
        <v>3745.9000000000005</v>
      </c>
      <c r="F307" s="116">
        <v>3653.4500000000003</v>
      </c>
      <c r="G307" s="116">
        <v>3576.9000000000005</v>
      </c>
      <c r="H307" s="116">
        <v>3914.9000000000005</v>
      </c>
      <c r="I307" s="116">
        <v>3991.4500000000007</v>
      </c>
      <c r="J307" s="116">
        <v>4083.9000000000005</v>
      </c>
      <c r="K307" s="115">
        <v>3899</v>
      </c>
      <c r="L307" s="115">
        <v>3730</v>
      </c>
      <c r="M307" s="115">
        <v>3.2750000000000001E-2</v>
      </c>
    </row>
    <row r="308" spans="1:13">
      <c r="A308" s="65">
        <v>298</v>
      </c>
      <c r="B308" s="115" t="s">
        <v>1097</v>
      </c>
      <c r="C308" s="118">
        <v>370.55</v>
      </c>
      <c r="D308" s="116">
        <v>370.15000000000003</v>
      </c>
      <c r="E308" s="116">
        <v>358.40000000000009</v>
      </c>
      <c r="F308" s="116">
        <v>346.25000000000006</v>
      </c>
      <c r="G308" s="116">
        <v>334.50000000000011</v>
      </c>
      <c r="H308" s="116">
        <v>382.30000000000007</v>
      </c>
      <c r="I308" s="116">
        <v>394.04999999999995</v>
      </c>
      <c r="J308" s="116">
        <v>406.20000000000005</v>
      </c>
      <c r="K308" s="115">
        <v>381.9</v>
      </c>
      <c r="L308" s="115">
        <v>358</v>
      </c>
      <c r="M308" s="115">
        <v>0.17368</v>
      </c>
    </row>
    <row r="309" spans="1:13">
      <c r="A309" s="65">
        <v>299</v>
      </c>
      <c r="B309" s="115" t="s">
        <v>112</v>
      </c>
      <c r="C309" s="118">
        <v>311.95</v>
      </c>
      <c r="D309" s="116">
        <v>311.10000000000002</v>
      </c>
      <c r="E309" s="116">
        <v>303.70000000000005</v>
      </c>
      <c r="F309" s="116">
        <v>295.45000000000005</v>
      </c>
      <c r="G309" s="116">
        <v>288.05000000000007</v>
      </c>
      <c r="H309" s="116">
        <v>319.35000000000002</v>
      </c>
      <c r="I309" s="116">
        <v>326.75</v>
      </c>
      <c r="J309" s="116">
        <v>335</v>
      </c>
      <c r="K309" s="115">
        <v>318.5</v>
      </c>
      <c r="L309" s="115">
        <v>302.85000000000002</v>
      </c>
      <c r="M309" s="115">
        <v>30.4953</v>
      </c>
    </row>
    <row r="310" spans="1:13">
      <c r="A310" s="65">
        <v>300</v>
      </c>
      <c r="B310" s="115" t="s">
        <v>111</v>
      </c>
      <c r="C310" s="118">
        <v>533.25</v>
      </c>
      <c r="D310" s="116">
        <v>526.26666666666665</v>
      </c>
      <c r="E310" s="116">
        <v>516.23333333333335</v>
      </c>
      <c r="F310" s="116">
        <v>499.2166666666667</v>
      </c>
      <c r="G310" s="116">
        <v>489.18333333333339</v>
      </c>
      <c r="H310" s="116">
        <v>543.2833333333333</v>
      </c>
      <c r="I310" s="116">
        <v>553.31666666666661</v>
      </c>
      <c r="J310" s="116">
        <v>570.33333333333326</v>
      </c>
      <c r="K310" s="115">
        <v>536.29999999999995</v>
      </c>
      <c r="L310" s="115">
        <v>509.25</v>
      </c>
      <c r="M310" s="115">
        <v>28.077850000000002</v>
      </c>
    </row>
    <row r="311" spans="1:13">
      <c r="A311" s="65">
        <v>301</v>
      </c>
      <c r="B311" s="115" t="s">
        <v>1091</v>
      </c>
      <c r="C311" s="118">
        <v>138.19999999999999</v>
      </c>
      <c r="D311" s="116">
        <v>140.08333333333334</v>
      </c>
      <c r="E311" s="116">
        <v>134.61666666666667</v>
      </c>
      <c r="F311" s="116">
        <v>131.03333333333333</v>
      </c>
      <c r="G311" s="116">
        <v>125.56666666666666</v>
      </c>
      <c r="H311" s="116">
        <v>143.66666666666669</v>
      </c>
      <c r="I311" s="116">
        <v>149.13333333333333</v>
      </c>
      <c r="J311" s="116">
        <v>152.7166666666667</v>
      </c>
      <c r="K311" s="115">
        <v>145.55000000000001</v>
      </c>
      <c r="L311" s="115">
        <v>136.5</v>
      </c>
      <c r="M311" s="115">
        <v>1.19018</v>
      </c>
    </row>
    <row r="312" spans="1:13">
      <c r="A312" s="65">
        <v>302</v>
      </c>
      <c r="B312" s="115" t="s">
        <v>1142</v>
      </c>
      <c r="C312" s="118">
        <v>212.6</v>
      </c>
      <c r="D312" s="116">
        <v>211.76666666666665</v>
      </c>
      <c r="E312" s="116">
        <v>204.93333333333331</v>
      </c>
      <c r="F312" s="116">
        <v>197.26666666666665</v>
      </c>
      <c r="G312" s="116">
        <v>190.43333333333331</v>
      </c>
      <c r="H312" s="116">
        <v>219.43333333333331</v>
      </c>
      <c r="I312" s="116">
        <v>226.26666666666668</v>
      </c>
      <c r="J312" s="116">
        <v>233.93333333333331</v>
      </c>
      <c r="K312" s="115">
        <v>218.6</v>
      </c>
      <c r="L312" s="115">
        <v>204.1</v>
      </c>
      <c r="M312" s="115">
        <v>0.23579</v>
      </c>
    </row>
    <row r="313" spans="1:13">
      <c r="A313" s="65">
        <v>303</v>
      </c>
      <c r="B313" s="115" t="s">
        <v>2190</v>
      </c>
      <c r="C313" s="118">
        <v>344.9</v>
      </c>
      <c r="D313" s="116">
        <v>343.18333333333339</v>
      </c>
      <c r="E313" s="116">
        <v>336.31666666666678</v>
      </c>
      <c r="F313" s="116">
        <v>327.73333333333341</v>
      </c>
      <c r="G313" s="116">
        <v>320.86666666666679</v>
      </c>
      <c r="H313" s="116">
        <v>351.76666666666677</v>
      </c>
      <c r="I313" s="116">
        <v>358.63333333333333</v>
      </c>
      <c r="J313" s="116">
        <v>367.21666666666675</v>
      </c>
      <c r="K313" s="115">
        <v>350.05</v>
      </c>
      <c r="L313" s="115">
        <v>334.6</v>
      </c>
      <c r="M313" s="115">
        <v>0.54137000000000002</v>
      </c>
    </row>
    <row r="314" spans="1:13">
      <c r="A314" s="65">
        <v>304</v>
      </c>
      <c r="B314" s="115" t="s">
        <v>1107</v>
      </c>
      <c r="C314" s="118">
        <v>120.1</v>
      </c>
      <c r="D314" s="116">
        <v>118.31666666666668</v>
      </c>
      <c r="E314" s="116">
        <v>115.68333333333335</v>
      </c>
      <c r="F314" s="116">
        <v>111.26666666666668</v>
      </c>
      <c r="G314" s="116">
        <v>108.63333333333335</v>
      </c>
      <c r="H314" s="116">
        <v>122.73333333333335</v>
      </c>
      <c r="I314" s="116">
        <v>125.36666666666667</v>
      </c>
      <c r="J314" s="116">
        <v>129.78333333333336</v>
      </c>
      <c r="K314" s="115">
        <v>120.95</v>
      </c>
      <c r="L314" s="115">
        <v>113.9</v>
      </c>
      <c r="M314" s="115">
        <v>49.824840000000002</v>
      </c>
    </row>
    <row r="315" spans="1:13">
      <c r="A315" s="65">
        <v>305</v>
      </c>
      <c r="B315" s="115" t="s">
        <v>1169</v>
      </c>
      <c r="C315" s="118">
        <v>45.75</v>
      </c>
      <c r="D315" s="116">
        <v>45.883333333333333</v>
      </c>
      <c r="E315" s="116">
        <v>43.866666666666667</v>
      </c>
      <c r="F315" s="116">
        <v>41.983333333333334</v>
      </c>
      <c r="G315" s="116">
        <v>39.966666666666669</v>
      </c>
      <c r="H315" s="116">
        <v>47.766666666666666</v>
      </c>
      <c r="I315" s="116">
        <v>49.783333333333331</v>
      </c>
      <c r="J315" s="116">
        <v>51.666666666666664</v>
      </c>
      <c r="K315" s="115">
        <v>47.9</v>
      </c>
      <c r="L315" s="115">
        <v>44</v>
      </c>
      <c r="M315" s="115">
        <v>5.3519699999999997</v>
      </c>
    </row>
    <row r="316" spans="1:13">
      <c r="A316" s="65">
        <v>306</v>
      </c>
      <c r="B316" s="115" t="s">
        <v>237</v>
      </c>
      <c r="C316" s="118">
        <v>380.05</v>
      </c>
      <c r="D316" s="116">
        <v>383.23333333333329</v>
      </c>
      <c r="E316" s="116">
        <v>374.46666666666658</v>
      </c>
      <c r="F316" s="116">
        <v>368.88333333333327</v>
      </c>
      <c r="G316" s="116">
        <v>360.11666666666656</v>
      </c>
      <c r="H316" s="116">
        <v>388.81666666666661</v>
      </c>
      <c r="I316" s="116">
        <v>397.58333333333337</v>
      </c>
      <c r="J316" s="116">
        <v>403.16666666666663</v>
      </c>
      <c r="K316" s="115">
        <v>392</v>
      </c>
      <c r="L316" s="115">
        <v>377.65</v>
      </c>
      <c r="M316" s="115">
        <v>37.431980000000003</v>
      </c>
    </row>
    <row r="317" spans="1:13">
      <c r="A317" s="65">
        <v>307</v>
      </c>
      <c r="B317" s="115" t="s">
        <v>113</v>
      </c>
      <c r="C317" s="118">
        <v>6254.35</v>
      </c>
      <c r="D317" s="116">
        <v>6191.3166666666666</v>
      </c>
      <c r="E317" s="116">
        <v>6103.0333333333328</v>
      </c>
      <c r="F317" s="116">
        <v>5951.7166666666662</v>
      </c>
      <c r="G317" s="116">
        <v>5863.4333333333325</v>
      </c>
      <c r="H317" s="116">
        <v>6342.6333333333332</v>
      </c>
      <c r="I317" s="116">
        <v>6430.9166666666679</v>
      </c>
      <c r="J317" s="116">
        <v>6582.2333333333336</v>
      </c>
      <c r="K317" s="115">
        <v>6279.6</v>
      </c>
      <c r="L317" s="115">
        <v>6040</v>
      </c>
      <c r="M317" s="115">
        <v>12.32405</v>
      </c>
    </row>
    <row r="318" spans="1:13">
      <c r="A318" s="65">
        <v>308</v>
      </c>
      <c r="B318" s="115" t="s">
        <v>346</v>
      </c>
      <c r="C318" s="118">
        <v>447.15</v>
      </c>
      <c r="D318" s="116">
        <v>444.7166666666667</v>
      </c>
      <c r="E318" s="116">
        <v>438.43333333333339</v>
      </c>
      <c r="F318" s="116">
        <v>429.7166666666667</v>
      </c>
      <c r="G318" s="116">
        <v>423.43333333333339</v>
      </c>
      <c r="H318" s="116">
        <v>453.43333333333339</v>
      </c>
      <c r="I318" s="116">
        <v>459.7166666666667</v>
      </c>
      <c r="J318" s="116">
        <v>468.43333333333339</v>
      </c>
      <c r="K318" s="115">
        <v>451</v>
      </c>
      <c r="L318" s="115">
        <v>436</v>
      </c>
      <c r="M318" s="115">
        <v>6.7317900000000002</v>
      </c>
    </row>
    <row r="319" spans="1:13">
      <c r="A319" s="65">
        <v>309</v>
      </c>
      <c r="B319" s="115" t="s">
        <v>1813</v>
      </c>
      <c r="C319" s="118">
        <v>56.65</v>
      </c>
      <c r="D319" s="116">
        <v>56.183333333333337</v>
      </c>
      <c r="E319" s="116">
        <v>54.616666666666674</v>
      </c>
      <c r="F319" s="116">
        <v>52.583333333333336</v>
      </c>
      <c r="G319" s="116">
        <v>51.016666666666673</v>
      </c>
      <c r="H319" s="116">
        <v>58.216666666666676</v>
      </c>
      <c r="I319" s="116">
        <v>59.783333333333339</v>
      </c>
      <c r="J319" s="116">
        <v>61.816666666666677</v>
      </c>
      <c r="K319" s="115">
        <v>57.75</v>
      </c>
      <c r="L319" s="115">
        <v>54.15</v>
      </c>
      <c r="M319" s="115">
        <v>10.451129999999999</v>
      </c>
    </row>
    <row r="320" spans="1:13">
      <c r="A320" s="65">
        <v>310</v>
      </c>
      <c r="B320" s="115" t="s">
        <v>115</v>
      </c>
      <c r="C320" s="118">
        <v>709.05</v>
      </c>
      <c r="D320" s="116">
        <v>703.5333333333333</v>
      </c>
      <c r="E320" s="116">
        <v>694.56666666666661</v>
      </c>
      <c r="F320" s="116">
        <v>680.08333333333326</v>
      </c>
      <c r="G320" s="116">
        <v>671.11666666666656</v>
      </c>
      <c r="H320" s="116">
        <v>718.01666666666665</v>
      </c>
      <c r="I320" s="116">
        <v>726.98333333333335</v>
      </c>
      <c r="J320" s="116">
        <v>741.4666666666667</v>
      </c>
      <c r="K320" s="115">
        <v>712.5</v>
      </c>
      <c r="L320" s="115">
        <v>689.05</v>
      </c>
      <c r="M320" s="115">
        <v>5.3620099999999997</v>
      </c>
    </row>
    <row r="321" spans="1:13">
      <c r="A321" s="65">
        <v>311</v>
      </c>
      <c r="B321" s="115" t="s">
        <v>1144</v>
      </c>
      <c r="C321" s="118">
        <v>66.75</v>
      </c>
      <c r="D321" s="116">
        <v>67.233333333333334</v>
      </c>
      <c r="E321" s="116">
        <v>65.066666666666663</v>
      </c>
      <c r="F321" s="116">
        <v>63.383333333333326</v>
      </c>
      <c r="G321" s="116">
        <v>61.216666666666654</v>
      </c>
      <c r="H321" s="116">
        <v>68.916666666666671</v>
      </c>
      <c r="I321" s="116">
        <v>71.083333333333329</v>
      </c>
      <c r="J321" s="116">
        <v>72.76666666666668</v>
      </c>
      <c r="K321" s="115">
        <v>69.400000000000006</v>
      </c>
      <c r="L321" s="115">
        <v>65.55</v>
      </c>
      <c r="M321" s="115">
        <v>1.73994</v>
      </c>
    </row>
    <row r="322" spans="1:13">
      <c r="A322" s="65">
        <v>312</v>
      </c>
      <c r="B322" s="115" t="s">
        <v>1146</v>
      </c>
      <c r="C322" s="118">
        <v>309.2</v>
      </c>
      <c r="D322" s="116">
        <v>306.75</v>
      </c>
      <c r="E322" s="116">
        <v>300.7</v>
      </c>
      <c r="F322" s="116">
        <v>292.2</v>
      </c>
      <c r="G322" s="116">
        <v>286.14999999999998</v>
      </c>
      <c r="H322" s="116">
        <v>315.25</v>
      </c>
      <c r="I322" s="116">
        <v>321.29999999999995</v>
      </c>
      <c r="J322" s="116">
        <v>329.8</v>
      </c>
      <c r="K322" s="115">
        <v>312.8</v>
      </c>
      <c r="L322" s="115">
        <v>298.25</v>
      </c>
      <c r="M322" s="115">
        <v>0.95809999999999995</v>
      </c>
    </row>
    <row r="323" spans="1:13">
      <c r="A323" s="65">
        <v>313</v>
      </c>
      <c r="B323" s="115" t="s">
        <v>1161</v>
      </c>
      <c r="C323" s="118">
        <v>2029.5</v>
      </c>
      <c r="D323" s="116">
        <v>2042.1333333333332</v>
      </c>
      <c r="E323" s="116">
        <v>1997.3666666666663</v>
      </c>
      <c r="F323" s="116">
        <v>1965.2333333333331</v>
      </c>
      <c r="G323" s="116">
        <v>1920.4666666666662</v>
      </c>
      <c r="H323" s="116">
        <v>2074.2666666666664</v>
      </c>
      <c r="I323" s="116">
        <v>2119.0333333333328</v>
      </c>
      <c r="J323" s="116">
        <v>2151.1666666666665</v>
      </c>
      <c r="K323" s="115">
        <v>2086.9</v>
      </c>
      <c r="L323" s="115">
        <v>2010</v>
      </c>
      <c r="M323" s="115">
        <v>2.2630000000000001E-2</v>
      </c>
    </row>
    <row r="324" spans="1:13">
      <c r="A324" s="65">
        <v>314</v>
      </c>
      <c r="B324" s="115" t="s">
        <v>116</v>
      </c>
      <c r="C324" s="118">
        <v>97.8</v>
      </c>
      <c r="D324" s="116">
        <v>95.883333333333326</v>
      </c>
      <c r="E324" s="116">
        <v>93.016666666666652</v>
      </c>
      <c r="F324" s="116">
        <v>88.23333333333332</v>
      </c>
      <c r="G324" s="116">
        <v>85.366666666666646</v>
      </c>
      <c r="H324" s="116">
        <v>100.66666666666666</v>
      </c>
      <c r="I324" s="116">
        <v>103.53333333333333</v>
      </c>
      <c r="J324" s="116">
        <v>108.31666666666666</v>
      </c>
      <c r="K324" s="115">
        <v>98.75</v>
      </c>
      <c r="L324" s="115">
        <v>91.1</v>
      </c>
      <c r="M324" s="115">
        <v>141.28611000000001</v>
      </c>
    </row>
    <row r="325" spans="1:13">
      <c r="A325" s="65">
        <v>315</v>
      </c>
      <c r="B325" s="115" t="s">
        <v>1167</v>
      </c>
      <c r="C325" s="118">
        <v>549.4</v>
      </c>
      <c r="D325" s="116">
        <v>545.86666666666667</v>
      </c>
      <c r="E325" s="116">
        <v>530.58333333333337</v>
      </c>
      <c r="F325" s="116">
        <v>511.76666666666665</v>
      </c>
      <c r="G325" s="116">
        <v>496.48333333333335</v>
      </c>
      <c r="H325" s="116">
        <v>564.68333333333339</v>
      </c>
      <c r="I325" s="116">
        <v>579.9666666666667</v>
      </c>
      <c r="J325" s="116">
        <v>598.78333333333342</v>
      </c>
      <c r="K325" s="115">
        <v>561.15</v>
      </c>
      <c r="L325" s="115">
        <v>527.04999999999995</v>
      </c>
      <c r="M325" s="115">
        <v>0.52307000000000003</v>
      </c>
    </row>
    <row r="326" spans="1:13">
      <c r="A326" s="65">
        <v>316</v>
      </c>
      <c r="B326" s="115" t="s">
        <v>201</v>
      </c>
      <c r="C326" s="118">
        <v>982.75</v>
      </c>
      <c r="D326" s="116">
        <v>976.4</v>
      </c>
      <c r="E326" s="116">
        <v>966.9</v>
      </c>
      <c r="F326" s="116">
        <v>951.05</v>
      </c>
      <c r="G326" s="116">
        <v>941.55</v>
      </c>
      <c r="H326" s="116">
        <v>992.25</v>
      </c>
      <c r="I326" s="116">
        <v>1001.75</v>
      </c>
      <c r="J326" s="116">
        <v>1017.6</v>
      </c>
      <c r="K326" s="115">
        <v>985.9</v>
      </c>
      <c r="L326" s="115">
        <v>960.55</v>
      </c>
      <c r="M326" s="115">
        <v>1.09796</v>
      </c>
    </row>
    <row r="327" spans="1:13">
      <c r="A327" s="65">
        <v>317</v>
      </c>
      <c r="B327" s="115" t="s">
        <v>1185</v>
      </c>
      <c r="C327" s="118">
        <v>611.95000000000005</v>
      </c>
      <c r="D327" s="116">
        <v>607.66666666666663</v>
      </c>
      <c r="E327" s="116">
        <v>596.88333333333321</v>
      </c>
      <c r="F327" s="116">
        <v>581.81666666666661</v>
      </c>
      <c r="G327" s="116">
        <v>571.03333333333319</v>
      </c>
      <c r="H327" s="116">
        <v>622.73333333333323</v>
      </c>
      <c r="I327" s="116">
        <v>633.51666666666677</v>
      </c>
      <c r="J327" s="116">
        <v>648.58333333333326</v>
      </c>
      <c r="K327" s="115">
        <v>618.45000000000005</v>
      </c>
      <c r="L327" s="115">
        <v>592.6</v>
      </c>
      <c r="M327" s="115">
        <v>8.0234299999999994</v>
      </c>
    </row>
    <row r="328" spans="1:13">
      <c r="A328" s="65">
        <v>318</v>
      </c>
      <c r="B328" s="115" t="s">
        <v>367</v>
      </c>
      <c r="C328" s="118">
        <v>546.35</v>
      </c>
      <c r="D328" s="116">
        <v>543.54999999999995</v>
      </c>
      <c r="E328" s="116">
        <v>532.09999999999991</v>
      </c>
      <c r="F328" s="116">
        <v>517.84999999999991</v>
      </c>
      <c r="G328" s="116">
        <v>506.39999999999986</v>
      </c>
      <c r="H328" s="116">
        <v>557.79999999999995</v>
      </c>
      <c r="I328" s="116">
        <v>569.25</v>
      </c>
      <c r="J328" s="116">
        <v>583.5</v>
      </c>
      <c r="K328" s="115">
        <v>555</v>
      </c>
      <c r="L328" s="115">
        <v>529.29999999999995</v>
      </c>
      <c r="M328" s="115">
        <v>1.3624000000000001</v>
      </c>
    </row>
    <row r="329" spans="1:13">
      <c r="A329" s="65">
        <v>319</v>
      </c>
      <c r="B329" s="115" t="s">
        <v>360</v>
      </c>
      <c r="C329" s="118">
        <v>31.95</v>
      </c>
      <c r="D329" s="116">
        <v>31.05</v>
      </c>
      <c r="E329" s="116">
        <v>29.4</v>
      </c>
      <c r="F329" s="116">
        <v>26.849999999999998</v>
      </c>
      <c r="G329" s="116">
        <v>25.199999999999996</v>
      </c>
      <c r="H329" s="116">
        <v>33.6</v>
      </c>
      <c r="I329" s="116">
        <v>35.25</v>
      </c>
      <c r="J329" s="116">
        <v>37.800000000000004</v>
      </c>
      <c r="K329" s="115">
        <v>32.700000000000003</v>
      </c>
      <c r="L329" s="115">
        <v>28.5</v>
      </c>
      <c r="M329" s="115">
        <v>269.97973999999999</v>
      </c>
    </row>
    <row r="330" spans="1:13">
      <c r="A330" s="65">
        <v>320</v>
      </c>
      <c r="B330" s="115" t="s">
        <v>238</v>
      </c>
      <c r="C330" s="118">
        <v>53.9</v>
      </c>
      <c r="D330" s="116">
        <v>52.533333333333331</v>
      </c>
      <c r="E330" s="116">
        <v>49.766666666666666</v>
      </c>
      <c r="F330" s="116">
        <v>45.633333333333333</v>
      </c>
      <c r="G330" s="116">
        <v>42.866666666666667</v>
      </c>
      <c r="H330" s="116">
        <v>56.666666666666664</v>
      </c>
      <c r="I330" s="116">
        <v>59.43333333333333</v>
      </c>
      <c r="J330" s="116">
        <v>63.566666666666663</v>
      </c>
      <c r="K330" s="115">
        <v>55.3</v>
      </c>
      <c r="L330" s="115">
        <v>48.4</v>
      </c>
      <c r="M330" s="115">
        <v>279.60996</v>
      </c>
    </row>
    <row r="331" spans="1:13">
      <c r="A331" s="65">
        <v>321</v>
      </c>
      <c r="B331" s="115" t="s">
        <v>1217</v>
      </c>
      <c r="C331" s="118">
        <v>526.25</v>
      </c>
      <c r="D331" s="116">
        <v>523.65</v>
      </c>
      <c r="E331" s="116">
        <v>517.59999999999991</v>
      </c>
      <c r="F331" s="116">
        <v>508.94999999999993</v>
      </c>
      <c r="G331" s="116">
        <v>502.89999999999986</v>
      </c>
      <c r="H331" s="116">
        <v>532.29999999999995</v>
      </c>
      <c r="I331" s="116">
        <v>538.34999999999991</v>
      </c>
      <c r="J331" s="116">
        <v>547</v>
      </c>
      <c r="K331" s="115">
        <v>529.70000000000005</v>
      </c>
      <c r="L331" s="115">
        <v>515</v>
      </c>
      <c r="M331" s="115">
        <v>0.20466999999999999</v>
      </c>
    </row>
    <row r="332" spans="1:13">
      <c r="A332" s="65">
        <v>322</v>
      </c>
      <c r="B332" s="115" t="s">
        <v>118</v>
      </c>
      <c r="C332" s="118">
        <v>23.25</v>
      </c>
      <c r="D332" s="116">
        <v>23.283333333333331</v>
      </c>
      <c r="E332" s="116">
        <v>23.116666666666664</v>
      </c>
      <c r="F332" s="116">
        <v>22.983333333333331</v>
      </c>
      <c r="G332" s="116">
        <v>22.816666666666663</v>
      </c>
      <c r="H332" s="116">
        <v>23.416666666666664</v>
      </c>
      <c r="I332" s="116">
        <v>23.583333333333336</v>
      </c>
      <c r="J332" s="116">
        <v>23.716666666666665</v>
      </c>
      <c r="K332" s="115">
        <v>23.45</v>
      </c>
      <c r="L332" s="115">
        <v>23.15</v>
      </c>
      <c r="M332" s="115">
        <v>24.971599999999999</v>
      </c>
    </row>
    <row r="333" spans="1:13">
      <c r="A333" s="65">
        <v>323</v>
      </c>
      <c r="B333" s="115" t="s">
        <v>1231</v>
      </c>
      <c r="C333" s="118">
        <v>1376.45</v>
      </c>
      <c r="D333" s="116">
        <v>1372.0333333333335</v>
      </c>
      <c r="E333" s="116">
        <v>1356.416666666667</v>
      </c>
      <c r="F333" s="116">
        <v>1336.3833333333334</v>
      </c>
      <c r="G333" s="116">
        <v>1320.7666666666669</v>
      </c>
      <c r="H333" s="116">
        <v>1392.0666666666671</v>
      </c>
      <c r="I333" s="116">
        <v>1407.6833333333334</v>
      </c>
      <c r="J333" s="116">
        <v>1427.7166666666672</v>
      </c>
      <c r="K333" s="115">
        <v>1387.65</v>
      </c>
      <c r="L333" s="115">
        <v>1352</v>
      </c>
      <c r="M333" s="115">
        <v>3.2647599999999999</v>
      </c>
    </row>
    <row r="334" spans="1:13">
      <c r="A334" s="65">
        <v>324</v>
      </c>
      <c r="B334" s="115" t="s">
        <v>1818</v>
      </c>
      <c r="C334" s="118">
        <v>55.1</v>
      </c>
      <c r="D334" s="116">
        <v>54.65</v>
      </c>
      <c r="E334" s="116">
        <v>53.949999999999996</v>
      </c>
      <c r="F334" s="116">
        <v>52.8</v>
      </c>
      <c r="G334" s="116">
        <v>52.099999999999994</v>
      </c>
      <c r="H334" s="116">
        <v>55.8</v>
      </c>
      <c r="I334" s="116">
        <v>56.5</v>
      </c>
      <c r="J334" s="116">
        <v>57.65</v>
      </c>
      <c r="K334" s="115">
        <v>55.35</v>
      </c>
      <c r="L334" s="115">
        <v>53.5</v>
      </c>
      <c r="M334" s="115">
        <v>2.24858</v>
      </c>
    </row>
    <row r="335" spans="1:13">
      <c r="A335" s="65">
        <v>325</v>
      </c>
      <c r="B335" s="115" t="s">
        <v>119</v>
      </c>
      <c r="C335" s="118">
        <v>80.05</v>
      </c>
      <c r="D335" s="116">
        <v>78.816666666666663</v>
      </c>
      <c r="E335" s="116">
        <v>76.033333333333331</v>
      </c>
      <c r="F335" s="116">
        <v>72.016666666666666</v>
      </c>
      <c r="G335" s="116">
        <v>69.233333333333334</v>
      </c>
      <c r="H335" s="116">
        <v>82.833333333333329</v>
      </c>
      <c r="I335" s="116">
        <v>85.61666666666666</v>
      </c>
      <c r="J335" s="116">
        <v>89.633333333333326</v>
      </c>
      <c r="K335" s="115">
        <v>81.599999999999994</v>
      </c>
      <c r="L335" s="115">
        <v>74.8</v>
      </c>
      <c r="M335" s="115">
        <v>125.64864</v>
      </c>
    </row>
    <row r="336" spans="1:13">
      <c r="A336" s="65">
        <v>326</v>
      </c>
      <c r="B336" s="115" t="s">
        <v>120</v>
      </c>
      <c r="C336" s="118">
        <v>118.5</v>
      </c>
      <c r="D336" s="116">
        <v>117.18333333333332</v>
      </c>
      <c r="E336" s="116">
        <v>115.41666666666664</v>
      </c>
      <c r="F336" s="116">
        <v>112.33333333333331</v>
      </c>
      <c r="G336" s="116">
        <v>110.56666666666663</v>
      </c>
      <c r="H336" s="116">
        <v>120.26666666666665</v>
      </c>
      <c r="I336" s="116">
        <v>122.03333333333333</v>
      </c>
      <c r="J336" s="116">
        <v>125.11666666666666</v>
      </c>
      <c r="K336" s="115">
        <v>118.95</v>
      </c>
      <c r="L336" s="115">
        <v>114.1</v>
      </c>
      <c r="M336" s="115">
        <v>92.842039999999997</v>
      </c>
    </row>
    <row r="337" spans="1:13">
      <c r="A337" s="65">
        <v>327</v>
      </c>
      <c r="B337" s="115" t="s">
        <v>1226</v>
      </c>
      <c r="C337" s="118">
        <v>228.75</v>
      </c>
      <c r="D337" s="116">
        <v>228.4</v>
      </c>
      <c r="E337" s="116">
        <v>224.35000000000002</v>
      </c>
      <c r="F337" s="116">
        <v>219.95000000000002</v>
      </c>
      <c r="G337" s="116">
        <v>215.90000000000003</v>
      </c>
      <c r="H337" s="116">
        <v>232.8</v>
      </c>
      <c r="I337" s="116">
        <v>236.85000000000002</v>
      </c>
      <c r="J337" s="116">
        <v>241.25</v>
      </c>
      <c r="K337" s="115">
        <v>232.45</v>
      </c>
      <c r="L337" s="115">
        <v>224</v>
      </c>
      <c r="M337" s="115">
        <v>0.30297000000000002</v>
      </c>
    </row>
    <row r="338" spans="1:13">
      <c r="A338" s="65">
        <v>328</v>
      </c>
      <c r="B338" s="115" t="s">
        <v>1200</v>
      </c>
      <c r="C338" s="118">
        <v>39.75</v>
      </c>
      <c r="D338" s="116">
        <v>38.85</v>
      </c>
      <c r="E338" s="116">
        <v>37.800000000000004</v>
      </c>
      <c r="F338" s="116">
        <v>35.85</v>
      </c>
      <c r="G338" s="116">
        <v>34.800000000000004</v>
      </c>
      <c r="H338" s="116">
        <v>40.800000000000004</v>
      </c>
      <c r="I338" s="116">
        <v>41.85</v>
      </c>
      <c r="J338" s="116">
        <v>43.800000000000004</v>
      </c>
      <c r="K338" s="115">
        <v>39.9</v>
      </c>
      <c r="L338" s="115">
        <v>36.9</v>
      </c>
      <c r="M338" s="115">
        <v>88.755200000000002</v>
      </c>
    </row>
    <row r="339" spans="1:13">
      <c r="A339" s="65">
        <v>329</v>
      </c>
      <c r="B339" s="115" t="s">
        <v>1224</v>
      </c>
      <c r="C339" s="118">
        <v>24.7</v>
      </c>
      <c r="D339" s="116">
        <v>24.366666666666664</v>
      </c>
      <c r="E339" s="116">
        <v>23.833333333333329</v>
      </c>
      <c r="F339" s="116">
        <v>22.966666666666665</v>
      </c>
      <c r="G339" s="116">
        <v>22.43333333333333</v>
      </c>
      <c r="H339" s="116">
        <v>25.233333333333327</v>
      </c>
      <c r="I339" s="116">
        <v>25.766666666666666</v>
      </c>
      <c r="J339" s="116">
        <v>26.633333333333326</v>
      </c>
      <c r="K339" s="115">
        <v>24.9</v>
      </c>
      <c r="L339" s="115">
        <v>23.5</v>
      </c>
      <c r="M339" s="115">
        <v>2.0659700000000001</v>
      </c>
    </row>
    <row r="340" spans="1:13">
      <c r="A340" s="65">
        <v>330</v>
      </c>
      <c r="B340" s="115" t="s">
        <v>1209</v>
      </c>
      <c r="C340" s="118">
        <v>85</v>
      </c>
      <c r="D340" s="116">
        <v>83.7</v>
      </c>
      <c r="E340" s="116">
        <v>82</v>
      </c>
      <c r="F340" s="116">
        <v>79</v>
      </c>
      <c r="G340" s="116">
        <v>77.3</v>
      </c>
      <c r="H340" s="116">
        <v>86.7</v>
      </c>
      <c r="I340" s="116">
        <v>88.40000000000002</v>
      </c>
      <c r="J340" s="116">
        <v>91.4</v>
      </c>
      <c r="K340" s="115">
        <v>85.4</v>
      </c>
      <c r="L340" s="115">
        <v>80.7</v>
      </c>
      <c r="M340" s="115">
        <v>0.67039000000000004</v>
      </c>
    </row>
    <row r="341" spans="1:13">
      <c r="A341" s="65">
        <v>331</v>
      </c>
      <c r="B341" s="115" t="s">
        <v>1204</v>
      </c>
      <c r="C341" s="118">
        <v>687</v>
      </c>
      <c r="D341" s="116">
        <v>683.68333333333339</v>
      </c>
      <c r="E341" s="116">
        <v>673.31666666666683</v>
      </c>
      <c r="F341" s="116">
        <v>659.63333333333344</v>
      </c>
      <c r="G341" s="116">
        <v>649.26666666666688</v>
      </c>
      <c r="H341" s="116">
        <v>697.36666666666679</v>
      </c>
      <c r="I341" s="116">
        <v>707.73333333333335</v>
      </c>
      <c r="J341" s="116">
        <v>721.41666666666674</v>
      </c>
      <c r="K341" s="115">
        <v>694.05</v>
      </c>
      <c r="L341" s="115">
        <v>670</v>
      </c>
      <c r="M341" s="115">
        <v>0.20866999999999999</v>
      </c>
    </row>
    <row r="342" spans="1:13">
      <c r="A342" s="65">
        <v>332</v>
      </c>
      <c r="B342" s="115" t="s">
        <v>1219</v>
      </c>
      <c r="C342" s="118">
        <v>20.45</v>
      </c>
      <c r="D342" s="116">
        <v>19.75</v>
      </c>
      <c r="E342" s="116">
        <v>18.899999999999999</v>
      </c>
      <c r="F342" s="116">
        <v>17.349999999999998</v>
      </c>
      <c r="G342" s="116">
        <v>16.499999999999996</v>
      </c>
      <c r="H342" s="116">
        <v>21.3</v>
      </c>
      <c r="I342" s="116">
        <v>22.150000000000002</v>
      </c>
      <c r="J342" s="116">
        <v>23.700000000000003</v>
      </c>
      <c r="K342" s="115">
        <v>20.6</v>
      </c>
      <c r="L342" s="115">
        <v>18.2</v>
      </c>
      <c r="M342" s="115">
        <v>5.6321500000000002</v>
      </c>
    </row>
    <row r="343" spans="1:13">
      <c r="A343" s="65">
        <v>333</v>
      </c>
      <c r="B343" s="115" t="s">
        <v>1235</v>
      </c>
      <c r="C343" s="118">
        <v>985.4</v>
      </c>
      <c r="D343" s="116">
        <v>980.35</v>
      </c>
      <c r="E343" s="116">
        <v>962.7</v>
      </c>
      <c r="F343" s="116">
        <v>940</v>
      </c>
      <c r="G343" s="116">
        <v>922.35</v>
      </c>
      <c r="H343" s="116">
        <v>1003.0500000000001</v>
      </c>
      <c r="I343" s="116">
        <v>1020.6999999999999</v>
      </c>
      <c r="J343" s="116">
        <v>1043.4000000000001</v>
      </c>
      <c r="K343" s="115">
        <v>998</v>
      </c>
      <c r="L343" s="115">
        <v>957.65</v>
      </c>
      <c r="M343" s="115">
        <v>0.12087000000000001</v>
      </c>
    </row>
    <row r="344" spans="1:13">
      <c r="A344" s="65">
        <v>334</v>
      </c>
      <c r="B344" s="115" t="s">
        <v>1251</v>
      </c>
      <c r="C344" s="118">
        <v>460.75</v>
      </c>
      <c r="D344" s="116">
        <v>466.36666666666662</v>
      </c>
      <c r="E344" s="116">
        <v>450.73333333333323</v>
      </c>
      <c r="F344" s="116">
        <v>440.71666666666664</v>
      </c>
      <c r="G344" s="116">
        <v>425.08333333333326</v>
      </c>
      <c r="H344" s="116">
        <v>476.38333333333321</v>
      </c>
      <c r="I344" s="116">
        <v>492.01666666666654</v>
      </c>
      <c r="J344" s="116">
        <v>502.03333333333319</v>
      </c>
      <c r="K344" s="115">
        <v>482</v>
      </c>
      <c r="L344" s="115">
        <v>456.35</v>
      </c>
      <c r="M344" s="115">
        <v>10.10327</v>
      </c>
    </row>
    <row r="345" spans="1:13">
      <c r="A345" s="65">
        <v>335</v>
      </c>
      <c r="B345" s="115" t="s">
        <v>122</v>
      </c>
      <c r="C345" s="118">
        <v>122.25</v>
      </c>
      <c r="D345" s="116">
        <v>120.48333333333333</v>
      </c>
      <c r="E345" s="116">
        <v>117.51666666666667</v>
      </c>
      <c r="F345" s="116">
        <v>112.78333333333333</v>
      </c>
      <c r="G345" s="116">
        <v>109.81666666666666</v>
      </c>
      <c r="H345" s="116">
        <v>125.21666666666667</v>
      </c>
      <c r="I345" s="116">
        <v>128.18333333333334</v>
      </c>
      <c r="J345" s="116">
        <v>132.91666666666669</v>
      </c>
      <c r="K345" s="115">
        <v>123.45</v>
      </c>
      <c r="L345" s="115">
        <v>115.75</v>
      </c>
      <c r="M345" s="115">
        <v>100.08179</v>
      </c>
    </row>
    <row r="346" spans="1:13">
      <c r="A346" s="65">
        <v>336</v>
      </c>
      <c r="B346" s="115" t="s">
        <v>202</v>
      </c>
      <c r="C346" s="118">
        <v>144.5</v>
      </c>
      <c r="D346" s="116">
        <v>143.6</v>
      </c>
      <c r="E346" s="116">
        <v>140.54999999999998</v>
      </c>
      <c r="F346" s="116">
        <v>136.6</v>
      </c>
      <c r="G346" s="116">
        <v>133.54999999999998</v>
      </c>
      <c r="H346" s="116">
        <v>147.54999999999998</v>
      </c>
      <c r="I346" s="116">
        <v>150.6</v>
      </c>
      <c r="J346" s="116">
        <v>154.54999999999998</v>
      </c>
      <c r="K346" s="115">
        <v>146.65</v>
      </c>
      <c r="L346" s="115">
        <v>139.65</v>
      </c>
      <c r="M346" s="115">
        <v>8.7271400000000003</v>
      </c>
    </row>
    <row r="347" spans="1:13">
      <c r="A347" s="65">
        <v>337</v>
      </c>
      <c r="B347" s="115" t="s">
        <v>1257</v>
      </c>
      <c r="C347" s="118">
        <v>194.9</v>
      </c>
      <c r="D347" s="116">
        <v>195.85</v>
      </c>
      <c r="E347" s="116">
        <v>193.2</v>
      </c>
      <c r="F347" s="116">
        <v>191.5</v>
      </c>
      <c r="G347" s="116">
        <v>188.85</v>
      </c>
      <c r="H347" s="116">
        <v>197.54999999999998</v>
      </c>
      <c r="I347" s="116">
        <v>200.20000000000002</v>
      </c>
      <c r="J347" s="116">
        <v>201.89999999999998</v>
      </c>
      <c r="K347" s="115">
        <v>198.5</v>
      </c>
      <c r="L347" s="115">
        <v>194.15</v>
      </c>
      <c r="M347" s="115">
        <v>2.3924300000000001</v>
      </c>
    </row>
    <row r="348" spans="1:13">
      <c r="A348" s="65">
        <v>338</v>
      </c>
      <c r="B348" s="115" t="s">
        <v>121</v>
      </c>
      <c r="C348" s="118">
        <v>3016.45</v>
      </c>
      <c r="D348" s="116">
        <v>2982.5500000000006</v>
      </c>
      <c r="E348" s="116">
        <v>2917.2000000000012</v>
      </c>
      <c r="F348" s="116">
        <v>2817.9500000000007</v>
      </c>
      <c r="G348" s="116">
        <v>2752.6000000000013</v>
      </c>
      <c r="H348" s="116">
        <v>3081.8000000000011</v>
      </c>
      <c r="I348" s="116">
        <v>3147.1500000000005</v>
      </c>
      <c r="J348" s="116">
        <v>3246.400000000001</v>
      </c>
      <c r="K348" s="115">
        <v>3047.9</v>
      </c>
      <c r="L348" s="115">
        <v>2883.3</v>
      </c>
      <c r="M348" s="115">
        <v>0.55118999999999996</v>
      </c>
    </row>
    <row r="349" spans="1:13">
      <c r="A349" s="65">
        <v>339</v>
      </c>
      <c r="B349" s="115" t="s">
        <v>309</v>
      </c>
      <c r="C349" s="118">
        <v>81.8</v>
      </c>
      <c r="D349" s="116">
        <v>80.916666666666671</v>
      </c>
      <c r="E349" s="116">
        <v>78.88333333333334</v>
      </c>
      <c r="F349" s="116">
        <v>75.966666666666669</v>
      </c>
      <c r="G349" s="116">
        <v>73.933333333333337</v>
      </c>
      <c r="H349" s="116">
        <v>83.833333333333343</v>
      </c>
      <c r="I349" s="116">
        <v>85.866666666666674</v>
      </c>
      <c r="J349" s="116">
        <v>88.783333333333346</v>
      </c>
      <c r="K349" s="115">
        <v>82.95</v>
      </c>
      <c r="L349" s="115">
        <v>78</v>
      </c>
      <c r="M349" s="115">
        <v>2.2808600000000001</v>
      </c>
    </row>
    <row r="350" spans="1:13">
      <c r="A350" s="65">
        <v>340</v>
      </c>
      <c r="B350" s="115" t="s">
        <v>2601</v>
      </c>
      <c r="C350" s="118">
        <v>150.30000000000001</v>
      </c>
      <c r="D350" s="116">
        <v>149.71666666666667</v>
      </c>
      <c r="E350" s="116">
        <v>147.53333333333333</v>
      </c>
      <c r="F350" s="116">
        <v>144.76666666666665</v>
      </c>
      <c r="G350" s="116">
        <v>142.58333333333331</v>
      </c>
      <c r="H350" s="116">
        <v>152.48333333333335</v>
      </c>
      <c r="I350" s="116">
        <v>154.66666666666669</v>
      </c>
      <c r="J350" s="116">
        <v>157.43333333333337</v>
      </c>
      <c r="K350" s="115">
        <v>151.9</v>
      </c>
      <c r="L350" s="115">
        <v>146.94999999999999</v>
      </c>
      <c r="M350" s="115">
        <v>1.4148400000000001</v>
      </c>
    </row>
    <row r="351" spans="1:13">
      <c r="A351" s="65">
        <v>341</v>
      </c>
      <c r="B351" s="115" t="s">
        <v>123</v>
      </c>
      <c r="C351" s="118">
        <v>61.25</v>
      </c>
      <c r="D351" s="116">
        <v>60.65</v>
      </c>
      <c r="E351" s="116">
        <v>59.699999999999996</v>
      </c>
      <c r="F351" s="116">
        <v>58.15</v>
      </c>
      <c r="G351" s="116">
        <v>57.199999999999996</v>
      </c>
      <c r="H351" s="116">
        <v>62.199999999999996</v>
      </c>
      <c r="I351" s="116">
        <v>63.15</v>
      </c>
      <c r="J351" s="116">
        <v>64.699999999999989</v>
      </c>
      <c r="K351" s="115">
        <v>61.6</v>
      </c>
      <c r="L351" s="115">
        <v>59.1</v>
      </c>
      <c r="M351" s="115">
        <v>12.05012</v>
      </c>
    </row>
    <row r="352" spans="1:13">
      <c r="A352" s="65">
        <v>342</v>
      </c>
      <c r="B352" s="115" t="s">
        <v>343</v>
      </c>
      <c r="C352" s="118">
        <v>27.9</v>
      </c>
      <c r="D352" s="116">
        <v>26.933333333333334</v>
      </c>
      <c r="E352" s="116">
        <v>25.116666666666667</v>
      </c>
      <c r="F352" s="116">
        <v>22.333333333333332</v>
      </c>
      <c r="G352" s="116">
        <v>20.516666666666666</v>
      </c>
      <c r="H352" s="116">
        <v>29.716666666666669</v>
      </c>
      <c r="I352" s="116">
        <v>31.533333333333339</v>
      </c>
      <c r="J352" s="116">
        <v>34.31666666666667</v>
      </c>
      <c r="K352" s="115">
        <v>28.75</v>
      </c>
      <c r="L352" s="115">
        <v>24.15</v>
      </c>
      <c r="M352" s="115">
        <v>142.43151</v>
      </c>
    </row>
    <row r="353" spans="1:13">
      <c r="A353" s="65">
        <v>343</v>
      </c>
      <c r="B353" s="115" t="s">
        <v>1305</v>
      </c>
      <c r="C353" s="118">
        <v>1144.9000000000001</v>
      </c>
      <c r="D353" s="116">
        <v>1143.1166666666668</v>
      </c>
      <c r="E353" s="116">
        <v>1134.0333333333335</v>
      </c>
      <c r="F353" s="116">
        <v>1123.1666666666667</v>
      </c>
      <c r="G353" s="116">
        <v>1114.0833333333335</v>
      </c>
      <c r="H353" s="116">
        <v>1153.9833333333336</v>
      </c>
      <c r="I353" s="116">
        <v>1163.0666666666666</v>
      </c>
      <c r="J353" s="116">
        <v>1173.9333333333336</v>
      </c>
      <c r="K353" s="115">
        <v>1152.2</v>
      </c>
      <c r="L353" s="115">
        <v>1132.25</v>
      </c>
      <c r="M353" s="115">
        <v>1.89632</v>
      </c>
    </row>
    <row r="354" spans="1:13">
      <c r="A354" s="65">
        <v>344</v>
      </c>
      <c r="B354" s="115" t="s">
        <v>1874</v>
      </c>
      <c r="C354" s="118">
        <v>642.65</v>
      </c>
      <c r="D354" s="116">
        <v>647.55000000000007</v>
      </c>
      <c r="E354" s="116">
        <v>625.10000000000014</v>
      </c>
      <c r="F354" s="116">
        <v>607.55000000000007</v>
      </c>
      <c r="G354" s="116">
        <v>585.10000000000014</v>
      </c>
      <c r="H354" s="116">
        <v>665.10000000000014</v>
      </c>
      <c r="I354" s="116">
        <v>687.55000000000018</v>
      </c>
      <c r="J354" s="116">
        <v>705.10000000000014</v>
      </c>
      <c r="K354" s="115">
        <v>670</v>
      </c>
      <c r="L354" s="115">
        <v>630</v>
      </c>
      <c r="M354" s="115">
        <v>2.0950899999999999</v>
      </c>
    </row>
    <row r="355" spans="1:13">
      <c r="A355" s="65">
        <v>345</v>
      </c>
      <c r="B355" s="115" t="s">
        <v>1310</v>
      </c>
      <c r="C355" s="118">
        <v>180.35</v>
      </c>
      <c r="D355" s="116">
        <v>180.33333333333334</v>
      </c>
      <c r="E355" s="116">
        <v>166.7166666666667</v>
      </c>
      <c r="F355" s="116">
        <v>153.08333333333334</v>
      </c>
      <c r="G355" s="116">
        <v>139.4666666666667</v>
      </c>
      <c r="H355" s="116">
        <v>193.9666666666667</v>
      </c>
      <c r="I355" s="116">
        <v>207.58333333333331</v>
      </c>
      <c r="J355" s="116">
        <v>221.2166666666667</v>
      </c>
      <c r="K355" s="115">
        <v>193.95</v>
      </c>
      <c r="L355" s="115">
        <v>166.7</v>
      </c>
      <c r="M355" s="115">
        <v>10.11999</v>
      </c>
    </row>
    <row r="356" spans="1:13">
      <c r="A356" s="65">
        <v>346</v>
      </c>
      <c r="B356" s="115" t="s">
        <v>128</v>
      </c>
      <c r="C356" s="118">
        <v>57.35</v>
      </c>
      <c r="D356" s="116">
        <v>57.65</v>
      </c>
      <c r="E356" s="116">
        <v>56.699999999999996</v>
      </c>
      <c r="F356" s="116">
        <v>56.05</v>
      </c>
      <c r="G356" s="116">
        <v>55.099999999999994</v>
      </c>
      <c r="H356" s="116">
        <v>58.3</v>
      </c>
      <c r="I356" s="116">
        <v>59.25</v>
      </c>
      <c r="J356" s="116">
        <v>59.9</v>
      </c>
      <c r="K356" s="115">
        <v>58.6</v>
      </c>
      <c r="L356" s="115">
        <v>57</v>
      </c>
      <c r="M356" s="115">
        <v>5.5645499999999997</v>
      </c>
    </row>
    <row r="357" spans="1:13">
      <c r="A357" s="65">
        <v>347</v>
      </c>
      <c r="B357" s="115" t="s">
        <v>1337</v>
      </c>
      <c r="C357" s="118">
        <v>1491.35</v>
      </c>
      <c r="D357" s="116">
        <v>1479.5833333333333</v>
      </c>
      <c r="E357" s="116">
        <v>1449.1666666666665</v>
      </c>
      <c r="F357" s="116">
        <v>1406.9833333333333</v>
      </c>
      <c r="G357" s="116">
        <v>1376.5666666666666</v>
      </c>
      <c r="H357" s="116">
        <v>1521.7666666666664</v>
      </c>
      <c r="I357" s="116">
        <v>1552.1833333333329</v>
      </c>
      <c r="J357" s="116">
        <v>1594.3666666666663</v>
      </c>
      <c r="K357" s="115">
        <v>1510</v>
      </c>
      <c r="L357" s="115">
        <v>1437.4</v>
      </c>
      <c r="M357" s="115">
        <v>4.1624299999999996</v>
      </c>
    </row>
    <row r="358" spans="1:13">
      <c r="A358" s="65">
        <v>348</v>
      </c>
      <c r="B358" s="115" t="s">
        <v>226</v>
      </c>
      <c r="C358" s="118">
        <v>18107.3</v>
      </c>
      <c r="D358" s="116">
        <v>17819.100000000002</v>
      </c>
      <c r="E358" s="116">
        <v>17438.200000000004</v>
      </c>
      <c r="F358" s="116">
        <v>16769.100000000002</v>
      </c>
      <c r="G358" s="116">
        <v>16388.200000000004</v>
      </c>
      <c r="H358" s="116">
        <v>18488.200000000004</v>
      </c>
      <c r="I358" s="116">
        <v>18869.100000000006</v>
      </c>
      <c r="J358" s="116">
        <v>19538.200000000004</v>
      </c>
      <c r="K358" s="115">
        <v>18200</v>
      </c>
      <c r="L358" s="115">
        <v>17150</v>
      </c>
      <c r="M358" s="115">
        <v>0.29924000000000001</v>
      </c>
    </row>
    <row r="359" spans="1:13">
      <c r="A359" s="65">
        <v>349</v>
      </c>
      <c r="B359" s="115" t="s">
        <v>1283</v>
      </c>
      <c r="C359" s="118">
        <v>133.80000000000001</v>
      </c>
      <c r="D359" s="116">
        <v>135.20000000000002</v>
      </c>
      <c r="E359" s="116">
        <v>129.35000000000002</v>
      </c>
      <c r="F359" s="116">
        <v>124.9</v>
      </c>
      <c r="G359" s="116">
        <v>119.05000000000001</v>
      </c>
      <c r="H359" s="116">
        <v>139.65000000000003</v>
      </c>
      <c r="I359" s="116">
        <v>145.5</v>
      </c>
      <c r="J359" s="116">
        <v>149.95000000000005</v>
      </c>
      <c r="K359" s="115">
        <v>141.05000000000001</v>
      </c>
      <c r="L359" s="115">
        <v>130.75</v>
      </c>
      <c r="M359" s="115">
        <v>4.7181899999999999</v>
      </c>
    </row>
    <row r="360" spans="1:13">
      <c r="A360" s="65">
        <v>350</v>
      </c>
      <c r="B360" s="115" t="s">
        <v>1291</v>
      </c>
      <c r="C360" s="118">
        <v>541.1</v>
      </c>
      <c r="D360" s="116">
        <v>548.13333333333333</v>
      </c>
      <c r="E360" s="116">
        <v>520.01666666666665</v>
      </c>
      <c r="F360" s="116">
        <v>498.93333333333328</v>
      </c>
      <c r="G360" s="116">
        <v>470.81666666666661</v>
      </c>
      <c r="H360" s="116">
        <v>569.2166666666667</v>
      </c>
      <c r="I360" s="116">
        <v>597.33333333333326</v>
      </c>
      <c r="J360" s="116">
        <v>618.41666666666674</v>
      </c>
      <c r="K360" s="115">
        <v>576.25</v>
      </c>
      <c r="L360" s="115">
        <v>527.04999999999995</v>
      </c>
      <c r="M360" s="115">
        <v>1.3344</v>
      </c>
    </row>
    <row r="361" spans="1:13">
      <c r="A361" s="65">
        <v>351</v>
      </c>
      <c r="B361" s="115" t="s">
        <v>124</v>
      </c>
      <c r="C361" s="118">
        <v>238.8</v>
      </c>
      <c r="D361" s="116">
        <v>239.35</v>
      </c>
      <c r="E361" s="116">
        <v>236.7</v>
      </c>
      <c r="F361" s="116">
        <v>234.6</v>
      </c>
      <c r="G361" s="116">
        <v>231.95</v>
      </c>
      <c r="H361" s="116">
        <v>241.45</v>
      </c>
      <c r="I361" s="116">
        <v>244.10000000000002</v>
      </c>
      <c r="J361" s="116">
        <v>246.2</v>
      </c>
      <c r="K361" s="115">
        <v>242</v>
      </c>
      <c r="L361" s="115">
        <v>237.25</v>
      </c>
      <c r="M361" s="115">
        <v>21.516359999999999</v>
      </c>
    </row>
    <row r="362" spans="1:13">
      <c r="A362" s="65">
        <v>352</v>
      </c>
      <c r="B362" s="115" t="s">
        <v>1294</v>
      </c>
      <c r="C362" s="118">
        <v>2900.2</v>
      </c>
      <c r="D362" s="116">
        <v>2867.7666666666664</v>
      </c>
      <c r="E362" s="116">
        <v>2824.6833333333329</v>
      </c>
      <c r="F362" s="116">
        <v>2749.1666666666665</v>
      </c>
      <c r="G362" s="116">
        <v>2706.083333333333</v>
      </c>
      <c r="H362" s="116">
        <v>2943.2833333333328</v>
      </c>
      <c r="I362" s="116">
        <v>2986.3666666666668</v>
      </c>
      <c r="J362" s="116">
        <v>3061.8833333333328</v>
      </c>
      <c r="K362" s="115">
        <v>2910.85</v>
      </c>
      <c r="L362" s="115">
        <v>2792.25</v>
      </c>
      <c r="M362" s="115">
        <v>0.14177000000000001</v>
      </c>
    </row>
    <row r="363" spans="1:13">
      <c r="A363" s="65">
        <v>353</v>
      </c>
      <c r="B363" s="115" t="s">
        <v>1301</v>
      </c>
      <c r="C363" s="118">
        <v>113.35</v>
      </c>
      <c r="D363" s="116">
        <v>112.8</v>
      </c>
      <c r="E363" s="116">
        <v>110.8</v>
      </c>
      <c r="F363" s="116">
        <v>108.25</v>
      </c>
      <c r="G363" s="116">
        <v>106.25</v>
      </c>
      <c r="H363" s="116">
        <v>115.35</v>
      </c>
      <c r="I363" s="116">
        <v>117.35</v>
      </c>
      <c r="J363" s="116">
        <v>119.89999999999999</v>
      </c>
      <c r="K363" s="115">
        <v>114.8</v>
      </c>
      <c r="L363" s="115">
        <v>110.25</v>
      </c>
      <c r="M363" s="115">
        <v>5.4852600000000002</v>
      </c>
    </row>
    <row r="364" spans="1:13">
      <c r="A364" s="65">
        <v>354</v>
      </c>
      <c r="B364" s="115" t="s">
        <v>1302</v>
      </c>
      <c r="C364" s="118">
        <v>624.45000000000005</v>
      </c>
      <c r="D364" s="116">
        <v>627.23333333333323</v>
      </c>
      <c r="E364" s="116">
        <v>615.31666666666649</v>
      </c>
      <c r="F364" s="116">
        <v>606.18333333333328</v>
      </c>
      <c r="G364" s="116">
        <v>594.26666666666654</v>
      </c>
      <c r="H364" s="116">
        <v>636.36666666666645</v>
      </c>
      <c r="I364" s="116">
        <v>648.28333333333319</v>
      </c>
      <c r="J364" s="116">
        <v>657.4166666666664</v>
      </c>
      <c r="K364" s="115">
        <v>639.15</v>
      </c>
      <c r="L364" s="115">
        <v>618.1</v>
      </c>
      <c r="M364" s="115">
        <v>0.65444999999999998</v>
      </c>
    </row>
    <row r="365" spans="1:13">
      <c r="A365" s="65">
        <v>355</v>
      </c>
      <c r="B365" s="115" t="s">
        <v>203</v>
      </c>
      <c r="C365" s="118">
        <v>1359.7</v>
      </c>
      <c r="D365" s="116">
        <v>1362.9166666666667</v>
      </c>
      <c r="E365" s="116">
        <v>1351.8333333333335</v>
      </c>
      <c r="F365" s="116">
        <v>1343.9666666666667</v>
      </c>
      <c r="G365" s="116">
        <v>1332.8833333333334</v>
      </c>
      <c r="H365" s="116">
        <v>1370.7833333333335</v>
      </c>
      <c r="I365" s="116">
        <v>1381.866666666667</v>
      </c>
      <c r="J365" s="116">
        <v>1389.7333333333336</v>
      </c>
      <c r="K365" s="115">
        <v>1374</v>
      </c>
      <c r="L365" s="115">
        <v>1355.05</v>
      </c>
      <c r="M365" s="115">
        <v>3.37283</v>
      </c>
    </row>
    <row r="366" spans="1:13">
      <c r="A366" s="65">
        <v>356</v>
      </c>
      <c r="B366" s="115" t="s">
        <v>204</v>
      </c>
      <c r="C366" s="118">
        <v>1779.95</v>
      </c>
      <c r="D366" s="116">
        <v>1756.6499999999999</v>
      </c>
      <c r="E366" s="116">
        <v>1723.2999999999997</v>
      </c>
      <c r="F366" s="116">
        <v>1666.6499999999999</v>
      </c>
      <c r="G366" s="116">
        <v>1633.2999999999997</v>
      </c>
      <c r="H366" s="116">
        <v>1813.2999999999997</v>
      </c>
      <c r="I366" s="116">
        <v>1846.6499999999996</v>
      </c>
      <c r="J366" s="116">
        <v>1903.2999999999997</v>
      </c>
      <c r="K366" s="115">
        <v>1790</v>
      </c>
      <c r="L366" s="115">
        <v>1700</v>
      </c>
      <c r="M366" s="115">
        <v>8.7002199999999998</v>
      </c>
    </row>
    <row r="367" spans="1:13">
      <c r="A367" s="65">
        <v>357</v>
      </c>
      <c r="B367" s="115" t="s">
        <v>125</v>
      </c>
      <c r="C367" s="118">
        <v>101.85</v>
      </c>
      <c r="D367" s="116">
        <v>101.21666666666665</v>
      </c>
      <c r="E367" s="116">
        <v>98.333333333333314</v>
      </c>
      <c r="F367" s="116">
        <v>94.816666666666663</v>
      </c>
      <c r="G367" s="116">
        <v>91.933333333333323</v>
      </c>
      <c r="H367" s="116">
        <v>104.73333333333331</v>
      </c>
      <c r="I367" s="116">
        <v>107.61666666666666</v>
      </c>
      <c r="J367" s="116">
        <v>111.1333333333333</v>
      </c>
      <c r="K367" s="115">
        <v>104.1</v>
      </c>
      <c r="L367" s="115">
        <v>97.7</v>
      </c>
      <c r="M367" s="115">
        <v>72.780969999999996</v>
      </c>
    </row>
    <row r="368" spans="1:13">
      <c r="A368" s="65">
        <v>358</v>
      </c>
      <c r="B368" s="115" t="s">
        <v>127</v>
      </c>
      <c r="C368" s="118">
        <v>201.5</v>
      </c>
      <c r="D368" s="116">
        <v>202.26666666666665</v>
      </c>
      <c r="E368" s="116">
        <v>199.93333333333331</v>
      </c>
      <c r="F368" s="116">
        <v>198.36666666666665</v>
      </c>
      <c r="G368" s="116">
        <v>196.0333333333333</v>
      </c>
      <c r="H368" s="116">
        <v>203.83333333333331</v>
      </c>
      <c r="I368" s="116">
        <v>206.16666666666669</v>
      </c>
      <c r="J368" s="116">
        <v>207.73333333333332</v>
      </c>
      <c r="K368" s="115">
        <v>204.6</v>
      </c>
      <c r="L368" s="115">
        <v>200.7</v>
      </c>
      <c r="M368" s="115">
        <v>42.813490000000002</v>
      </c>
    </row>
    <row r="369" spans="1:13">
      <c r="A369" s="65">
        <v>359</v>
      </c>
      <c r="B369" s="115" t="s">
        <v>1321</v>
      </c>
      <c r="C369" s="118">
        <v>100.6</v>
      </c>
      <c r="D369" s="116">
        <v>98.399999999999991</v>
      </c>
      <c r="E369" s="116">
        <v>95.299999999999983</v>
      </c>
      <c r="F369" s="116">
        <v>89.999999999999986</v>
      </c>
      <c r="G369" s="116">
        <v>86.899999999999977</v>
      </c>
      <c r="H369" s="116">
        <v>103.69999999999999</v>
      </c>
      <c r="I369" s="116">
        <v>106.79999999999998</v>
      </c>
      <c r="J369" s="116">
        <v>112.1</v>
      </c>
      <c r="K369" s="115">
        <v>101.5</v>
      </c>
      <c r="L369" s="115">
        <v>93.1</v>
      </c>
      <c r="M369" s="115">
        <v>6.1724800000000002</v>
      </c>
    </row>
    <row r="370" spans="1:13">
      <c r="A370" s="65">
        <v>360</v>
      </c>
      <c r="B370" s="115" t="s">
        <v>1330</v>
      </c>
      <c r="C370" s="118">
        <v>284.3</v>
      </c>
      <c r="D370" s="116">
        <v>287.2166666666667</v>
      </c>
      <c r="E370" s="116">
        <v>277.58333333333337</v>
      </c>
      <c r="F370" s="116">
        <v>270.86666666666667</v>
      </c>
      <c r="G370" s="116">
        <v>261.23333333333335</v>
      </c>
      <c r="H370" s="116">
        <v>293.93333333333339</v>
      </c>
      <c r="I370" s="116">
        <v>303.56666666666672</v>
      </c>
      <c r="J370" s="116">
        <v>310.28333333333342</v>
      </c>
      <c r="K370" s="115">
        <v>296.85000000000002</v>
      </c>
      <c r="L370" s="115">
        <v>280.5</v>
      </c>
      <c r="M370" s="115">
        <v>1.6420699999999999</v>
      </c>
    </row>
    <row r="371" spans="1:13">
      <c r="A371" s="65">
        <v>361</v>
      </c>
      <c r="B371" s="115" t="s">
        <v>2517</v>
      </c>
      <c r="C371" s="118">
        <v>83.65</v>
      </c>
      <c r="D371" s="116">
        <v>83.5</v>
      </c>
      <c r="E371" s="116">
        <v>82.2</v>
      </c>
      <c r="F371" s="116">
        <v>80.75</v>
      </c>
      <c r="G371" s="116">
        <v>79.45</v>
      </c>
      <c r="H371" s="116">
        <v>84.95</v>
      </c>
      <c r="I371" s="116">
        <v>86.250000000000014</v>
      </c>
      <c r="J371" s="116">
        <v>87.7</v>
      </c>
      <c r="K371" s="115">
        <v>84.8</v>
      </c>
      <c r="L371" s="115">
        <v>82.05</v>
      </c>
      <c r="M371" s="115">
        <v>1.1629400000000001</v>
      </c>
    </row>
    <row r="372" spans="1:13">
      <c r="A372" s="65">
        <v>362</v>
      </c>
      <c r="B372" s="115" t="s">
        <v>205</v>
      </c>
      <c r="C372" s="118">
        <v>10298.85</v>
      </c>
      <c r="D372" s="116">
        <v>10171.233333333335</v>
      </c>
      <c r="E372" s="116">
        <v>10027.51666666667</v>
      </c>
      <c r="F372" s="116">
        <v>9756.1833333333343</v>
      </c>
      <c r="G372" s="116">
        <v>9612.466666666669</v>
      </c>
      <c r="H372" s="116">
        <v>10442.566666666671</v>
      </c>
      <c r="I372" s="116">
        <v>10586.283333333335</v>
      </c>
      <c r="J372" s="116">
        <v>10857.616666666672</v>
      </c>
      <c r="K372" s="115">
        <v>10314.950000000001</v>
      </c>
      <c r="L372" s="115">
        <v>9899.9</v>
      </c>
      <c r="M372" s="115">
        <v>5.5449999999999999E-2</v>
      </c>
    </row>
    <row r="373" spans="1:13">
      <c r="A373" s="65">
        <v>363</v>
      </c>
      <c r="B373" s="115" t="s">
        <v>126</v>
      </c>
      <c r="C373" s="118">
        <v>63.6</v>
      </c>
      <c r="D373" s="116">
        <v>62.85</v>
      </c>
      <c r="E373" s="116">
        <v>61.7</v>
      </c>
      <c r="F373" s="116">
        <v>59.800000000000004</v>
      </c>
      <c r="G373" s="116">
        <v>58.650000000000006</v>
      </c>
      <c r="H373" s="116">
        <v>64.75</v>
      </c>
      <c r="I373" s="116">
        <v>65.899999999999991</v>
      </c>
      <c r="J373" s="116">
        <v>67.8</v>
      </c>
      <c r="K373" s="115">
        <v>64</v>
      </c>
      <c r="L373" s="115">
        <v>60.95</v>
      </c>
      <c r="M373" s="115">
        <v>208.45415</v>
      </c>
    </row>
    <row r="374" spans="1:13">
      <c r="A374" s="65">
        <v>364</v>
      </c>
      <c r="B374" s="115" t="s">
        <v>1808</v>
      </c>
      <c r="C374" s="118">
        <v>450.75</v>
      </c>
      <c r="D374" s="116">
        <v>445.5333333333333</v>
      </c>
      <c r="E374" s="116">
        <v>436.56666666666661</v>
      </c>
      <c r="F374" s="116">
        <v>422.38333333333333</v>
      </c>
      <c r="G374" s="116">
        <v>413.41666666666663</v>
      </c>
      <c r="H374" s="116">
        <v>459.71666666666658</v>
      </c>
      <c r="I374" s="116">
        <v>468.68333333333328</v>
      </c>
      <c r="J374" s="116">
        <v>482.86666666666656</v>
      </c>
      <c r="K374" s="115">
        <v>454.5</v>
      </c>
      <c r="L374" s="115">
        <v>431.35</v>
      </c>
      <c r="M374" s="115">
        <v>1.12958</v>
      </c>
    </row>
    <row r="375" spans="1:13">
      <c r="A375" s="65">
        <v>365</v>
      </c>
      <c r="B375" s="115" t="s">
        <v>1838</v>
      </c>
      <c r="C375" s="118">
        <v>354.2</v>
      </c>
      <c r="D375" s="116">
        <v>351.13333333333338</v>
      </c>
      <c r="E375" s="116">
        <v>341.31666666666678</v>
      </c>
      <c r="F375" s="116">
        <v>328.43333333333339</v>
      </c>
      <c r="G375" s="116">
        <v>318.61666666666679</v>
      </c>
      <c r="H375" s="116">
        <v>364.01666666666677</v>
      </c>
      <c r="I375" s="116">
        <v>373.83333333333337</v>
      </c>
      <c r="J375" s="116">
        <v>386.71666666666675</v>
      </c>
      <c r="K375" s="115">
        <v>360.95</v>
      </c>
      <c r="L375" s="115">
        <v>338.25</v>
      </c>
      <c r="M375" s="115">
        <v>69.287300000000002</v>
      </c>
    </row>
    <row r="376" spans="1:13">
      <c r="A376" s="65">
        <v>366</v>
      </c>
      <c r="B376" s="115" t="s">
        <v>130</v>
      </c>
      <c r="C376" s="118">
        <v>141.94999999999999</v>
      </c>
      <c r="D376" s="116">
        <v>140.43333333333334</v>
      </c>
      <c r="E376" s="116">
        <v>137.21666666666667</v>
      </c>
      <c r="F376" s="116">
        <v>132.48333333333332</v>
      </c>
      <c r="G376" s="116">
        <v>129.26666666666665</v>
      </c>
      <c r="H376" s="116">
        <v>145.16666666666669</v>
      </c>
      <c r="I376" s="116">
        <v>148.38333333333338</v>
      </c>
      <c r="J376" s="116">
        <v>153.1166666666667</v>
      </c>
      <c r="K376" s="115">
        <v>143.65</v>
      </c>
      <c r="L376" s="115">
        <v>135.69999999999999</v>
      </c>
      <c r="M376" s="115">
        <v>49.879179999999998</v>
      </c>
    </row>
    <row r="377" spans="1:13">
      <c r="A377" s="65">
        <v>367</v>
      </c>
      <c r="B377" s="115" t="s">
        <v>2704</v>
      </c>
      <c r="C377" s="118">
        <v>215.2</v>
      </c>
      <c r="D377" s="116">
        <v>216.91666666666666</v>
      </c>
      <c r="E377" s="116">
        <v>208.58333333333331</v>
      </c>
      <c r="F377" s="116">
        <v>201.96666666666667</v>
      </c>
      <c r="G377" s="116">
        <v>193.63333333333333</v>
      </c>
      <c r="H377" s="116">
        <v>223.5333333333333</v>
      </c>
      <c r="I377" s="116">
        <v>231.86666666666662</v>
      </c>
      <c r="J377" s="116">
        <v>238.48333333333329</v>
      </c>
      <c r="K377" s="115">
        <v>225.25</v>
      </c>
      <c r="L377" s="115">
        <v>210.3</v>
      </c>
      <c r="M377" s="115">
        <v>4.2651399999999997</v>
      </c>
    </row>
    <row r="378" spans="1:13">
      <c r="A378" s="65">
        <v>368</v>
      </c>
      <c r="B378" s="115" t="s">
        <v>1338</v>
      </c>
      <c r="C378" s="118">
        <v>294.25</v>
      </c>
      <c r="D378" s="116">
        <v>290.76666666666665</v>
      </c>
      <c r="E378" s="116">
        <v>283.5333333333333</v>
      </c>
      <c r="F378" s="116">
        <v>272.81666666666666</v>
      </c>
      <c r="G378" s="116">
        <v>265.58333333333331</v>
      </c>
      <c r="H378" s="116">
        <v>301.48333333333329</v>
      </c>
      <c r="I378" s="116">
        <v>308.71666666666664</v>
      </c>
      <c r="J378" s="116">
        <v>319.43333333333328</v>
      </c>
      <c r="K378" s="115">
        <v>298</v>
      </c>
      <c r="L378" s="115">
        <v>280.05</v>
      </c>
      <c r="M378" s="115">
        <v>2.9760900000000001</v>
      </c>
    </row>
    <row r="379" spans="1:13">
      <c r="A379" s="65">
        <v>369</v>
      </c>
      <c r="B379" s="115" t="s">
        <v>1340</v>
      </c>
      <c r="C379" s="118">
        <v>80.3</v>
      </c>
      <c r="D379" s="116">
        <v>80.083333333333329</v>
      </c>
      <c r="E379" s="116">
        <v>77.266666666666652</v>
      </c>
      <c r="F379" s="116">
        <v>74.23333333333332</v>
      </c>
      <c r="G379" s="116">
        <v>71.416666666666643</v>
      </c>
      <c r="H379" s="116">
        <v>83.11666666666666</v>
      </c>
      <c r="I379" s="116">
        <v>85.933333333333351</v>
      </c>
      <c r="J379" s="116">
        <v>88.966666666666669</v>
      </c>
      <c r="K379" s="115">
        <v>82.9</v>
      </c>
      <c r="L379" s="115">
        <v>77.05</v>
      </c>
      <c r="M379" s="115">
        <v>5.1847500000000002</v>
      </c>
    </row>
    <row r="380" spans="1:13">
      <c r="A380" s="65">
        <v>370</v>
      </c>
      <c r="B380" s="115" t="s">
        <v>1342</v>
      </c>
      <c r="C380" s="118">
        <v>726.3</v>
      </c>
      <c r="D380" s="116">
        <v>728.11666666666667</v>
      </c>
      <c r="E380" s="116">
        <v>716.23333333333335</v>
      </c>
      <c r="F380" s="116">
        <v>706.16666666666663</v>
      </c>
      <c r="G380" s="116">
        <v>694.2833333333333</v>
      </c>
      <c r="H380" s="116">
        <v>738.18333333333339</v>
      </c>
      <c r="I380" s="116">
        <v>750.06666666666683</v>
      </c>
      <c r="J380" s="116">
        <v>760.13333333333344</v>
      </c>
      <c r="K380" s="115">
        <v>740</v>
      </c>
      <c r="L380" s="115">
        <v>718.05</v>
      </c>
      <c r="M380" s="115">
        <v>2.0243199999999999</v>
      </c>
    </row>
    <row r="381" spans="1:13">
      <c r="A381" s="65">
        <v>371</v>
      </c>
      <c r="B381" s="115" t="s">
        <v>1344</v>
      </c>
      <c r="C381" s="118">
        <v>157</v>
      </c>
      <c r="D381" s="116">
        <v>156.61666666666667</v>
      </c>
      <c r="E381" s="116">
        <v>155.23333333333335</v>
      </c>
      <c r="F381" s="116">
        <v>153.46666666666667</v>
      </c>
      <c r="G381" s="116">
        <v>152.08333333333334</v>
      </c>
      <c r="H381" s="116">
        <v>158.38333333333335</v>
      </c>
      <c r="I381" s="116">
        <v>159.76666666666668</v>
      </c>
      <c r="J381" s="116">
        <v>161.53333333333336</v>
      </c>
      <c r="K381" s="115">
        <v>158</v>
      </c>
      <c r="L381" s="115">
        <v>154.85</v>
      </c>
      <c r="M381" s="115">
        <v>0.60082000000000002</v>
      </c>
    </row>
    <row r="382" spans="1:13">
      <c r="A382" s="65">
        <v>372</v>
      </c>
      <c r="B382" s="115" t="s">
        <v>1381</v>
      </c>
      <c r="C382" s="118">
        <v>332.7</v>
      </c>
      <c r="D382" s="116">
        <v>335.46666666666664</v>
      </c>
      <c r="E382" s="116">
        <v>326.7833333333333</v>
      </c>
      <c r="F382" s="116">
        <v>320.86666666666667</v>
      </c>
      <c r="G382" s="116">
        <v>312.18333333333334</v>
      </c>
      <c r="H382" s="116">
        <v>341.38333333333327</v>
      </c>
      <c r="I382" s="116">
        <v>350.06666666666655</v>
      </c>
      <c r="J382" s="116">
        <v>355.98333333333323</v>
      </c>
      <c r="K382" s="115">
        <v>344.15</v>
      </c>
      <c r="L382" s="115">
        <v>329.55</v>
      </c>
      <c r="M382" s="115">
        <v>0.19084000000000001</v>
      </c>
    </row>
    <row r="383" spans="1:13">
      <c r="A383" s="65">
        <v>373</v>
      </c>
      <c r="B383" s="115" t="s">
        <v>1363</v>
      </c>
      <c r="C383" s="118">
        <v>39.35</v>
      </c>
      <c r="D383" s="116">
        <v>38.35</v>
      </c>
      <c r="E383" s="116">
        <v>37</v>
      </c>
      <c r="F383" s="116">
        <v>34.65</v>
      </c>
      <c r="G383" s="116">
        <v>33.299999999999997</v>
      </c>
      <c r="H383" s="116">
        <v>40.700000000000003</v>
      </c>
      <c r="I383" s="116">
        <v>42.050000000000011</v>
      </c>
      <c r="J383" s="116">
        <v>44.400000000000006</v>
      </c>
      <c r="K383" s="115">
        <v>39.700000000000003</v>
      </c>
      <c r="L383" s="115">
        <v>36</v>
      </c>
      <c r="M383" s="115">
        <v>10.172890000000001</v>
      </c>
    </row>
    <row r="384" spans="1:13">
      <c r="A384" s="65">
        <v>374</v>
      </c>
      <c r="B384" s="115" t="s">
        <v>1359</v>
      </c>
      <c r="C384" s="118">
        <v>560</v>
      </c>
      <c r="D384" s="116">
        <v>552.9</v>
      </c>
      <c r="E384" s="116">
        <v>540.54999999999995</v>
      </c>
      <c r="F384" s="116">
        <v>521.1</v>
      </c>
      <c r="G384" s="116">
        <v>508.75</v>
      </c>
      <c r="H384" s="116">
        <v>572.34999999999991</v>
      </c>
      <c r="I384" s="116">
        <v>584.70000000000005</v>
      </c>
      <c r="J384" s="116">
        <v>604.14999999999986</v>
      </c>
      <c r="K384" s="115">
        <v>565.25</v>
      </c>
      <c r="L384" s="115">
        <v>533.45000000000005</v>
      </c>
      <c r="M384" s="115">
        <v>7.8629100000000003</v>
      </c>
    </row>
    <row r="385" spans="1:13">
      <c r="A385" s="65">
        <v>375</v>
      </c>
      <c r="B385" s="115" t="s">
        <v>1365</v>
      </c>
      <c r="C385" s="118">
        <v>103.55</v>
      </c>
      <c r="D385" s="116">
        <v>103.11666666666667</v>
      </c>
      <c r="E385" s="116">
        <v>101.43333333333335</v>
      </c>
      <c r="F385" s="116">
        <v>99.316666666666677</v>
      </c>
      <c r="G385" s="116">
        <v>97.633333333333354</v>
      </c>
      <c r="H385" s="116">
        <v>105.23333333333335</v>
      </c>
      <c r="I385" s="116">
        <v>106.91666666666669</v>
      </c>
      <c r="J385" s="116">
        <v>109.03333333333335</v>
      </c>
      <c r="K385" s="115">
        <v>104.8</v>
      </c>
      <c r="L385" s="115">
        <v>101</v>
      </c>
      <c r="M385" s="115">
        <v>1.1449499999999999</v>
      </c>
    </row>
    <row r="386" spans="1:13">
      <c r="A386" s="65">
        <v>376</v>
      </c>
      <c r="B386" s="115" t="s">
        <v>1367</v>
      </c>
      <c r="C386" s="118">
        <v>422.45</v>
      </c>
      <c r="D386" s="116">
        <v>421.13333333333338</v>
      </c>
      <c r="E386" s="116">
        <v>416.81666666666678</v>
      </c>
      <c r="F386" s="116">
        <v>411.18333333333339</v>
      </c>
      <c r="G386" s="116">
        <v>406.86666666666679</v>
      </c>
      <c r="H386" s="116">
        <v>426.76666666666677</v>
      </c>
      <c r="I386" s="116">
        <v>431.08333333333337</v>
      </c>
      <c r="J386" s="116">
        <v>436.71666666666675</v>
      </c>
      <c r="K386" s="115">
        <v>425.45</v>
      </c>
      <c r="L386" s="115">
        <v>415.5</v>
      </c>
      <c r="M386" s="115">
        <v>0.36423</v>
      </c>
    </row>
    <row r="387" spans="1:13">
      <c r="A387" s="65">
        <v>377</v>
      </c>
      <c r="B387" s="115" t="s">
        <v>131</v>
      </c>
      <c r="C387" s="118">
        <v>34.75</v>
      </c>
      <c r="D387" s="116">
        <v>33.766666666666673</v>
      </c>
      <c r="E387" s="116">
        <v>31.083333333333343</v>
      </c>
      <c r="F387" s="116">
        <v>27.416666666666671</v>
      </c>
      <c r="G387" s="116">
        <v>24.733333333333341</v>
      </c>
      <c r="H387" s="116">
        <v>37.433333333333344</v>
      </c>
      <c r="I387" s="116">
        <v>40.116666666666667</v>
      </c>
      <c r="J387" s="116">
        <v>43.783333333333346</v>
      </c>
      <c r="K387" s="115">
        <v>36.450000000000003</v>
      </c>
      <c r="L387" s="115">
        <v>30.1</v>
      </c>
      <c r="M387" s="115">
        <v>427.69808999999998</v>
      </c>
    </row>
    <row r="388" spans="1:13">
      <c r="A388" s="65">
        <v>378</v>
      </c>
      <c r="B388" s="115" t="s">
        <v>129</v>
      </c>
      <c r="C388" s="118">
        <v>1</v>
      </c>
      <c r="D388" s="116">
        <v>0.98333333333333339</v>
      </c>
      <c r="E388" s="116">
        <v>0.96666666666666679</v>
      </c>
      <c r="F388" s="116">
        <v>0.93333333333333335</v>
      </c>
      <c r="G388" s="116">
        <v>0.91666666666666674</v>
      </c>
      <c r="H388" s="116">
        <v>1.0166666666666668</v>
      </c>
      <c r="I388" s="116">
        <v>1.0333333333333334</v>
      </c>
      <c r="J388" s="116">
        <v>1.0666666666666669</v>
      </c>
      <c r="K388" s="115">
        <v>1</v>
      </c>
      <c r="L388" s="115">
        <v>0.95</v>
      </c>
      <c r="M388" s="115">
        <v>213.33019999999999</v>
      </c>
    </row>
    <row r="389" spans="1:13">
      <c r="A389" s="65">
        <v>379</v>
      </c>
      <c r="B389" s="115" t="s">
        <v>2151</v>
      </c>
      <c r="C389" s="118">
        <v>5.95</v>
      </c>
      <c r="D389" s="116">
        <v>6</v>
      </c>
      <c r="E389" s="116">
        <v>5.9</v>
      </c>
      <c r="F389" s="116">
        <v>5.8500000000000005</v>
      </c>
      <c r="G389" s="116">
        <v>5.7500000000000009</v>
      </c>
      <c r="H389" s="116">
        <v>6.05</v>
      </c>
      <c r="I389" s="116">
        <v>6.1499999999999995</v>
      </c>
      <c r="J389" s="116">
        <v>6.1999999999999993</v>
      </c>
      <c r="K389" s="115">
        <v>6.1</v>
      </c>
      <c r="L389" s="115">
        <v>5.95</v>
      </c>
      <c r="M389" s="115">
        <v>4.6604900000000002</v>
      </c>
    </row>
    <row r="390" spans="1:13">
      <c r="A390" s="65">
        <v>380</v>
      </c>
      <c r="B390" s="115" t="s">
        <v>132</v>
      </c>
      <c r="C390" s="118">
        <v>1275.8499999999999</v>
      </c>
      <c r="D390" s="116">
        <v>1262.1166666666666</v>
      </c>
      <c r="E390" s="116">
        <v>1240.2333333333331</v>
      </c>
      <c r="F390" s="116">
        <v>1204.6166666666666</v>
      </c>
      <c r="G390" s="116">
        <v>1182.7333333333331</v>
      </c>
      <c r="H390" s="116">
        <v>1297.7333333333331</v>
      </c>
      <c r="I390" s="116">
        <v>1319.6166666666668</v>
      </c>
      <c r="J390" s="116">
        <v>1355.2333333333331</v>
      </c>
      <c r="K390" s="115">
        <v>1284</v>
      </c>
      <c r="L390" s="115">
        <v>1226.5</v>
      </c>
      <c r="M390" s="115">
        <v>97.412620000000004</v>
      </c>
    </row>
    <row r="391" spans="1:13">
      <c r="A391" s="65">
        <v>381</v>
      </c>
      <c r="B391" s="115" t="s">
        <v>133</v>
      </c>
      <c r="C391" s="118">
        <v>37.75</v>
      </c>
      <c r="D391" s="116">
        <v>36.583333333333336</v>
      </c>
      <c r="E391" s="116">
        <v>34.216666666666669</v>
      </c>
      <c r="F391" s="116">
        <v>30.68333333333333</v>
      </c>
      <c r="G391" s="116">
        <v>28.316666666666663</v>
      </c>
      <c r="H391" s="116">
        <v>40.116666666666674</v>
      </c>
      <c r="I391" s="116">
        <v>42.483333333333334</v>
      </c>
      <c r="J391" s="116">
        <v>46.01666666666668</v>
      </c>
      <c r="K391" s="115">
        <v>38.950000000000003</v>
      </c>
      <c r="L391" s="115">
        <v>33.049999999999997</v>
      </c>
      <c r="M391" s="115">
        <v>310.69749999999999</v>
      </c>
    </row>
    <row r="392" spans="1:13">
      <c r="A392" s="65">
        <v>382</v>
      </c>
      <c r="B392" s="115" t="s">
        <v>2186</v>
      </c>
      <c r="C392" s="118">
        <v>244.9</v>
      </c>
      <c r="D392" s="116">
        <v>242.48333333333335</v>
      </c>
      <c r="E392" s="116">
        <v>237.9666666666667</v>
      </c>
      <c r="F392" s="116">
        <v>231.03333333333336</v>
      </c>
      <c r="G392" s="116">
        <v>226.51666666666671</v>
      </c>
      <c r="H392" s="116">
        <v>249.41666666666669</v>
      </c>
      <c r="I392" s="116">
        <v>253.93333333333334</v>
      </c>
      <c r="J392" s="116">
        <v>260.86666666666667</v>
      </c>
      <c r="K392" s="115">
        <v>247</v>
      </c>
      <c r="L392" s="115">
        <v>235.55</v>
      </c>
      <c r="M392" s="115">
        <v>1.33724</v>
      </c>
    </row>
    <row r="393" spans="1:13">
      <c r="A393" s="65">
        <v>383</v>
      </c>
      <c r="B393" s="115" t="s">
        <v>134</v>
      </c>
      <c r="C393" s="118">
        <v>3</v>
      </c>
      <c r="D393" s="116">
        <v>2.9333333333333336</v>
      </c>
      <c r="E393" s="116">
        <v>2.7666666666666671</v>
      </c>
      <c r="F393" s="116">
        <v>2.5333333333333337</v>
      </c>
      <c r="G393" s="116">
        <v>2.3666666666666671</v>
      </c>
      <c r="H393" s="116">
        <v>3.166666666666667</v>
      </c>
      <c r="I393" s="116">
        <v>3.333333333333333</v>
      </c>
      <c r="J393" s="116">
        <v>3.5666666666666669</v>
      </c>
      <c r="K393" s="115">
        <v>3.1</v>
      </c>
      <c r="L393" s="115">
        <v>2.7</v>
      </c>
      <c r="M393" s="115">
        <v>188.31720000000001</v>
      </c>
    </row>
    <row r="394" spans="1:13">
      <c r="A394" s="65">
        <v>384</v>
      </c>
      <c r="B394" s="115" t="s">
        <v>1376</v>
      </c>
      <c r="C394" s="118">
        <v>307.75</v>
      </c>
      <c r="D394" s="116">
        <v>309.95</v>
      </c>
      <c r="E394" s="116">
        <v>303.09999999999997</v>
      </c>
      <c r="F394" s="116">
        <v>298.45</v>
      </c>
      <c r="G394" s="116">
        <v>291.59999999999997</v>
      </c>
      <c r="H394" s="116">
        <v>314.59999999999997</v>
      </c>
      <c r="I394" s="116">
        <v>321.45</v>
      </c>
      <c r="J394" s="116">
        <v>326.09999999999997</v>
      </c>
      <c r="K394" s="115">
        <v>316.8</v>
      </c>
      <c r="L394" s="115">
        <v>305.3</v>
      </c>
      <c r="M394" s="115">
        <v>1.5143500000000001</v>
      </c>
    </row>
    <row r="395" spans="1:13">
      <c r="A395" s="65">
        <v>385</v>
      </c>
      <c r="B395" s="115" t="s">
        <v>1406</v>
      </c>
      <c r="C395" s="118">
        <v>165.25</v>
      </c>
      <c r="D395" s="116">
        <v>163.73333333333332</v>
      </c>
      <c r="E395" s="116">
        <v>159.51666666666665</v>
      </c>
      <c r="F395" s="116">
        <v>153.78333333333333</v>
      </c>
      <c r="G395" s="116">
        <v>149.56666666666666</v>
      </c>
      <c r="H395" s="116">
        <v>169.46666666666664</v>
      </c>
      <c r="I395" s="116">
        <v>173.68333333333328</v>
      </c>
      <c r="J395" s="116">
        <v>179.41666666666663</v>
      </c>
      <c r="K395" s="115">
        <v>167.95</v>
      </c>
      <c r="L395" s="115">
        <v>158</v>
      </c>
      <c r="M395" s="115">
        <v>0.1411</v>
      </c>
    </row>
    <row r="396" spans="1:13">
      <c r="A396" s="65">
        <v>386</v>
      </c>
      <c r="B396" s="115" t="s">
        <v>1465</v>
      </c>
      <c r="C396" s="118">
        <v>118.1</v>
      </c>
      <c r="D396" s="116">
        <v>117.78333333333335</v>
      </c>
      <c r="E396" s="116">
        <v>115.7166666666667</v>
      </c>
      <c r="F396" s="116">
        <v>113.33333333333336</v>
      </c>
      <c r="G396" s="116">
        <v>111.26666666666671</v>
      </c>
      <c r="H396" s="116">
        <v>120.16666666666669</v>
      </c>
      <c r="I396" s="116">
        <v>122.23333333333332</v>
      </c>
      <c r="J396" s="116">
        <v>124.61666666666667</v>
      </c>
      <c r="K396" s="115">
        <v>119.85</v>
      </c>
      <c r="L396" s="115">
        <v>115.4</v>
      </c>
      <c r="M396" s="115">
        <v>0.17763000000000001</v>
      </c>
    </row>
    <row r="397" spans="1:13">
      <c r="A397" s="65">
        <v>387</v>
      </c>
      <c r="B397" s="115" t="s">
        <v>2145</v>
      </c>
      <c r="C397" s="118">
        <v>821.25</v>
      </c>
      <c r="D397" s="116">
        <v>821.18333333333339</v>
      </c>
      <c r="E397" s="116">
        <v>812.31666666666683</v>
      </c>
      <c r="F397" s="116">
        <v>803.38333333333344</v>
      </c>
      <c r="G397" s="116">
        <v>794.51666666666688</v>
      </c>
      <c r="H397" s="116">
        <v>830.11666666666679</v>
      </c>
      <c r="I397" s="116">
        <v>838.98333333333335</v>
      </c>
      <c r="J397" s="116">
        <v>847.91666666666674</v>
      </c>
      <c r="K397" s="115">
        <v>830.05</v>
      </c>
      <c r="L397" s="115">
        <v>812.25</v>
      </c>
      <c r="M397" s="115">
        <v>5.4534900000000004</v>
      </c>
    </row>
    <row r="398" spans="1:13">
      <c r="A398" s="65">
        <v>388</v>
      </c>
      <c r="B398" s="115" t="s">
        <v>1490</v>
      </c>
      <c r="C398" s="118">
        <v>24.15</v>
      </c>
      <c r="D398" s="116">
        <v>24.166666666666668</v>
      </c>
      <c r="E398" s="116">
        <v>23.933333333333337</v>
      </c>
      <c r="F398" s="116">
        <v>23.716666666666669</v>
      </c>
      <c r="G398" s="116">
        <v>23.483333333333338</v>
      </c>
      <c r="H398" s="116">
        <v>24.383333333333336</v>
      </c>
      <c r="I398" s="116">
        <v>24.616666666666664</v>
      </c>
      <c r="J398" s="116">
        <v>24.833333333333336</v>
      </c>
      <c r="K398" s="115">
        <v>24.4</v>
      </c>
      <c r="L398" s="115">
        <v>23.95</v>
      </c>
      <c r="M398" s="115">
        <v>21.621929999999999</v>
      </c>
    </row>
    <row r="399" spans="1:13">
      <c r="A399" s="65">
        <v>389</v>
      </c>
      <c r="B399" s="115" t="s">
        <v>1492</v>
      </c>
      <c r="C399" s="118">
        <v>1846.55</v>
      </c>
      <c r="D399" s="116">
        <v>1847.05</v>
      </c>
      <c r="E399" s="116">
        <v>1830</v>
      </c>
      <c r="F399" s="116">
        <v>1813.45</v>
      </c>
      <c r="G399" s="116">
        <v>1796.4</v>
      </c>
      <c r="H399" s="116">
        <v>1863.6</v>
      </c>
      <c r="I399" s="116">
        <v>1880.6499999999996</v>
      </c>
      <c r="J399" s="116">
        <v>1897.1999999999998</v>
      </c>
      <c r="K399" s="115">
        <v>1864.1</v>
      </c>
      <c r="L399" s="115">
        <v>1830.5</v>
      </c>
      <c r="M399" s="115">
        <v>0.11508</v>
      </c>
    </row>
    <row r="400" spans="1:13">
      <c r="A400" s="65">
        <v>390</v>
      </c>
      <c r="B400" s="115" t="s">
        <v>1515</v>
      </c>
      <c r="C400" s="118">
        <v>9.9</v>
      </c>
      <c r="D400" s="116">
        <v>9.7999999999999989</v>
      </c>
      <c r="E400" s="116">
        <v>9.5999999999999979</v>
      </c>
      <c r="F400" s="116">
        <v>9.2999999999999989</v>
      </c>
      <c r="G400" s="116">
        <v>9.0999999999999979</v>
      </c>
      <c r="H400" s="116">
        <v>10.099999999999998</v>
      </c>
      <c r="I400" s="116">
        <v>10.299999999999997</v>
      </c>
      <c r="J400" s="116">
        <v>10.599999999999998</v>
      </c>
      <c r="K400" s="115">
        <v>10</v>
      </c>
      <c r="L400" s="115">
        <v>9.5</v>
      </c>
      <c r="M400" s="115">
        <v>4.8690899999999999</v>
      </c>
    </row>
    <row r="401" spans="1:13">
      <c r="A401" s="65">
        <v>391</v>
      </c>
      <c r="B401" s="115" t="s">
        <v>225</v>
      </c>
      <c r="C401" s="118">
        <v>2809.85</v>
      </c>
      <c r="D401" s="116">
        <v>2798.2833333333333</v>
      </c>
      <c r="E401" s="116">
        <v>2764.5666666666666</v>
      </c>
      <c r="F401" s="116">
        <v>2719.2833333333333</v>
      </c>
      <c r="G401" s="116">
        <v>2685.5666666666666</v>
      </c>
      <c r="H401" s="116">
        <v>2843.5666666666666</v>
      </c>
      <c r="I401" s="116">
        <v>2877.2833333333328</v>
      </c>
      <c r="J401" s="116">
        <v>2922.5666666666666</v>
      </c>
      <c r="K401" s="115">
        <v>2832</v>
      </c>
      <c r="L401" s="115">
        <v>2753</v>
      </c>
      <c r="M401" s="115">
        <v>3.6170800000000001</v>
      </c>
    </row>
    <row r="402" spans="1:13">
      <c r="A402" s="65">
        <v>392</v>
      </c>
      <c r="B402" s="115" t="s">
        <v>1410</v>
      </c>
      <c r="C402" s="118">
        <v>110.25</v>
      </c>
      <c r="D402" s="116">
        <v>112.48333333333333</v>
      </c>
      <c r="E402" s="116">
        <v>106.96666666666667</v>
      </c>
      <c r="F402" s="116">
        <v>103.68333333333334</v>
      </c>
      <c r="G402" s="116">
        <v>98.166666666666671</v>
      </c>
      <c r="H402" s="116">
        <v>115.76666666666667</v>
      </c>
      <c r="I402" s="116">
        <v>121.28333333333335</v>
      </c>
      <c r="J402" s="116">
        <v>124.56666666666666</v>
      </c>
      <c r="K402" s="115">
        <v>118</v>
      </c>
      <c r="L402" s="115">
        <v>109.2</v>
      </c>
      <c r="M402" s="115">
        <v>1.22695</v>
      </c>
    </row>
    <row r="403" spans="1:13">
      <c r="A403" s="65">
        <v>393</v>
      </c>
      <c r="B403" s="115" t="s">
        <v>206</v>
      </c>
      <c r="C403" s="118">
        <v>6042.45</v>
      </c>
      <c r="D403" s="116">
        <v>6007.1500000000005</v>
      </c>
      <c r="E403" s="116">
        <v>5915.3000000000011</v>
      </c>
      <c r="F403" s="116">
        <v>5788.1500000000005</v>
      </c>
      <c r="G403" s="116">
        <v>5696.3000000000011</v>
      </c>
      <c r="H403" s="116">
        <v>6134.3000000000011</v>
      </c>
      <c r="I403" s="116">
        <v>6226.1500000000015</v>
      </c>
      <c r="J403" s="116">
        <v>6353.3000000000011</v>
      </c>
      <c r="K403" s="115">
        <v>6099</v>
      </c>
      <c r="L403" s="115">
        <v>5880</v>
      </c>
      <c r="M403" s="115">
        <v>2.4410000000000001E-2</v>
      </c>
    </row>
    <row r="404" spans="1:13">
      <c r="A404" s="65">
        <v>394</v>
      </c>
      <c r="B404" s="115" t="s">
        <v>2060</v>
      </c>
      <c r="C404" s="118">
        <v>4004.8</v>
      </c>
      <c r="D404" s="116">
        <v>4002.0833333333335</v>
      </c>
      <c r="E404" s="116">
        <v>3954.0166666666669</v>
      </c>
      <c r="F404" s="116">
        <v>3903.2333333333336</v>
      </c>
      <c r="G404" s="116">
        <v>3855.166666666667</v>
      </c>
      <c r="H404" s="116">
        <v>4052.8666666666668</v>
      </c>
      <c r="I404" s="116">
        <v>4100.9333333333334</v>
      </c>
      <c r="J404" s="116">
        <v>4151.7166666666672</v>
      </c>
      <c r="K404" s="115">
        <v>4050.15</v>
      </c>
      <c r="L404" s="115">
        <v>3951.3</v>
      </c>
      <c r="M404" s="115">
        <v>4.3090000000000003E-2</v>
      </c>
    </row>
    <row r="405" spans="1:13">
      <c r="A405" s="65">
        <v>395</v>
      </c>
      <c r="B405" s="115" t="s">
        <v>2065</v>
      </c>
      <c r="C405" s="118">
        <v>791.75</v>
      </c>
      <c r="D405" s="116">
        <v>793.80000000000007</v>
      </c>
      <c r="E405" s="116">
        <v>770.60000000000014</v>
      </c>
      <c r="F405" s="116">
        <v>749.45</v>
      </c>
      <c r="G405" s="116">
        <v>726.25000000000011</v>
      </c>
      <c r="H405" s="116">
        <v>814.95000000000016</v>
      </c>
      <c r="I405" s="116">
        <v>838.1500000000002</v>
      </c>
      <c r="J405" s="116">
        <v>859.30000000000018</v>
      </c>
      <c r="K405" s="115">
        <v>817</v>
      </c>
      <c r="L405" s="115">
        <v>772.65</v>
      </c>
      <c r="M405" s="115">
        <v>3.984E-2</v>
      </c>
    </row>
    <row r="406" spans="1:13">
      <c r="A406" s="65">
        <v>396</v>
      </c>
      <c r="B406" s="115" t="s">
        <v>1978</v>
      </c>
      <c r="C406" s="118">
        <v>290.45</v>
      </c>
      <c r="D406" s="116">
        <v>286.66666666666663</v>
      </c>
      <c r="E406" s="116">
        <v>279.43333333333328</v>
      </c>
      <c r="F406" s="116">
        <v>268.41666666666663</v>
      </c>
      <c r="G406" s="116">
        <v>261.18333333333328</v>
      </c>
      <c r="H406" s="116">
        <v>297.68333333333328</v>
      </c>
      <c r="I406" s="116">
        <v>304.91666666666663</v>
      </c>
      <c r="J406" s="116">
        <v>315.93333333333328</v>
      </c>
      <c r="K406" s="115">
        <v>293.89999999999998</v>
      </c>
      <c r="L406" s="115">
        <v>275.64999999999998</v>
      </c>
      <c r="M406" s="115">
        <v>0.25113000000000002</v>
      </c>
    </row>
    <row r="407" spans="1:13">
      <c r="A407" s="65">
        <v>397</v>
      </c>
      <c r="B407" s="115" t="s">
        <v>1453</v>
      </c>
      <c r="C407" s="118">
        <v>275.95</v>
      </c>
      <c r="D407" s="116">
        <v>275.61666666666662</v>
      </c>
      <c r="E407" s="116">
        <v>265.33333333333326</v>
      </c>
      <c r="F407" s="116">
        <v>254.71666666666664</v>
      </c>
      <c r="G407" s="116">
        <v>244.43333333333328</v>
      </c>
      <c r="H407" s="116">
        <v>286.23333333333323</v>
      </c>
      <c r="I407" s="116">
        <v>296.51666666666665</v>
      </c>
      <c r="J407" s="116">
        <v>307.13333333333321</v>
      </c>
      <c r="K407" s="115">
        <v>285.89999999999998</v>
      </c>
      <c r="L407" s="115">
        <v>265</v>
      </c>
      <c r="M407" s="115">
        <v>9.6210000000000004E-2</v>
      </c>
    </row>
    <row r="408" spans="1:13">
      <c r="A408" s="65">
        <v>398</v>
      </c>
      <c r="B408" s="115" t="s">
        <v>1916</v>
      </c>
      <c r="C408" s="118">
        <v>1149.55</v>
      </c>
      <c r="D408" s="116">
        <v>1143.8500000000001</v>
      </c>
      <c r="E408" s="116">
        <v>1132.7000000000003</v>
      </c>
      <c r="F408" s="116">
        <v>1115.8500000000001</v>
      </c>
      <c r="G408" s="116">
        <v>1104.7000000000003</v>
      </c>
      <c r="H408" s="116">
        <v>1160.7000000000003</v>
      </c>
      <c r="I408" s="116">
        <v>1171.8500000000004</v>
      </c>
      <c r="J408" s="116">
        <v>1188.7000000000003</v>
      </c>
      <c r="K408" s="115">
        <v>1155</v>
      </c>
      <c r="L408" s="115">
        <v>1127</v>
      </c>
      <c r="M408" s="115">
        <v>4.2520000000000002E-2</v>
      </c>
    </row>
    <row r="409" spans="1:13">
      <c r="A409" s="65">
        <v>399</v>
      </c>
      <c r="B409" s="115" t="s">
        <v>1459</v>
      </c>
      <c r="C409" s="118">
        <v>238.4</v>
      </c>
      <c r="D409" s="116">
        <v>242.29999999999998</v>
      </c>
      <c r="E409" s="116">
        <v>231.09999999999997</v>
      </c>
      <c r="F409" s="116">
        <v>223.79999999999998</v>
      </c>
      <c r="G409" s="116">
        <v>212.59999999999997</v>
      </c>
      <c r="H409" s="116">
        <v>249.59999999999997</v>
      </c>
      <c r="I409" s="116">
        <v>260.79999999999995</v>
      </c>
      <c r="J409" s="116">
        <v>268.09999999999997</v>
      </c>
      <c r="K409" s="115">
        <v>253.5</v>
      </c>
      <c r="L409" s="115">
        <v>235</v>
      </c>
      <c r="M409" s="115">
        <v>0.22434000000000001</v>
      </c>
    </row>
    <row r="410" spans="1:13">
      <c r="A410" s="65">
        <v>400</v>
      </c>
      <c r="B410" s="115" t="s">
        <v>1440</v>
      </c>
      <c r="C410" s="118">
        <v>26.6</v>
      </c>
      <c r="D410" s="116">
        <v>26.083333333333332</v>
      </c>
      <c r="E410" s="116">
        <v>25.316666666666663</v>
      </c>
      <c r="F410" s="116">
        <v>24.033333333333331</v>
      </c>
      <c r="G410" s="116">
        <v>23.266666666666662</v>
      </c>
      <c r="H410" s="116">
        <v>27.366666666666664</v>
      </c>
      <c r="I410" s="116">
        <v>28.133333333333336</v>
      </c>
      <c r="J410" s="116">
        <v>29.416666666666664</v>
      </c>
      <c r="K410" s="115">
        <v>26.85</v>
      </c>
      <c r="L410" s="115">
        <v>24.8</v>
      </c>
      <c r="M410" s="115">
        <v>5.2437899999999997</v>
      </c>
    </row>
    <row r="411" spans="1:13">
      <c r="A411" s="65">
        <v>401</v>
      </c>
      <c r="B411" s="115" t="s">
        <v>1467</v>
      </c>
      <c r="C411" s="118">
        <v>368.25</v>
      </c>
      <c r="D411" s="116">
        <v>365.40000000000003</v>
      </c>
      <c r="E411" s="116">
        <v>357.85000000000008</v>
      </c>
      <c r="F411" s="116">
        <v>347.45000000000005</v>
      </c>
      <c r="G411" s="116">
        <v>339.90000000000009</v>
      </c>
      <c r="H411" s="116">
        <v>375.80000000000007</v>
      </c>
      <c r="I411" s="116">
        <v>383.35</v>
      </c>
      <c r="J411" s="116">
        <v>393.75000000000006</v>
      </c>
      <c r="K411" s="115">
        <v>372.95</v>
      </c>
      <c r="L411" s="115">
        <v>355</v>
      </c>
      <c r="M411" s="115">
        <v>0.28334999999999999</v>
      </c>
    </row>
    <row r="412" spans="1:13">
      <c r="A412" s="65">
        <v>402</v>
      </c>
      <c r="B412" s="115" t="s">
        <v>207</v>
      </c>
      <c r="C412" s="118">
        <v>18409.349999999999</v>
      </c>
      <c r="D412" s="116">
        <v>18393.883333333331</v>
      </c>
      <c r="E412" s="116">
        <v>18287.766666666663</v>
      </c>
      <c r="F412" s="116">
        <v>18166.183333333331</v>
      </c>
      <c r="G412" s="116">
        <v>18060.066666666662</v>
      </c>
      <c r="H412" s="116">
        <v>18515.466666666664</v>
      </c>
      <c r="I412" s="116">
        <v>18621.583333333332</v>
      </c>
      <c r="J412" s="116">
        <v>18743.166666666664</v>
      </c>
      <c r="K412" s="115">
        <v>18500</v>
      </c>
      <c r="L412" s="115">
        <v>18272.3</v>
      </c>
      <c r="M412" s="115">
        <v>0.51751999999999998</v>
      </c>
    </row>
    <row r="413" spans="1:13">
      <c r="A413" s="65">
        <v>403</v>
      </c>
      <c r="B413" s="115" t="s">
        <v>1374</v>
      </c>
      <c r="C413" s="118">
        <v>6.8</v>
      </c>
      <c r="D413" s="116">
        <v>6.833333333333333</v>
      </c>
      <c r="E413" s="116">
        <v>6.7166666666666659</v>
      </c>
      <c r="F413" s="116">
        <v>6.6333333333333329</v>
      </c>
      <c r="G413" s="116">
        <v>6.5166666666666657</v>
      </c>
      <c r="H413" s="116">
        <v>6.9166666666666661</v>
      </c>
      <c r="I413" s="116">
        <v>7.0333333333333332</v>
      </c>
      <c r="J413" s="116">
        <v>7.1166666666666663</v>
      </c>
      <c r="K413" s="115">
        <v>6.95</v>
      </c>
      <c r="L413" s="115">
        <v>6.75</v>
      </c>
      <c r="M413" s="115">
        <v>3.2776700000000001</v>
      </c>
    </row>
    <row r="414" spans="1:13">
      <c r="A414" s="65">
        <v>404</v>
      </c>
      <c r="B414" s="115" t="s">
        <v>1476</v>
      </c>
      <c r="C414" s="118">
        <v>1374</v>
      </c>
      <c r="D414" s="116">
        <v>1357.8833333333334</v>
      </c>
      <c r="E414" s="116">
        <v>1331.2666666666669</v>
      </c>
      <c r="F414" s="116">
        <v>1288.5333333333335</v>
      </c>
      <c r="G414" s="116">
        <v>1261.916666666667</v>
      </c>
      <c r="H414" s="116">
        <v>1400.6166666666668</v>
      </c>
      <c r="I414" s="116">
        <v>1427.2333333333331</v>
      </c>
      <c r="J414" s="116">
        <v>1469.9666666666667</v>
      </c>
      <c r="K414" s="115">
        <v>1384.5</v>
      </c>
      <c r="L414" s="115">
        <v>1315.15</v>
      </c>
      <c r="M414" s="115">
        <v>1.4080000000000001E-2</v>
      </c>
    </row>
    <row r="415" spans="1:13">
      <c r="A415" s="65">
        <v>405</v>
      </c>
      <c r="B415" s="115" t="s">
        <v>138</v>
      </c>
      <c r="C415" s="118">
        <v>1010.35</v>
      </c>
      <c r="D415" s="116">
        <v>993.68333333333339</v>
      </c>
      <c r="E415" s="116">
        <v>972.36666666666679</v>
      </c>
      <c r="F415" s="116">
        <v>934.38333333333344</v>
      </c>
      <c r="G415" s="116">
        <v>913.06666666666683</v>
      </c>
      <c r="H415" s="116">
        <v>1031.6666666666667</v>
      </c>
      <c r="I415" s="116">
        <v>1052.9833333333333</v>
      </c>
      <c r="J415" s="116">
        <v>1090.9666666666667</v>
      </c>
      <c r="K415" s="115">
        <v>1015</v>
      </c>
      <c r="L415" s="115">
        <v>955.7</v>
      </c>
      <c r="M415" s="115">
        <v>19.662240000000001</v>
      </c>
    </row>
    <row r="416" spans="1:13">
      <c r="A416" s="65">
        <v>406</v>
      </c>
      <c r="B416" s="115" t="s">
        <v>137</v>
      </c>
      <c r="C416" s="118">
        <v>1147.5999999999999</v>
      </c>
      <c r="D416" s="116">
        <v>1142.0166666666667</v>
      </c>
      <c r="E416" s="116">
        <v>1128.0333333333333</v>
      </c>
      <c r="F416" s="116">
        <v>1108.4666666666667</v>
      </c>
      <c r="G416" s="116">
        <v>1094.4833333333333</v>
      </c>
      <c r="H416" s="116">
        <v>1161.5833333333333</v>
      </c>
      <c r="I416" s="116">
        <v>1175.5666666666664</v>
      </c>
      <c r="J416" s="116">
        <v>1195.1333333333332</v>
      </c>
      <c r="K416" s="115">
        <v>1156</v>
      </c>
      <c r="L416" s="115">
        <v>1122.45</v>
      </c>
      <c r="M416" s="115">
        <v>2.2850000000000001</v>
      </c>
    </row>
    <row r="417" spans="1:13">
      <c r="A417" s="65">
        <v>407</v>
      </c>
      <c r="B417" s="115" t="s">
        <v>2109</v>
      </c>
      <c r="C417" s="118">
        <v>3.05</v>
      </c>
      <c r="D417" s="116">
        <v>3.0499999999999994</v>
      </c>
      <c r="E417" s="116">
        <v>3.0499999999999989</v>
      </c>
      <c r="F417" s="116">
        <v>3.0499999999999994</v>
      </c>
      <c r="G417" s="116">
        <v>3.0499999999999989</v>
      </c>
      <c r="H417" s="116">
        <v>3.0499999999999989</v>
      </c>
      <c r="I417" s="116">
        <v>3.05</v>
      </c>
      <c r="J417" s="116">
        <v>3.0499999999999989</v>
      </c>
      <c r="K417" s="115">
        <v>3.05</v>
      </c>
      <c r="L417" s="115">
        <v>3.05</v>
      </c>
      <c r="M417" s="115">
        <v>3.0141399999999998</v>
      </c>
    </row>
    <row r="418" spans="1:13">
      <c r="A418" s="65">
        <v>408</v>
      </c>
      <c r="B418" s="115" t="s">
        <v>1502</v>
      </c>
      <c r="C418" s="118">
        <v>470</v>
      </c>
      <c r="D418" s="116">
        <v>465.3</v>
      </c>
      <c r="E418" s="116">
        <v>456.15000000000003</v>
      </c>
      <c r="F418" s="116">
        <v>442.3</v>
      </c>
      <c r="G418" s="116">
        <v>433.15000000000003</v>
      </c>
      <c r="H418" s="116">
        <v>479.15000000000003</v>
      </c>
      <c r="I418" s="116">
        <v>488.3</v>
      </c>
      <c r="J418" s="116">
        <v>502.15000000000003</v>
      </c>
      <c r="K418" s="115">
        <v>474.45</v>
      </c>
      <c r="L418" s="115">
        <v>451.45</v>
      </c>
      <c r="M418" s="115">
        <v>1.9726399999999999</v>
      </c>
    </row>
    <row r="419" spans="1:13">
      <c r="A419" s="65">
        <v>409</v>
      </c>
      <c r="B419" s="115" t="s">
        <v>1504</v>
      </c>
      <c r="C419" s="118">
        <v>1075.6500000000001</v>
      </c>
      <c r="D419" s="116">
        <v>1072.2333333333333</v>
      </c>
      <c r="E419" s="116">
        <v>1059.5166666666667</v>
      </c>
      <c r="F419" s="116">
        <v>1043.3833333333332</v>
      </c>
      <c r="G419" s="116">
        <v>1030.6666666666665</v>
      </c>
      <c r="H419" s="116">
        <v>1088.3666666666668</v>
      </c>
      <c r="I419" s="116">
        <v>1101.0833333333335</v>
      </c>
      <c r="J419" s="116">
        <v>1117.2166666666669</v>
      </c>
      <c r="K419" s="115">
        <v>1084.95</v>
      </c>
      <c r="L419" s="115">
        <v>1056.0999999999999</v>
      </c>
      <c r="M419" s="115">
        <v>0.14352000000000001</v>
      </c>
    </row>
    <row r="420" spans="1:13">
      <c r="A420" s="65">
        <v>410</v>
      </c>
      <c r="B420" s="115" t="s">
        <v>1508</v>
      </c>
      <c r="C420" s="118">
        <v>315.75</v>
      </c>
      <c r="D420" s="116">
        <v>315.3</v>
      </c>
      <c r="E420" s="116">
        <v>312.45000000000005</v>
      </c>
      <c r="F420" s="116">
        <v>309.15000000000003</v>
      </c>
      <c r="G420" s="116">
        <v>306.30000000000007</v>
      </c>
      <c r="H420" s="116">
        <v>318.60000000000002</v>
      </c>
      <c r="I420" s="116">
        <v>321.45000000000005</v>
      </c>
      <c r="J420" s="116">
        <v>324.75</v>
      </c>
      <c r="K420" s="115">
        <v>318.14999999999998</v>
      </c>
      <c r="L420" s="115">
        <v>312</v>
      </c>
      <c r="M420" s="115">
        <v>0.68284</v>
      </c>
    </row>
    <row r="421" spans="1:13">
      <c r="A421" s="65">
        <v>411</v>
      </c>
      <c r="B421" s="115" t="s">
        <v>208</v>
      </c>
      <c r="C421" s="118">
        <v>10.5</v>
      </c>
      <c r="D421" s="116">
        <v>10.433333333333332</v>
      </c>
      <c r="E421" s="116">
        <v>10.166666666666664</v>
      </c>
      <c r="F421" s="116">
        <v>9.8333333333333321</v>
      </c>
      <c r="G421" s="116">
        <v>9.5666666666666647</v>
      </c>
      <c r="H421" s="116">
        <v>10.766666666666664</v>
      </c>
      <c r="I421" s="116">
        <v>11.033333333333333</v>
      </c>
      <c r="J421" s="116">
        <v>11.366666666666664</v>
      </c>
      <c r="K421" s="115">
        <v>10.7</v>
      </c>
      <c r="L421" s="115">
        <v>10.1</v>
      </c>
      <c r="M421" s="115">
        <v>74.810119999999998</v>
      </c>
    </row>
    <row r="422" spans="1:13">
      <c r="A422" s="65">
        <v>412</v>
      </c>
      <c r="B422" s="115" t="s">
        <v>2041</v>
      </c>
      <c r="C422" s="118">
        <v>92.05</v>
      </c>
      <c r="D422" s="116">
        <v>92.45</v>
      </c>
      <c r="E422" s="116">
        <v>89.9</v>
      </c>
      <c r="F422" s="116">
        <v>87.75</v>
      </c>
      <c r="G422" s="116">
        <v>85.2</v>
      </c>
      <c r="H422" s="116">
        <v>94.600000000000009</v>
      </c>
      <c r="I422" s="116">
        <v>97.149999999999991</v>
      </c>
      <c r="J422" s="116">
        <v>99.300000000000011</v>
      </c>
      <c r="K422" s="115">
        <v>95</v>
      </c>
      <c r="L422" s="115">
        <v>90.3</v>
      </c>
      <c r="M422" s="115">
        <v>0.87402000000000002</v>
      </c>
    </row>
    <row r="423" spans="1:13">
      <c r="A423" s="65">
        <v>413</v>
      </c>
      <c r="B423" s="115" t="s">
        <v>136</v>
      </c>
      <c r="C423" s="118">
        <v>271.10000000000002</v>
      </c>
      <c r="D423" s="116">
        <v>269.68333333333334</v>
      </c>
      <c r="E423" s="116">
        <v>264.11666666666667</v>
      </c>
      <c r="F423" s="116">
        <v>257.13333333333333</v>
      </c>
      <c r="G423" s="116">
        <v>251.56666666666666</v>
      </c>
      <c r="H423" s="116">
        <v>276.66666666666669</v>
      </c>
      <c r="I423" s="116">
        <v>282.23333333333341</v>
      </c>
      <c r="J423" s="116">
        <v>289.2166666666667</v>
      </c>
      <c r="K423" s="115">
        <v>275.25</v>
      </c>
      <c r="L423" s="115">
        <v>262.7</v>
      </c>
      <c r="M423" s="115">
        <v>352.12443999999999</v>
      </c>
    </row>
    <row r="424" spans="1:13">
      <c r="A424" s="65">
        <v>414</v>
      </c>
      <c r="B424" s="115" t="s">
        <v>135</v>
      </c>
      <c r="C424" s="118">
        <v>31.35</v>
      </c>
      <c r="D424" s="116">
        <v>30.866666666666664</v>
      </c>
      <c r="E424" s="116">
        <v>30.033333333333328</v>
      </c>
      <c r="F424" s="116">
        <v>28.716666666666665</v>
      </c>
      <c r="G424" s="116">
        <v>27.883333333333329</v>
      </c>
      <c r="H424" s="116">
        <v>32.183333333333323</v>
      </c>
      <c r="I424" s="116">
        <v>33.016666666666666</v>
      </c>
      <c r="J424" s="116">
        <v>34.333333333333329</v>
      </c>
      <c r="K424" s="115">
        <v>31.7</v>
      </c>
      <c r="L424" s="115">
        <v>29.55</v>
      </c>
      <c r="M424" s="115">
        <v>335.84861000000001</v>
      </c>
    </row>
    <row r="425" spans="1:13">
      <c r="A425" s="65">
        <v>415</v>
      </c>
      <c r="B425" s="115" t="s">
        <v>361</v>
      </c>
      <c r="C425" s="118">
        <v>117.65</v>
      </c>
      <c r="D425" s="116">
        <v>112.08333333333333</v>
      </c>
      <c r="E425" s="116">
        <v>102.16666666666666</v>
      </c>
      <c r="F425" s="116">
        <v>86.683333333333323</v>
      </c>
      <c r="G425" s="116">
        <v>76.766666666666652</v>
      </c>
      <c r="H425" s="116">
        <v>127.56666666666666</v>
      </c>
      <c r="I425" s="116">
        <v>137.48333333333332</v>
      </c>
      <c r="J425" s="116">
        <v>152.96666666666667</v>
      </c>
      <c r="K425" s="115">
        <v>122</v>
      </c>
      <c r="L425" s="115">
        <v>96.6</v>
      </c>
      <c r="M425" s="115">
        <v>62.161490000000001</v>
      </c>
    </row>
    <row r="426" spans="1:13">
      <c r="A426" s="65">
        <v>416</v>
      </c>
      <c r="B426" s="115" t="s">
        <v>139</v>
      </c>
      <c r="C426" s="118">
        <v>376.3</v>
      </c>
      <c r="D426" s="116">
        <v>374.68333333333339</v>
      </c>
      <c r="E426" s="116">
        <v>368.46666666666681</v>
      </c>
      <c r="F426" s="116">
        <v>360.63333333333344</v>
      </c>
      <c r="G426" s="116">
        <v>354.41666666666686</v>
      </c>
      <c r="H426" s="116">
        <v>382.51666666666677</v>
      </c>
      <c r="I426" s="116">
        <v>388.73333333333335</v>
      </c>
      <c r="J426" s="116">
        <v>396.56666666666672</v>
      </c>
      <c r="K426" s="115">
        <v>380.9</v>
      </c>
      <c r="L426" s="115">
        <v>366.85</v>
      </c>
      <c r="M426" s="115">
        <v>8.3160900000000009</v>
      </c>
    </row>
    <row r="427" spans="1:13">
      <c r="A427" s="65">
        <v>417</v>
      </c>
      <c r="B427" s="115" t="s">
        <v>1527</v>
      </c>
      <c r="C427" s="118">
        <v>317.7</v>
      </c>
      <c r="D427" s="116">
        <v>313.63333333333333</v>
      </c>
      <c r="E427" s="116">
        <v>306.91666666666663</v>
      </c>
      <c r="F427" s="116">
        <v>296.13333333333333</v>
      </c>
      <c r="G427" s="116">
        <v>289.41666666666663</v>
      </c>
      <c r="H427" s="116">
        <v>324.41666666666663</v>
      </c>
      <c r="I427" s="116">
        <v>331.13333333333333</v>
      </c>
      <c r="J427" s="116">
        <v>341.91666666666663</v>
      </c>
      <c r="K427" s="115">
        <v>320.35000000000002</v>
      </c>
      <c r="L427" s="115">
        <v>302.85000000000002</v>
      </c>
      <c r="M427" s="115">
        <v>0.52510000000000001</v>
      </c>
    </row>
    <row r="428" spans="1:13">
      <c r="A428" s="65">
        <v>418</v>
      </c>
      <c r="B428" s="115" t="s">
        <v>1513</v>
      </c>
      <c r="C428" s="118">
        <v>147.25</v>
      </c>
      <c r="D428" s="116">
        <v>145.20000000000002</v>
      </c>
      <c r="E428" s="116">
        <v>141.05000000000004</v>
      </c>
      <c r="F428" s="116">
        <v>134.85000000000002</v>
      </c>
      <c r="G428" s="116">
        <v>130.70000000000005</v>
      </c>
      <c r="H428" s="116">
        <v>151.40000000000003</v>
      </c>
      <c r="I428" s="116">
        <v>155.55000000000001</v>
      </c>
      <c r="J428" s="116">
        <v>161.75000000000003</v>
      </c>
      <c r="K428" s="115">
        <v>149.35</v>
      </c>
      <c r="L428" s="115">
        <v>139</v>
      </c>
      <c r="M428" s="115">
        <v>4.0273099999999999</v>
      </c>
    </row>
    <row r="429" spans="1:13">
      <c r="A429" s="65">
        <v>419</v>
      </c>
      <c r="B429" s="115" t="s">
        <v>140</v>
      </c>
      <c r="C429" s="118">
        <v>427.8</v>
      </c>
      <c r="D429" s="116">
        <v>422.2166666666667</v>
      </c>
      <c r="E429" s="116">
        <v>414.48333333333341</v>
      </c>
      <c r="F429" s="116">
        <v>401.16666666666669</v>
      </c>
      <c r="G429" s="116">
        <v>393.43333333333339</v>
      </c>
      <c r="H429" s="116">
        <v>435.53333333333342</v>
      </c>
      <c r="I429" s="116">
        <v>443.26666666666677</v>
      </c>
      <c r="J429" s="116">
        <v>456.58333333333343</v>
      </c>
      <c r="K429" s="115">
        <v>429.95</v>
      </c>
      <c r="L429" s="115">
        <v>408.9</v>
      </c>
      <c r="M429" s="115">
        <v>54.798020000000001</v>
      </c>
    </row>
    <row r="430" spans="1:13">
      <c r="A430" s="65">
        <v>420</v>
      </c>
      <c r="B430" s="115" t="s">
        <v>141</v>
      </c>
      <c r="C430" s="118">
        <v>434.1</v>
      </c>
      <c r="D430" s="116">
        <v>425.93333333333334</v>
      </c>
      <c r="E430" s="116">
        <v>416.16666666666669</v>
      </c>
      <c r="F430" s="116">
        <v>398.23333333333335</v>
      </c>
      <c r="G430" s="116">
        <v>388.4666666666667</v>
      </c>
      <c r="H430" s="116">
        <v>443.86666666666667</v>
      </c>
      <c r="I430" s="116">
        <v>453.63333333333333</v>
      </c>
      <c r="J430" s="116">
        <v>471.56666666666666</v>
      </c>
      <c r="K430" s="115">
        <v>435.7</v>
      </c>
      <c r="L430" s="115">
        <v>408</v>
      </c>
      <c r="M430" s="115">
        <v>14.35521</v>
      </c>
    </row>
    <row r="431" spans="1:13">
      <c r="A431" s="65">
        <v>421</v>
      </c>
      <c r="B431" s="115" t="s">
        <v>1530</v>
      </c>
      <c r="C431" s="118">
        <v>1797.65</v>
      </c>
      <c r="D431" s="116">
        <v>1784.55</v>
      </c>
      <c r="E431" s="116">
        <v>1764.1</v>
      </c>
      <c r="F431" s="116">
        <v>1730.55</v>
      </c>
      <c r="G431" s="116">
        <v>1710.1</v>
      </c>
      <c r="H431" s="116">
        <v>1818.1</v>
      </c>
      <c r="I431" s="116">
        <v>1838.5500000000002</v>
      </c>
      <c r="J431" s="116">
        <v>1872.1</v>
      </c>
      <c r="K431" s="115">
        <v>1805</v>
      </c>
      <c r="L431" s="115">
        <v>1751</v>
      </c>
      <c r="M431" s="115">
        <v>4.3299999999999996E-3</v>
      </c>
    </row>
    <row r="432" spans="1:13">
      <c r="A432" s="65">
        <v>422</v>
      </c>
      <c r="B432" s="115" t="s">
        <v>2985</v>
      </c>
      <c r="C432" s="118">
        <v>1524</v>
      </c>
      <c r="D432" s="116">
        <v>1529.6666666666667</v>
      </c>
      <c r="E432" s="116">
        <v>1514.3333333333335</v>
      </c>
      <c r="F432" s="116">
        <v>1504.6666666666667</v>
      </c>
      <c r="G432" s="116">
        <v>1489.3333333333335</v>
      </c>
      <c r="H432" s="116">
        <v>1539.3333333333335</v>
      </c>
      <c r="I432" s="116">
        <v>1554.666666666667</v>
      </c>
      <c r="J432" s="116">
        <v>1564.3333333333335</v>
      </c>
      <c r="K432" s="115">
        <v>1545</v>
      </c>
      <c r="L432" s="115">
        <v>1520</v>
      </c>
      <c r="M432" s="115">
        <v>5.5919999999999997E-2</v>
      </c>
    </row>
    <row r="433" spans="1:13">
      <c r="A433" s="65">
        <v>423</v>
      </c>
      <c r="B433" s="115" t="s">
        <v>1534</v>
      </c>
      <c r="C433" s="118">
        <v>402.2</v>
      </c>
      <c r="D433" s="116">
        <v>403</v>
      </c>
      <c r="E433" s="116">
        <v>399.2</v>
      </c>
      <c r="F433" s="116">
        <v>396.2</v>
      </c>
      <c r="G433" s="116">
        <v>392.4</v>
      </c>
      <c r="H433" s="116">
        <v>406</v>
      </c>
      <c r="I433" s="116">
        <v>409.79999999999995</v>
      </c>
      <c r="J433" s="116">
        <v>412.8</v>
      </c>
      <c r="K433" s="115">
        <v>406.8</v>
      </c>
      <c r="L433" s="115">
        <v>400</v>
      </c>
      <c r="M433" s="115">
        <v>0.43795000000000001</v>
      </c>
    </row>
    <row r="434" spans="1:13">
      <c r="A434" s="65">
        <v>424</v>
      </c>
      <c r="B434" s="115" t="s">
        <v>1538</v>
      </c>
      <c r="C434" s="118">
        <v>454.9</v>
      </c>
      <c r="D434" s="116">
        <v>446.16666666666669</v>
      </c>
      <c r="E434" s="116">
        <v>432.73333333333335</v>
      </c>
      <c r="F434" s="116">
        <v>410.56666666666666</v>
      </c>
      <c r="G434" s="116">
        <v>397.13333333333333</v>
      </c>
      <c r="H434" s="116">
        <v>468.33333333333337</v>
      </c>
      <c r="I434" s="116">
        <v>481.76666666666665</v>
      </c>
      <c r="J434" s="116">
        <v>503.93333333333339</v>
      </c>
      <c r="K434" s="115">
        <v>459.6</v>
      </c>
      <c r="L434" s="115">
        <v>424</v>
      </c>
      <c r="M434" s="115">
        <v>1.30196</v>
      </c>
    </row>
    <row r="435" spans="1:13">
      <c r="A435" s="65">
        <v>425</v>
      </c>
      <c r="B435" s="115" t="s">
        <v>1544</v>
      </c>
      <c r="C435" s="118">
        <v>179.65</v>
      </c>
      <c r="D435" s="116">
        <v>178.21666666666667</v>
      </c>
      <c r="E435" s="116">
        <v>173.03333333333333</v>
      </c>
      <c r="F435" s="116">
        <v>166.41666666666666</v>
      </c>
      <c r="G435" s="116">
        <v>161.23333333333332</v>
      </c>
      <c r="H435" s="116">
        <v>184.83333333333334</v>
      </c>
      <c r="I435" s="116">
        <v>190.01666666666668</v>
      </c>
      <c r="J435" s="116">
        <v>196.63333333333335</v>
      </c>
      <c r="K435" s="115">
        <v>183.4</v>
      </c>
      <c r="L435" s="115">
        <v>171.6</v>
      </c>
      <c r="M435" s="115">
        <v>0.12486999999999999</v>
      </c>
    </row>
    <row r="436" spans="1:13">
      <c r="A436" s="65">
        <v>426</v>
      </c>
      <c r="B436" s="115" t="s">
        <v>1546</v>
      </c>
      <c r="C436" s="118">
        <v>1131.95</v>
      </c>
      <c r="D436" s="116">
        <v>1119.9833333333333</v>
      </c>
      <c r="E436" s="116">
        <v>1096.9666666666667</v>
      </c>
      <c r="F436" s="116">
        <v>1061.9833333333333</v>
      </c>
      <c r="G436" s="116">
        <v>1038.9666666666667</v>
      </c>
      <c r="H436" s="116">
        <v>1154.9666666666667</v>
      </c>
      <c r="I436" s="116">
        <v>1177.9833333333336</v>
      </c>
      <c r="J436" s="116">
        <v>1212.9666666666667</v>
      </c>
      <c r="K436" s="115">
        <v>1143</v>
      </c>
      <c r="L436" s="115">
        <v>1085</v>
      </c>
      <c r="M436" s="115">
        <v>0.68171999999999999</v>
      </c>
    </row>
    <row r="437" spans="1:13">
      <c r="A437" s="65">
        <v>427</v>
      </c>
      <c r="B437" s="115" t="s">
        <v>365</v>
      </c>
      <c r="C437" s="118">
        <v>256.45</v>
      </c>
      <c r="D437" s="116">
        <v>253.04999999999998</v>
      </c>
      <c r="E437" s="116">
        <v>248.39999999999998</v>
      </c>
      <c r="F437" s="116">
        <v>240.35</v>
      </c>
      <c r="G437" s="116">
        <v>235.7</v>
      </c>
      <c r="H437" s="116">
        <v>261.09999999999997</v>
      </c>
      <c r="I437" s="116">
        <v>265.75</v>
      </c>
      <c r="J437" s="116">
        <v>273.79999999999995</v>
      </c>
      <c r="K437" s="115">
        <v>257.7</v>
      </c>
      <c r="L437" s="115">
        <v>245</v>
      </c>
      <c r="M437" s="115">
        <v>1.3953</v>
      </c>
    </row>
    <row r="438" spans="1:13">
      <c r="A438" s="65">
        <v>428</v>
      </c>
      <c r="B438" s="115" t="s">
        <v>1554</v>
      </c>
      <c r="C438" s="118">
        <v>4.1500000000000004</v>
      </c>
      <c r="D438" s="116">
        <v>4.1333333333333337</v>
      </c>
      <c r="E438" s="116">
        <v>4.0166666666666675</v>
      </c>
      <c r="F438" s="116">
        <v>3.8833333333333337</v>
      </c>
      <c r="G438" s="116">
        <v>3.7666666666666675</v>
      </c>
      <c r="H438" s="116">
        <v>4.2666666666666675</v>
      </c>
      <c r="I438" s="116">
        <v>4.3833333333333329</v>
      </c>
      <c r="J438" s="116">
        <v>4.5166666666666675</v>
      </c>
      <c r="K438" s="115">
        <v>4.25</v>
      </c>
      <c r="L438" s="115">
        <v>4</v>
      </c>
      <c r="M438" s="115">
        <v>105.51044</v>
      </c>
    </row>
    <row r="439" spans="1:13">
      <c r="A439" s="65">
        <v>429</v>
      </c>
      <c r="B439" s="115" t="s">
        <v>1556</v>
      </c>
      <c r="C439" s="118">
        <v>101</v>
      </c>
      <c r="D439" s="116">
        <v>101.11666666666667</v>
      </c>
      <c r="E439" s="116">
        <v>99.333333333333343</v>
      </c>
      <c r="F439" s="116">
        <v>97.666666666666671</v>
      </c>
      <c r="G439" s="116">
        <v>95.88333333333334</v>
      </c>
      <c r="H439" s="116">
        <v>102.78333333333335</v>
      </c>
      <c r="I439" s="116">
        <v>104.56666666666668</v>
      </c>
      <c r="J439" s="116">
        <v>106.23333333333335</v>
      </c>
      <c r="K439" s="115">
        <v>102.9</v>
      </c>
      <c r="L439" s="115">
        <v>99.45</v>
      </c>
      <c r="M439" s="115">
        <v>0.67066000000000003</v>
      </c>
    </row>
    <row r="440" spans="1:13">
      <c r="A440" s="65">
        <v>430</v>
      </c>
      <c r="B440" s="115" t="s">
        <v>1562</v>
      </c>
      <c r="C440" s="118">
        <v>1227.05</v>
      </c>
      <c r="D440" s="116">
        <v>1227.0166666666667</v>
      </c>
      <c r="E440" s="116">
        <v>1220.0333333333333</v>
      </c>
      <c r="F440" s="116">
        <v>1213.0166666666667</v>
      </c>
      <c r="G440" s="116">
        <v>1206.0333333333333</v>
      </c>
      <c r="H440" s="116">
        <v>1234.0333333333333</v>
      </c>
      <c r="I440" s="116">
        <v>1241.0166666666664</v>
      </c>
      <c r="J440" s="116">
        <v>1248.0333333333333</v>
      </c>
      <c r="K440" s="115">
        <v>1234</v>
      </c>
      <c r="L440" s="115">
        <v>1220</v>
      </c>
      <c r="M440" s="115">
        <v>4.0669999999999998E-2</v>
      </c>
    </row>
    <row r="441" spans="1:13">
      <c r="A441" s="65">
        <v>431</v>
      </c>
      <c r="B441" s="115" t="s">
        <v>142</v>
      </c>
      <c r="C441" s="118">
        <v>29.8</v>
      </c>
      <c r="D441" s="116">
        <v>29.75</v>
      </c>
      <c r="E441" s="116">
        <v>29.1</v>
      </c>
      <c r="F441" s="116">
        <v>28.400000000000002</v>
      </c>
      <c r="G441" s="116">
        <v>27.750000000000004</v>
      </c>
      <c r="H441" s="116">
        <v>30.45</v>
      </c>
      <c r="I441" s="116">
        <v>31.099999999999998</v>
      </c>
      <c r="J441" s="116">
        <v>31.799999999999997</v>
      </c>
      <c r="K441" s="115">
        <v>30.4</v>
      </c>
      <c r="L441" s="115">
        <v>29.05</v>
      </c>
      <c r="M441" s="115">
        <v>12.075469999999999</v>
      </c>
    </row>
    <row r="442" spans="1:13">
      <c r="A442" s="65">
        <v>432</v>
      </c>
      <c r="B442" s="115" t="s">
        <v>1567</v>
      </c>
      <c r="C442" s="118">
        <v>300.35000000000002</v>
      </c>
      <c r="D442" s="116">
        <v>301.34999999999997</v>
      </c>
      <c r="E442" s="116">
        <v>296.49999999999994</v>
      </c>
      <c r="F442" s="116">
        <v>292.64999999999998</v>
      </c>
      <c r="G442" s="116">
        <v>287.79999999999995</v>
      </c>
      <c r="H442" s="116">
        <v>305.19999999999993</v>
      </c>
      <c r="I442" s="116">
        <v>310.04999999999995</v>
      </c>
      <c r="J442" s="116">
        <v>313.89999999999992</v>
      </c>
      <c r="K442" s="115">
        <v>306.2</v>
      </c>
      <c r="L442" s="115">
        <v>297.5</v>
      </c>
      <c r="M442" s="115">
        <v>0.49963000000000002</v>
      </c>
    </row>
    <row r="443" spans="1:13">
      <c r="A443" s="65">
        <v>433</v>
      </c>
      <c r="B443" s="115" t="s">
        <v>2649</v>
      </c>
      <c r="C443" s="118">
        <v>701.5</v>
      </c>
      <c r="D443" s="116">
        <v>691.16666666666663</v>
      </c>
      <c r="E443" s="116">
        <v>660.33333333333326</v>
      </c>
      <c r="F443" s="116">
        <v>619.16666666666663</v>
      </c>
      <c r="G443" s="116">
        <v>588.33333333333326</v>
      </c>
      <c r="H443" s="116">
        <v>732.33333333333326</v>
      </c>
      <c r="I443" s="116">
        <v>763.16666666666652</v>
      </c>
      <c r="J443" s="116">
        <v>804.33333333333326</v>
      </c>
      <c r="K443" s="115">
        <v>722</v>
      </c>
      <c r="L443" s="115">
        <v>650</v>
      </c>
      <c r="M443" s="115">
        <v>0.16295000000000001</v>
      </c>
    </row>
    <row r="444" spans="1:13">
      <c r="A444" s="65">
        <v>434</v>
      </c>
      <c r="B444" s="115" t="s">
        <v>1647</v>
      </c>
      <c r="C444" s="118">
        <v>5758.9</v>
      </c>
      <c r="D444" s="116">
        <v>5772.5166666666664</v>
      </c>
      <c r="E444" s="116">
        <v>5660.5333333333328</v>
      </c>
      <c r="F444" s="116">
        <v>5562.1666666666661</v>
      </c>
      <c r="G444" s="116">
        <v>5450.1833333333325</v>
      </c>
      <c r="H444" s="116">
        <v>5870.8833333333332</v>
      </c>
      <c r="I444" s="116">
        <v>5982.8666666666668</v>
      </c>
      <c r="J444" s="116">
        <v>6081.2333333333336</v>
      </c>
      <c r="K444" s="115">
        <v>5884.5</v>
      </c>
      <c r="L444" s="115">
        <v>5674.15</v>
      </c>
      <c r="M444" s="115">
        <v>2.7269999999999999E-2</v>
      </c>
    </row>
    <row r="445" spans="1:13">
      <c r="A445" s="65">
        <v>435</v>
      </c>
      <c r="B445" s="115" t="s">
        <v>1653</v>
      </c>
      <c r="C445" s="118">
        <v>301.55</v>
      </c>
      <c r="D445" s="116">
        <v>300.55</v>
      </c>
      <c r="E445" s="116">
        <v>296.10000000000002</v>
      </c>
      <c r="F445" s="116">
        <v>290.65000000000003</v>
      </c>
      <c r="G445" s="116">
        <v>286.20000000000005</v>
      </c>
      <c r="H445" s="116">
        <v>306</v>
      </c>
      <c r="I445" s="116">
        <v>310.44999999999993</v>
      </c>
      <c r="J445" s="116">
        <v>315.89999999999998</v>
      </c>
      <c r="K445" s="115">
        <v>305</v>
      </c>
      <c r="L445" s="115">
        <v>295.10000000000002</v>
      </c>
      <c r="M445" s="115">
        <v>0.51415999999999995</v>
      </c>
    </row>
    <row r="446" spans="1:13">
      <c r="A446" s="65">
        <v>436</v>
      </c>
      <c r="B446" s="115" t="s">
        <v>239</v>
      </c>
      <c r="C446" s="118">
        <v>19.399999999999999</v>
      </c>
      <c r="D446" s="116">
        <v>19.033333333333331</v>
      </c>
      <c r="E446" s="116">
        <v>18.416666666666664</v>
      </c>
      <c r="F446" s="116">
        <v>17.433333333333334</v>
      </c>
      <c r="G446" s="116">
        <v>16.816666666666666</v>
      </c>
      <c r="H446" s="116">
        <v>20.016666666666662</v>
      </c>
      <c r="I446" s="116">
        <v>20.633333333333329</v>
      </c>
      <c r="J446" s="116">
        <v>21.61666666666666</v>
      </c>
      <c r="K446" s="115">
        <v>19.649999999999999</v>
      </c>
      <c r="L446" s="115">
        <v>18.05</v>
      </c>
      <c r="M446" s="115">
        <v>22.657900000000001</v>
      </c>
    </row>
    <row r="447" spans="1:13">
      <c r="A447" s="65">
        <v>437</v>
      </c>
      <c r="B447" s="115" t="s">
        <v>153</v>
      </c>
      <c r="C447" s="118">
        <v>365.55</v>
      </c>
      <c r="D447" s="116">
        <v>361.86666666666662</v>
      </c>
      <c r="E447" s="116">
        <v>356.28333333333325</v>
      </c>
      <c r="F447" s="116">
        <v>347.01666666666665</v>
      </c>
      <c r="G447" s="116">
        <v>341.43333333333328</v>
      </c>
      <c r="H447" s="116">
        <v>371.13333333333321</v>
      </c>
      <c r="I447" s="116">
        <v>376.71666666666658</v>
      </c>
      <c r="J447" s="116">
        <v>385.98333333333318</v>
      </c>
      <c r="K447" s="115">
        <v>367.45</v>
      </c>
      <c r="L447" s="115">
        <v>352.6</v>
      </c>
      <c r="M447" s="115">
        <v>15.181520000000001</v>
      </c>
    </row>
    <row r="448" spans="1:13">
      <c r="A448" s="65">
        <v>438</v>
      </c>
      <c r="B448" s="115" t="s">
        <v>1571</v>
      </c>
      <c r="C448" s="118">
        <v>100.15</v>
      </c>
      <c r="D448" s="116">
        <v>99.916666666666671</v>
      </c>
      <c r="E448" s="116">
        <v>98.683333333333337</v>
      </c>
      <c r="F448" s="116">
        <v>97.216666666666669</v>
      </c>
      <c r="G448" s="116">
        <v>95.983333333333334</v>
      </c>
      <c r="H448" s="116">
        <v>101.38333333333334</v>
      </c>
      <c r="I448" s="116">
        <v>102.61666666666666</v>
      </c>
      <c r="J448" s="116">
        <v>104.08333333333334</v>
      </c>
      <c r="K448" s="115">
        <v>101.15</v>
      </c>
      <c r="L448" s="115">
        <v>98.45</v>
      </c>
      <c r="M448" s="115">
        <v>0.82520000000000004</v>
      </c>
    </row>
    <row r="449" spans="1:13">
      <c r="A449" s="65">
        <v>439</v>
      </c>
      <c r="B449" s="115" t="s">
        <v>1630</v>
      </c>
      <c r="C449" s="118">
        <v>180.2</v>
      </c>
      <c r="D449" s="116">
        <v>176.45000000000002</v>
      </c>
      <c r="E449" s="116">
        <v>171.90000000000003</v>
      </c>
      <c r="F449" s="116">
        <v>163.60000000000002</v>
      </c>
      <c r="G449" s="116">
        <v>159.05000000000004</v>
      </c>
      <c r="H449" s="116">
        <v>184.75000000000003</v>
      </c>
      <c r="I449" s="116">
        <v>189.30000000000004</v>
      </c>
      <c r="J449" s="116">
        <v>197.60000000000002</v>
      </c>
      <c r="K449" s="115">
        <v>181</v>
      </c>
      <c r="L449" s="115">
        <v>168.15</v>
      </c>
      <c r="M449" s="115">
        <v>0.62597999999999998</v>
      </c>
    </row>
    <row r="450" spans="1:13">
      <c r="A450" s="65">
        <v>440</v>
      </c>
      <c r="B450" s="115" t="s">
        <v>143</v>
      </c>
      <c r="C450" s="118">
        <v>553.25</v>
      </c>
      <c r="D450" s="116">
        <v>551.08333333333337</v>
      </c>
      <c r="E450" s="116">
        <v>545.16666666666674</v>
      </c>
      <c r="F450" s="116">
        <v>537.08333333333337</v>
      </c>
      <c r="G450" s="116">
        <v>531.16666666666674</v>
      </c>
      <c r="H450" s="116">
        <v>559.16666666666674</v>
      </c>
      <c r="I450" s="116">
        <v>565.08333333333348</v>
      </c>
      <c r="J450" s="116">
        <v>573.16666666666674</v>
      </c>
      <c r="K450" s="115">
        <v>557</v>
      </c>
      <c r="L450" s="115">
        <v>543</v>
      </c>
      <c r="M450" s="115">
        <v>5.6165399999999996</v>
      </c>
    </row>
    <row r="451" spans="1:13">
      <c r="A451" s="65">
        <v>441</v>
      </c>
      <c r="B451" s="115" t="s">
        <v>1576</v>
      </c>
      <c r="C451" s="118">
        <v>69.75</v>
      </c>
      <c r="D451" s="116">
        <v>69.066666666666663</v>
      </c>
      <c r="E451" s="116">
        <v>67.783333333333331</v>
      </c>
      <c r="F451" s="116">
        <v>65.816666666666663</v>
      </c>
      <c r="G451" s="116">
        <v>64.533333333333331</v>
      </c>
      <c r="H451" s="116">
        <v>71.033333333333331</v>
      </c>
      <c r="I451" s="116">
        <v>72.316666666666663</v>
      </c>
      <c r="J451" s="116">
        <v>74.283333333333331</v>
      </c>
      <c r="K451" s="115">
        <v>70.349999999999994</v>
      </c>
      <c r="L451" s="115">
        <v>67.099999999999994</v>
      </c>
      <c r="M451" s="115">
        <v>1.65509</v>
      </c>
    </row>
    <row r="452" spans="1:13">
      <c r="A452" s="65">
        <v>442</v>
      </c>
      <c r="B452" s="115" t="s">
        <v>150</v>
      </c>
      <c r="C452" s="118">
        <v>2247.6999999999998</v>
      </c>
      <c r="D452" s="116">
        <v>2240.5</v>
      </c>
      <c r="E452" s="116">
        <v>2221.1</v>
      </c>
      <c r="F452" s="116">
        <v>2194.5</v>
      </c>
      <c r="G452" s="116">
        <v>2175.1</v>
      </c>
      <c r="H452" s="116">
        <v>2267.1</v>
      </c>
      <c r="I452" s="116">
        <v>2286.4999999999995</v>
      </c>
      <c r="J452" s="116">
        <v>2313.1</v>
      </c>
      <c r="K452" s="115">
        <v>2259.9</v>
      </c>
      <c r="L452" s="115">
        <v>2213.9</v>
      </c>
      <c r="M452" s="115">
        <v>28.264250000000001</v>
      </c>
    </row>
    <row r="453" spans="1:13">
      <c r="A453" s="65">
        <v>443</v>
      </c>
      <c r="B453" s="115" t="s">
        <v>344</v>
      </c>
      <c r="C453" s="118">
        <v>649.25</v>
      </c>
      <c r="D453" s="116">
        <v>636.4</v>
      </c>
      <c r="E453" s="116">
        <v>619.84999999999991</v>
      </c>
      <c r="F453" s="116">
        <v>590.44999999999993</v>
      </c>
      <c r="G453" s="116">
        <v>573.89999999999986</v>
      </c>
      <c r="H453" s="116">
        <v>665.8</v>
      </c>
      <c r="I453" s="116">
        <v>682.34999999999991</v>
      </c>
      <c r="J453" s="116">
        <v>711.75</v>
      </c>
      <c r="K453" s="115">
        <v>652.95000000000005</v>
      </c>
      <c r="L453" s="115">
        <v>607</v>
      </c>
      <c r="M453" s="115">
        <v>17.446629999999999</v>
      </c>
    </row>
    <row r="454" spans="1:13">
      <c r="A454" s="65">
        <v>444</v>
      </c>
      <c r="B454" s="115" t="s">
        <v>145</v>
      </c>
      <c r="C454" s="118">
        <v>265.95</v>
      </c>
      <c r="D454" s="116">
        <v>263.35000000000002</v>
      </c>
      <c r="E454" s="116">
        <v>259.45000000000005</v>
      </c>
      <c r="F454" s="116">
        <v>252.95000000000005</v>
      </c>
      <c r="G454" s="116">
        <v>249.05000000000007</v>
      </c>
      <c r="H454" s="116">
        <v>269.85000000000002</v>
      </c>
      <c r="I454" s="116">
        <v>273.75</v>
      </c>
      <c r="J454" s="116">
        <v>280.25</v>
      </c>
      <c r="K454" s="115">
        <v>267.25</v>
      </c>
      <c r="L454" s="115">
        <v>256.85000000000002</v>
      </c>
      <c r="M454" s="115">
        <v>13.76595</v>
      </c>
    </row>
    <row r="455" spans="1:13">
      <c r="A455" s="65">
        <v>445</v>
      </c>
      <c r="B455" s="115" t="s">
        <v>1581</v>
      </c>
      <c r="C455" s="119">
        <v>758.65</v>
      </c>
      <c r="D455" s="120">
        <v>757.65</v>
      </c>
      <c r="E455" s="120">
        <v>751.3</v>
      </c>
      <c r="F455" s="120">
        <v>743.94999999999993</v>
      </c>
      <c r="G455" s="120">
        <v>737.59999999999991</v>
      </c>
      <c r="H455" s="120">
        <v>765</v>
      </c>
      <c r="I455" s="120">
        <v>771.35000000000014</v>
      </c>
      <c r="J455" s="120">
        <v>778.7</v>
      </c>
      <c r="K455" s="117">
        <v>764</v>
      </c>
      <c r="L455" s="117">
        <v>750.3</v>
      </c>
      <c r="M455" s="117">
        <v>5.7759999999999999E-2</v>
      </c>
    </row>
    <row r="456" spans="1:13">
      <c r="A456" s="65">
        <v>446</v>
      </c>
      <c r="B456" s="117" t="s">
        <v>147</v>
      </c>
      <c r="C456" s="128">
        <v>52.3</v>
      </c>
      <c r="D456" s="116">
        <v>51.800000000000004</v>
      </c>
      <c r="E456" s="116">
        <v>51.000000000000007</v>
      </c>
      <c r="F456" s="116">
        <v>49.7</v>
      </c>
      <c r="G456" s="116">
        <v>48.900000000000006</v>
      </c>
      <c r="H456" s="116">
        <v>53.100000000000009</v>
      </c>
      <c r="I456" s="116">
        <v>53.900000000000006</v>
      </c>
      <c r="J456" s="116">
        <v>55.20000000000001</v>
      </c>
      <c r="K456" s="115">
        <v>52.6</v>
      </c>
      <c r="L456" s="115">
        <v>50.5</v>
      </c>
      <c r="M456" s="115">
        <v>81.628010000000003</v>
      </c>
    </row>
    <row r="457" spans="1:13">
      <c r="A457" s="65">
        <v>447</v>
      </c>
      <c r="B457" s="115" t="s">
        <v>146</v>
      </c>
      <c r="C457" s="128">
        <v>111.05</v>
      </c>
      <c r="D457" s="123">
        <v>110.09999999999998</v>
      </c>
      <c r="E457" s="123">
        <v>108.59999999999997</v>
      </c>
      <c r="F457" s="123">
        <v>106.14999999999999</v>
      </c>
      <c r="G457" s="123">
        <v>104.64999999999998</v>
      </c>
      <c r="H457" s="123">
        <v>112.54999999999995</v>
      </c>
      <c r="I457" s="123">
        <v>114.04999999999998</v>
      </c>
      <c r="J457" s="123">
        <v>116.49999999999994</v>
      </c>
      <c r="K457" s="128">
        <v>111.6</v>
      </c>
      <c r="L457" s="128">
        <v>107.65</v>
      </c>
      <c r="M457" s="128">
        <v>411.78606000000002</v>
      </c>
    </row>
    <row r="458" spans="1:13">
      <c r="A458" s="65">
        <v>448</v>
      </c>
      <c r="B458" s="128" t="s">
        <v>148</v>
      </c>
      <c r="C458" s="128">
        <v>54.5</v>
      </c>
      <c r="D458" s="123">
        <v>54.166666666666664</v>
      </c>
      <c r="E458" s="123">
        <v>52.533333333333331</v>
      </c>
      <c r="F458" s="123">
        <v>50.56666666666667</v>
      </c>
      <c r="G458" s="123">
        <v>48.933333333333337</v>
      </c>
      <c r="H458" s="123">
        <v>56.133333333333326</v>
      </c>
      <c r="I458" s="123">
        <v>57.766666666666666</v>
      </c>
      <c r="J458" s="123">
        <v>59.73333333333332</v>
      </c>
      <c r="K458" s="128">
        <v>55.8</v>
      </c>
      <c r="L458" s="128">
        <v>52.2</v>
      </c>
      <c r="M458" s="128">
        <v>117.45308</v>
      </c>
    </row>
    <row r="459" spans="1:13">
      <c r="A459" s="65">
        <v>449</v>
      </c>
      <c r="B459" s="128" t="s">
        <v>149</v>
      </c>
      <c r="C459" s="128">
        <v>345.25</v>
      </c>
      <c r="D459" s="123">
        <v>341.51666666666671</v>
      </c>
      <c r="E459" s="123">
        <v>334.08333333333343</v>
      </c>
      <c r="F459" s="123">
        <v>322.91666666666674</v>
      </c>
      <c r="G459" s="123">
        <v>315.48333333333346</v>
      </c>
      <c r="H459" s="123">
        <v>352.68333333333339</v>
      </c>
      <c r="I459" s="123">
        <v>360.11666666666667</v>
      </c>
      <c r="J459" s="123">
        <v>371.28333333333336</v>
      </c>
      <c r="K459" s="128">
        <v>348.95</v>
      </c>
      <c r="L459" s="128">
        <v>330.35</v>
      </c>
      <c r="M459" s="128">
        <v>112.10133999999999</v>
      </c>
    </row>
    <row r="460" spans="1:13">
      <c r="A460" s="65">
        <v>450</v>
      </c>
      <c r="B460" s="128" t="s">
        <v>1598</v>
      </c>
      <c r="C460" s="128">
        <v>2497.4</v>
      </c>
      <c r="D460" s="123">
        <v>2464.1333333333332</v>
      </c>
      <c r="E460" s="123">
        <v>2411.2666666666664</v>
      </c>
      <c r="F460" s="123">
        <v>2325.1333333333332</v>
      </c>
      <c r="G460" s="123">
        <v>2272.2666666666664</v>
      </c>
      <c r="H460" s="123">
        <v>2550.2666666666664</v>
      </c>
      <c r="I460" s="123">
        <v>2603.1333333333332</v>
      </c>
      <c r="J460" s="123">
        <v>2689.2666666666664</v>
      </c>
      <c r="K460" s="128">
        <v>2517</v>
      </c>
      <c r="L460" s="128">
        <v>2378</v>
      </c>
      <c r="M460" s="128">
        <v>0.44997999999999999</v>
      </c>
    </row>
    <row r="461" spans="1:13">
      <c r="A461" s="65">
        <v>451</v>
      </c>
      <c r="B461" s="128" t="s">
        <v>151</v>
      </c>
      <c r="C461" s="128">
        <v>683.85</v>
      </c>
      <c r="D461" s="123">
        <v>685.88333333333333</v>
      </c>
      <c r="E461" s="123">
        <v>677.36666666666667</v>
      </c>
      <c r="F461" s="123">
        <v>670.88333333333333</v>
      </c>
      <c r="G461" s="123">
        <v>662.36666666666667</v>
      </c>
      <c r="H461" s="123">
        <v>692.36666666666667</v>
      </c>
      <c r="I461" s="123">
        <v>700.88333333333333</v>
      </c>
      <c r="J461" s="123">
        <v>707.36666666666667</v>
      </c>
      <c r="K461" s="128">
        <v>694.4</v>
      </c>
      <c r="L461" s="128">
        <v>679.4</v>
      </c>
      <c r="M461" s="128">
        <v>70.154610000000005</v>
      </c>
    </row>
    <row r="462" spans="1:13">
      <c r="A462" s="65">
        <v>452</v>
      </c>
      <c r="B462" s="128" t="s">
        <v>2193</v>
      </c>
      <c r="C462" s="128">
        <v>105.45</v>
      </c>
      <c r="D462" s="123">
        <v>105.13333333333333</v>
      </c>
      <c r="E462" s="123">
        <v>101.76666666666665</v>
      </c>
      <c r="F462" s="123">
        <v>98.083333333333329</v>
      </c>
      <c r="G462" s="123">
        <v>94.716666666666654</v>
      </c>
      <c r="H462" s="123">
        <v>108.81666666666665</v>
      </c>
      <c r="I462" s="123">
        <v>112.18333333333332</v>
      </c>
      <c r="J462" s="123">
        <v>115.86666666666665</v>
      </c>
      <c r="K462" s="128">
        <v>108.5</v>
      </c>
      <c r="L462" s="128">
        <v>101.45</v>
      </c>
      <c r="M462" s="128">
        <v>0.50619999999999998</v>
      </c>
    </row>
    <row r="463" spans="1:13">
      <c r="A463" s="65">
        <v>453</v>
      </c>
      <c r="B463" s="128" t="s">
        <v>209</v>
      </c>
      <c r="C463" s="128">
        <v>721.1</v>
      </c>
      <c r="D463" s="123">
        <v>715.1</v>
      </c>
      <c r="E463" s="123">
        <v>704.40000000000009</v>
      </c>
      <c r="F463" s="123">
        <v>687.7</v>
      </c>
      <c r="G463" s="123">
        <v>677.00000000000011</v>
      </c>
      <c r="H463" s="123">
        <v>731.80000000000007</v>
      </c>
      <c r="I463" s="123">
        <v>742.50000000000011</v>
      </c>
      <c r="J463" s="123">
        <v>759.2</v>
      </c>
      <c r="K463" s="128">
        <v>725.8</v>
      </c>
      <c r="L463" s="128">
        <v>698.4</v>
      </c>
      <c r="M463" s="128">
        <v>1.9341299999999999</v>
      </c>
    </row>
    <row r="464" spans="1:13">
      <c r="A464" s="65">
        <v>454</v>
      </c>
      <c r="B464" s="128" t="s">
        <v>210</v>
      </c>
      <c r="C464" s="128">
        <v>1012.2</v>
      </c>
      <c r="D464" s="123">
        <v>1008.1</v>
      </c>
      <c r="E464" s="123">
        <v>996.7</v>
      </c>
      <c r="F464" s="123">
        <v>981.2</v>
      </c>
      <c r="G464" s="123">
        <v>969.80000000000007</v>
      </c>
      <c r="H464" s="123">
        <v>1023.6</v>
      </c>
      <c r="I464" s="123">
        <v>1035</v>
      </c>
      <c r="J464" s="123">
        <v>1050.5</v>
      </c>
      <c r="K464" s="128">
        <v>1019.5</v>
      </c>
      <c r="L464" s="128">
        <v>992.6</v>
      </c>
      <c r="M464" s="128">
        <v>0.22775999999999999</v>
      </c>
    </row>
    <row r="465" spans="1:13">
      <c r="A465" s="65">
        <v>455</v>
      </c>
      <c r="B465" s="128" t="s">
        <v>1610</v>
      </c>
      <c r="C465" s="128">
        <v>130.05000000000001</v>
      </c>
      <c r="D465" s="123">
        <v>128.45000000000002</v>
      </c>
      <c r="E465" s="123">
        <v>122.90000000000003</v>
      </c>
      <c r="F465" s="123">
        <v>115.75000000000001</v>
      </c>
      <c r="G465" s="123">
        <v>110.20000000000003</v>
      </c>
      <c r="H465" s="123">
        <v>135.60000000000002</v>
      </c>
      <c r="I465" s="123">
        <v>141.15000000000003</v>
      </c>
      <c r="J465" s="123">
        <v>148.30000000000004</v>
      </c>
      <c r="K465" s="128">
        <v>134</v>
      </c>
      <c r="L465" s="128">
        <v>121.3</v>
      </c>
      <c r="M465" s="128">
        <v>12.000400000000001</v>
      </c>
    </row>
    <row r="466" spans="1:13">
      <c r="A466" s="65">
        <v>456</v>
      </c>
      <c r="B466" s="128" t="s">
        <v>1612</v>
      </c>
      <c r="C466" s="128">
        <v>447.9</v>
      </c>
      <c r="D466" s="123">
        <v>445.5</v>
      </c>
      <c r="E466" s="123">
        <v>437.5</v>
      </c>
      <c r="F466" s="123">
        <v>427.1</v>
      </c>
      <c r="G466" s="123">
        <v>419.1</v>
      </c>
      <c r="H466" s="123">
        <v>455.9</v>
      </c>
      <c r="I466" s="123">
        <v>463.9</v>
      </c>
      <c r="J466" s="123">
        <v>474.29999999999995</v>
      </c>
      <c r="K466" s="128">
        <v>453.5</v>
      </c>
      <c r="L466" s="128">
        <v>435.1</v>
      </c>
      <c r="M466" s="128">
        <v>0.15276000000000001</v>
      </c>
    </row>
    <row r="467" spans="1:13">
      <c r="A467" s="65">
        <v>457</v>
      </c>
      <c r="B467" s="128" t="s">
        <v>1620</v>
      </c>
      <c r="C467" s="128">
        <v>57.5</v>
      </c>
      <c r="D467" s="123">
        <v>56.816666666666663</v>
      </c>
      <c r="E467" s="123">
        <v>55.433333333333323</v>
      </c>
      <c r="F467" s="123">
        <v>53.36666666666666</v>
      </c>
      <c r="G467" s="123">
        <v>51.98333333333332</v>
      </c>
      <c r="H467" s="123">
        <v>58.883333333333326</v>
      </c>
      <c r="I467" s="123">
        <v>60.266666666666666</v>
      </c>
      <c r="J467" s="123">
        <v>62.333333333333329</v>
      </c>
      <c r="K467" s="128">
        <v>58.2</v>
      </c>
      <c r="L467" s="128">
        <v>54.75</v>
      </c>
      <c r="M467" s="128">
        <v>0.63422000000000001</v>
      </c>
    </row>
    <row r="468" spans="1:13">
      <c r="A468" s="65">
        <v>458</v>
      </c>
      <c r="B468" s="128" t="s">
        <v>1622</v>
      </c>
      <c r="C468" s="128">
        <v>699.4</v>
      </c>
      <c r="D468" s="123">
        <v>699.26666666666677</v>
      </c>
      <c r="E468" s="123">
        <v>689.53333333333353</v>
      </c>
      <c r="F468" s="123">
        <v>679.66666666666674</v>
      </c>
      <c r="G468" s="123">
        <v>669.93333333333351</v>
      </c>
      <c r="H468" s="123">
        <v>709.13333333333355</v>
      </c>
      <c r="I468" s="123">
        <v>718.8666666666669</v>
      </c>
      <c r="J468" s="123">
        <v>728.73333333333358</v>
      </c>
      <c r="K468" s="128">
        <v>709</v>
      </c>
      <c r="L468" s="128">
        <v>689.4</v>
      </c>
      <c r="M468" s="128">
        <v>8.8999999999999996E-2</v>
      </c>
    </row>
    <row r="469" spans="1:13">
      <c r="A469" s="65">
        <v>459</v>
      </c>
      <c r="B469" s="128" t="s">
        <v>152</v>
      </c>
      <c r="C469" s="128">
        <v>1073.5</v>
      </c>
      <c r="D469" s="123">
        <v>1065.4666666666667</v>
      </c>
      <c r="E469" s="123">
        <v>1048.0333333333333</v>
      </c>
      <c r="F469" s="123">
        <v>1022.5666666666666</v>
      </c>
      <c r="G469" s="123">
        <v>1005.1333333333332</v>
      </c>
      <c r="H469" s="123">
        <v>1090.9333333333334</v>
      </c>
      <c r="I469" s="123">
        <v>1108.3666666666668</v>
      </c>
      <c r="J469" s="123">
        <v>1133.8333333333335</v>
      </c>
      <c r="K469" s="128">
        <v>1082.9000000000001</v>
      </c>
      <c r="L469" s="128">
        <v>1040</v>
      </c>
      <c r="M469" s="128">
        <v>19.254200000000001</v>
      </c>
    </row>
    <row r="470" spans="1:13">
      <c r="A470" s="65">
        <v>460</v>
      </c>
      <c r="B470" s="128" t="s">
        <v>211</v>
      </c>
      <c r="C470" s="128">
        <v>1659.6</v>
      </c>
      <c r="D470" s="123">
        <v>1657.5166666666667</v>
      </c>
      <c r="E470" s="123">
        <v>1630.2833333333333</v>
      </c>
      <c r="F470" s="123">
        <v>1600.9666666666667</v>
      </c>
      <c r="G470" s="123">
        <v>1573.7333333333333</v>
      </c>
      <c r="H470" s="123">
        <v>1686.8333333333333</v>
      </c>
      <c r="I470" s="123">
        <v>1714.0666666666664</v>
      </c>
      <c r="J470" s="123">
        <v>1743.3833333333332</v>
      </c>
      <c r="K470" s="128">
        <v>1684.75</v>
      </c>
      <c r="L470" s="128">
        <v>1628.2</v>
      </c>
      <c r="M470" s="128">
        <v>2.4947900000000001</v>
      </c>
    </row>
    <row r="471" spans="1:13">
      <c r="A471" s="65">
        <v>461</v>
      </c>
      <c r="B471" s="128" t="s">
        <v>212</v>
      </c>
      <c r="C471" s="128">
        <v>283.89999999999998</v>
      </c>
      <c r="D471" s="123">
        <v>284.45</v>
      </c>
      <c r="E471" s="123">
        <v>281.45</v>
      </c>
      <c r="F471" s="123">
        <v>279</v>
      </c>
      <c r="G471" s="123">
        <v>276</v>
      </c>
      <c r="H471" s="123">
        <v>286.89999999999998</v>
      </c>
      <c r="I471" s="123">
        <v>289.89999999999998</v>
      </c>
      <c r="J471" s="123">
        <v>292.34999999999997</v>
      </c>
      <c r="K471" s="128">
        <v>287.45</v>
      </c>
      <c r="L471" s="128">
        <v>282</v>
      </c>
      <c r="M471" s="128">
        <v>7.2222200000000001</v>
      </c>
    </row>
    <row r="472" spans="1:13">
      <c r="A472" s="65">
        <v>462</v>
      </c>
      <c r="B472" s="128" t="s">
        <v>1638</v>
      </c>
      <c r="C472" s="128">
        <v>474.8</v>
      </c>
      <c r="D472" s="123">
        <v>473.10000000000008</v>
      </c>
      <c r="E472" s="123">
        <v>463.85000000000014</v>
      </c>
      <c r="F472" s="123">
        <v>452.90000000000003</v>
      </c>
      <c r="G472" s="123">
        <v>443.65000000000009</v>
      </c>
      <c r="H472" s="123">
        <v>484.05000000000018</v>
      </c>
      <c r="I472" s="123">
        <v>493.30000000000007</v>
      </c>
      <c r="J472" s="123">
        <v>504.25000000000023</v>
      </c>
      <c r="K472" s="128">
        <v>482.35</v>
      </c>
      <c r="L472" s="128">
        <v>462.15</v>
      </c>
      <c r="M472" s="128">
        <v>2.4476900000000001</v>
      </c>
    </row>
    <row r="473" spans="1:13">
      <c r="A473" s="65">
        <v>463</v>
      </c>
      <c r="B473" s="128" t="s">
        <v>1639</v>
      </c>
      <c r="C473" s="128">
        <v>55.2</v>
      </c>
      <c r="D473" s="123">
        <v>54.79999999999999</v>
      </c>
      <c r="E473" s="123">
        <v>53.699999999999982</v>
      </c>
      <c r="F473" s="123">
        <v>52.199999999999989</v>
      </c>
      <c r="G473" s="123">
        <v>51.09999999999998</v>
      </c>
      <c r="H473" s="123">
        <v>56.299999999999983</v>
      </c>
      <c r="I473" s="123">
        <v>57.399999999999991</v>
      </c>
      <c r="J473" s="123">
        <v>58.899999999999984</v>
      </c>
      <c r="K473" s="128">
        <v>55.9</v>
      </c>
      <c r="L473" s="128">
        <v>53.3</v>
      </c>
      <c r="M473" s="128">
        <v>4.2226800000000004</v>
      </c>
    </row>
    <row r="474" spans="1:13">
      <c r="A474" s="65">
        <v>464</v>
      </c>
      <c r="B474" s="128" t="s">
        <v>368</v>
      </c>
      <c r="C474" s="128">
        <v>103.2</v>
      </c>
      <c r="D474" s="123">
        <v>102.51666666666667</v>
      </c>
      <c r="E474" s="123">
        <v>100.23333333333333</v>
      </c>
      <c r="F474" s="123">
        <v>97.266666666666666</v>
      </c>
      <c r="G474" s="123">
        <v>94.983333333333334</v>
      </c>
      <c r="H474" s="123">
        <v>105.48333333333333</v>
      </c>
      <c r="I474" s="123">
        <v>107.76666666666667</v>
      </c>
      <c r="J474" s="123">
        <v>110.73333333333333</v>
      </c>
      <c r="K474" s="128">
        <v>104.8</v>
      </c>
      <c r="L474" s="128">
        <v>99.55</v>
      </c>
      <c r="M474" s="128">
        <v>0.59187999999999996</v>
      </c>
    </row>
    <row r="475" spans="1:13">
      <c r="A475" s="65">
        <v>465</v>
      </c>
      <c r="B475" s="128" t="s">
        <v>2225</v>
      </c>
      <c r="C475" s="128">
        <v>344.45</v>
      </c>
      <c r="D475" s="123">
        <v>342.16666666666669</v>
      </c>
      <c r="E475" s="123">
        <v>335.53333333333336</v>
      </c>
      <c r="F475" s="123">
        <v>326.61666666666667</v>
      </c>
      <c r="G475" s="123">
        <v>319.98333333333335</v>
      </c>
      <c r="H475" s="123">
        <v>351.08333333333337</v>
      </c>
      <c r="I475" s="123">
        <v>357.7166666666667</v>
      </c>
      <c r="J475" s="123">
        <v>366.63333333333338</v>
      </c>
      <c r="K475" s="128">
        <v>348.8</v>
      </c>
      <c r="L475" s="128">
        <v>333.25</v>
      </c>
      <c r="M475" s="128">
        <v>0.28209000000000001</v>
      </c>
    </row>
    <row r="476" spans="1:13">
      <c r="A476" s="65">
        <v>466</v>
      </c>
      <c r="B476" s="128" t="s">
        <v>155</v>
      </c>
      <c r="C476" s="128">
        <v>14.25</v>
      </c>
      <c r="D476" s="123">
        <v>14.316666666666668</v>
      </c>
      <c r="E476" s="123">
        <v>14.033333333333337</v>
      </c>
      <c r="F476" s="123">
        <v>13.816666666666668</v>
      </c>
      <c r="G476" s="123">
        <v>13.533333333333337</v>
      </c>
      <c r="H476" s="123">
        <v>14.533333333333337</v>
      </c>
      <c r="I476" s="123">
        <v>14.816666666666668</v>
      </c>
      <c r="J476" s="123">
        <v>15.033333333333337</v>
      </c>
      <c r="K476" s="128">
        <v>14.6</v>
      </c>
      <c r="L476" s="128">
        <v>14.1</v>
      </c>
      <c r="M476" s="128">
        <v>3.8771200000000001</v>
      </c>
    </row>
    <row r="477" spans="1:13">
      <c r="A477" s="65">
        <v>467</v>
      </c>
      <c r="B477" s="128" t="s">
        <v>1661</v>
      </c>
      <c r="C477" s="128">
        <v>207.95</v>
      </c>
      <c r="D477" s="123">
        <v>203.91666666666666</v>
      </c>
      <c r="E477" s="123">
        <v>197.23333333333332</v>
      </c>
      <c r="F477" s="123">
        <v>186.51666666666665</v>
      </c>
      <c r="G477" s="123">
        <v>179.83333333333331</v>
      </c>
      <c r="H477" s="123">
        <v>214.63333333333333</v>
      </c>
      <c r="I477" s="123">
        <v>221.31666666666666</v>
      </c>
      <c r="J477" s="123">
        <v>232.03333333333333</v>
      </c>
      <c r="K477" s="128">
        <v>210.6</v>
      </c>
      <c r="L477" s="128">
        <v>193.2</v>
      </c>
      <c r="M477" s="128">
        <v>0.61609999999999998</v>
      </c>
    </row>
    <row r="478" spans="1:13">
      <c r="A478" s="65">
        <v>468</v>
      </c>
      <c r="B478" s="128" t="s">
        <v>158</v>
      </c>
      <c r="C478" s="128">
        <v>547.25</v>
      </c>
      <c r="D478" s="123">
        <v>537.21666666666658</v>
      </c>
      <c r="E478" s="123">
        <v>524.08333333333314</v>
      </c>
      <c r="F478" s="123">
        <v>500.91666666666652</v>
      </c>
      <c r="G478" s="123">
        <v>487.78333333333308</v>
      </c>
      <c r="H478" s="123">
        <v>560.38333333333321</v>
      </c>
      <c r="I478" s="123">
        <v>573.51666666666665</v>
      </c>
      <c r="J478" s="123">
        <v>596.68333333333328</v>
      </c>
      <c r="K478" s="128">
        <v>550.35</v>
      </c>
      <c r="L478" s="128">
        <v>514.04999999999995</v>
      </c>
      <c r="M478" s="128">
        <v>42.970689999999998</v>
      </c>
    </row>
    <row r="479" spans="1:13">
      <c r="A479" s="65">
        <v>469</v>
      </c>
      <c r="B479" s="128" t="s">
        <v>1667</v>
      </c>
      <c r="C479" s="128">
        <v>265</v>
      </c>
      <c r="D479" s="123">
        <v>262.68333333333334</v>
      </c>
      <c r="E479" s="123">
        <v>257.41666666666669</v>
      </c>
      <c r="F479" s="123">
        <v>249.83333333333334</v>
      </c>
      <c r="G479" s="123">
        <v>244.56666666666669</v>
      </c>
      <c r="H479" s="123">
        <v>270.26666666666665</v>
      </c>
      <c r="I479" s="123">
        <v>275.5333333333333</v>
      </c>
      <c r="J479" s="123">
        <v>283.11666666666667</v>
      </c>
      <c r="K479" s="128">
        <v>267.95</v>
      </c>
      <c r="L479" s="128">
        <v>255.1</v>
      </c>
      <c r="M479" s="128">
        <v>17.217279999999999</v>
      </c>
    </row>
    <row r="480" spans="1:13">
      <c r="A480" s="65">
        <v>470</v>
      </c>
      <c r="B480" s="128" t="s">
        <v>156</v>
      </c>
      <c r="C480" s="128">
        <v>3861.8</v>
      </c>
      <c r="D480" s="123">
        <v>3850.7666666666669</v>
      </c>
      <c r="E480" s="123">
        <v>3802.1333333333337</v>
      </c>
      <c r="F480" s="123">
        <v>3742.4666666666667</v>
      </c>
      <c r="G480" s="123">
        <v>3693.8333333333335</v>
      </c>
      <c r="H480" s="123">
        <v>3910.4333333333338</v>
      </c>
      <c r="I480" s="123">
        <v>3959.0666666666671</v>
      </c>
      <c r="J480" s="123">
        <v>4018.733333333334</v>
      </c>
      <c r="K480" s="128">
        <v>3899.4</v>
      </c>
      <c r="L480" s="128">
        <v>3791.1</v>
      </c>
      <c r="M480" s="128">
        <v>7.8370199999999999</v>
      </c>
    </row>
    <row r="481" spans="1:13">
      <c r="A481" s="65">
        <v>471</v>
      </c>
      <c r="B481" s="128" t="s">
        <v>157</v>
      </c>
      <c r="C481" s="128">
        <v>59.4</v>
      </c>
      <c r="D481" s="123">
        <v>58.983333333333327</v>
      </c>
      <c r="E481" s="123">
        <v>58.016666666666652</v>
      </c>
      <c r="F481" s="123">
        <v>56.633333333333326</v>
      </c>
      <c r="G481" s="123">
        <v>55.66666666666665</v>
      </c>
      <c r="H481" s="123">
        <v>60.366666666666653</v>
      </c>
      <c r="I481" s="123">
        <v>61.333333333333336</v>
      </c>
      <c r="J481" s="123">
        <v>62.716666666666654</v>
      </c>
      <c r="K481" s="128">
        <v>59.95</v>
      </c>
      <c r="L481" s="128">
        <v>57.6</v>
      </c>
      <c r="M481" s="128">
        <v>83.029650000000004</v>
      </c>
    </row>
    <row r="482" spans="1:13">
      <c r="A482" s="65">
        <v>472</v>
      </c>
      <c r="B482" s="128" t="s">
        <v>154</v>
      </c>
      <c r="C482" s="128">
        <v>1305.25</v>
      </c>
      <c r="D482" s="123">
        <v>1293.9833333333333</v>
      </c>
      <c r="E482" s="123">
        <v>1273.2166666666667</v>
      </c>
      <c r="F482" s="123">
        <v>1241.1833333333334</v>
      </c>
      <c r="G482" s="123">
        <v>1220.4166666666667</v>
      </c>
      <c r="H482" s="123">
        <v>1326.0166666666667</v>
      </c>
      <c r="I482" s="123">
        <v>1346.7833333333335</v>
      </c>
      <c r="J482" s="123">
        <v>1378.8166666666666</v>
      </c>
      <c r="K482" s="128">
        <v>1314.75</v>
      </c>
      <c r="L482" s="128">
        <v>1261.95</v>
      </c>
      <c r="M482" s="128">
        <v>3.3113000000000001</v>
      </c>
    </row>
    <row r="483" spans="1:13">
      <c r="A483" s="65">
        <v>473</v>
      </c>
      <c r="B483" s="128" t="s">
        <v>342</v>
      </c>
      <c r="C483" s="128">
        <v>582.5</v>
      </c>
      <c r="D483" s="123">
        <v>576.48333333333335</v>
      </c>
      <c r="E483" s="123">
        <v>568.01666666666665</v>
      </c>
      <c r="F483" s="123">
        <v>553.5333333333333</v>
      </c>
      <c r="G483" s="123">
        <v>545.06666666666661</v>
      </c>
      <c r="H483" s="123">
        <v>590.9666666666667</v>
      </c>
      <c r="I483" s="123">
        <v>599.43333333333339</v>
      </c>
      <c r="J483" s="123">
        <v>613.91666666666674</v>
      </c>
      <c r="K483" s="128">
        <v>584.95000000000005</v>
      </c>
      <c r="L483" s="128">
        <v>562</v>
      </c>
      <c r="M483" s="128">
        <v>13.49987</v>
      </c>
    </row>
    <row r="484" spans="1:13">
      <c r="A484" s="65">
        <v>474</v>
      </c>
      <c r="B484" s="128" t="s">
        <v>1704</v>
      </c>
      <c r="C484" s="128">
        <v>225.6</v>
      </c>
      <c r="D484" s="123">
        <v>225.56666666666669</v>
      </c>
      <c r="E484" s="123">
        <v>223.28333333333339</v>
      </c>
      <c r="F484" s="123">
        <v>220.9666666666667</v>
      </c>
      <c r="G484" s="123">
        <v>218.68333333333339</v>
      </c>
      <c r="H484" s="123">
        <v>227.88333333333338</v>
      </c>
      <c r="I484" s="123">
        <v>230.16666666666669</v>
      </c>
      <c r="J484" s="123">
        <v>232.48333333333338</v>
      </c>
      <c r="K484" s="128">
        <v>227.85</v>
      </c>
      <c r="L484" s="128">
        <v>223.25</v>
      </c>
      <c r="M484" s="128">
        <v>1.8687400000000001</v>
      </c>
    </row>
    <row r="485" spans="1:13">
      <c r="A485" s="65">
        <v>475</v>
      </c>
      <c r="B485" s="128" t="s">
        <v>1728</v>
      </c>
      <c r="C485" s="128">
        <v>1751.25</v>
      </c>
      <c r="D485" s="123">
        <v>1757.3666666666668</v>
      </c>
      <c r="E485" s="123">
        <v>1684.7333333333336</v>
      </c>
      <c r="F485" s="123">
        <v>1618.2166666666667</v>
      </c>
      <c r="G485" s="123">
        <v>1545.5833333333335</v>
      </c>
      <c r="H485" s="123">
        <v>1823.8833333333337</v>
      </c>
      <c r="I485" s="123">
        <v>1896.5166666666669</v>
      </c>
      <c r="J485" s="123">
        <v>1963.0333333333338</v>
      </c>
      <c r="K485" s="128">
        <v>1830</v>
      </c>
      <c r="L485" s="128">
        <v>1690.85</v>
      </c>
      <c r="M485" s="128">
        <v>0.44930999999999999</v>
      </c>
    </row>
    <row r="486" spans="1:13">
      <c r="A486" s="65">
        <v>476</v>
      </c>
      <c r="B486" s="128" t="s">
        <v>1716</v>
      </c>
      <c r="C486" s="128">
        <v>373.55</v>
      </c>
      <c r="D486" s="123">
        <v>370.05</v>
      </c>
      <c r="E486" s="123">
        <v>364.1</v>
      </c>
      <c r="F486" s="123">
        <v>354.65000000000003</v>
      </c>
      <c r="G486" s="123">
        <v>348.70000000000005</v>
      </c>
      <c r="H486" s="123">
        <v>379.5</v>
      </c>
      <c r="I486" s="123">
        <v>385.44999999999993</v>
      </c>
      <c r="J486" s="123">
        <v>394.9</v>
      </c>
      <c r="K486" s="128">
        <v>376</v>
      </c>
      <c r="L486" s="128">
        <v>360.6</v>
      </c>
      <c r="M486" s="128">
        <v>1.4941800000000001</v>
      </c>
    </row>
    <row r="487" spans="1:13">
      <c r="A487" s="65">
        <v>477</v>
      </c>
      <c r="B487" s="128" t="s">
        <v>1733</v>
      </c>
      <c r="C487" s="128">
        <v>273.2</v>
      </c>
      <c r="D487" s="123">
        <v>266.75</v>
      </c>
      <c r="E487" s="123">
        <v>258.5</v>
      </c>
      <c r="F487" s="123">
        <v>243.8</v>
      </c>
      <c r="G487" s="123">
        <v>235.55</v>
      </c>
      <c r="H487" s="123">
        <v>281.45</v>
      </c>
      <c r="I487" s="123">
        <v>289.7</v>
      </c>
      <c r="J487" s="123">
        <v>304.39999999999998</v>
      </c>
      <c r="K487" s="128">
        <v>275</v>
      </c>
      <c r="L487" s="128">
        <v>252.05</v>
      </c>
      <c r="M487" s="128">
        <v>0.54578000000000004</v>
      </c>
    </row>
    <row r="488" spans="1:13">
      <c r="A488" s="65">
        <v>478</v>
      </c>
      <c r="B488" s="128" t="s">
        <v>1737</v>
      </c>
      <c r="C488" s="128">
        <v>3413.85</v>
      </c>
      <c r="D488" s="123">
        <v>3416.7833333333333</v>
      </c>
      <c r="E488" s="123">
        <v>3383.5666666666666</v>
      </c>
      <c r="F488" s="123">
        <v>3353.2833333333333</v>
      </c>
      <c r="G488" s="123">
        <v>3320.0666666666666</v>
      </c>
      <c r="H488" s="123">
        <v>3447.0666666666666</v>
      </c>
      <c r="I488" s="123">
        <v>3480.2833333333328</v>
      </c>
      <c r="J488" s="123">
        <v>3510.5666666666666</v>
      </c>
      <c r="K488" s="128">
        <v>3450</v>
      </c>
      <c r="L488" s="128">
        <v>3386.5</v>
      </c>
      <c r="M488" s="128">
        <v>1.349E-2</v>
      </c>
    </row>
    <row r="489" spans="1:13">
      <c r="A489" s="65">
        <v>479</v>
      </c>
      <c r="B489" s="128" t="s">
        <v>1743</v>
      </c>
      <c r="C489" s="128">
        <v>270.85000000000002</v>
      </c>
      <c r="D489" s="123">
        <v>267.8</v>
      </c>
      <c r="E489" s="123">
        <v>261.60000000000002</v>
      </c>
      <c r="F489" s="123">
        <v>252.35000000000002</v>
      </c>
      <c r="G489" s="123">
        <v>246.15000000000003</v>
      </c>
      <c r="H489" s="123">
        <v>277.05</v>
      </c>
      <c r="I489" s="123">
        <v>283.24999999999994</v>
      </c>
      <c r="J489" s="123">
        <v>292.5</v>
      </c>
      <c r="K489" s="128">
        <v>274</v>
      </c>
      <c r="L489" s="128">
        <v>258.55</v>
      </c>
      <c r="M489" s="128">
        <v>0.85936000000000001</v>
      </c>
    </row>
    <row r="490" spans="1:13">
      <c r="A490" s="65">
        <v>480</v>
      </c>
      <c r="B490" s="128" t="s">
        <v>2520</v>
      </c>
      <c r="C490" s="128">
        <v>26.45</v>
      </c>
      <c r="D490" s="123">
        <v>25.266666666666666</v>
      </c>
      <c r="E490" s="123">
        <v>23.93333333333333</v>
      </c>
      <c r="F490" s="123">
        <v>21.416666666666664</v>
      </c>
      <c r="G490" s="123">
        <v>20.083333333333329</v>
      </c>
      <c r="H490" s="123">
        <v>27.783333333333331</v>
      </c>
      <c r="I490" s="123">
        <v>29.116666666666667</v>
      </c>
      <c r="J490" s="123">
        <v>31.633333333333333</v>
      </c>
      <c r="K490" s="128">
        <v>26.6</v>
      </c>
      <c r="L490" s="128">
        <v>22.75</v>
      </c>
      <c r="M490" s="128">
        <v>62.35483</v>
      </c>
    </row>
    <row r="491" spans="1:13">
      <c r="A491" s="65">
        <v>481</v>
      </c>
      <c r="B491" s="128" t="s">
        <v>1741</v>
      </c>
      <c r="C491" s="128">
        <v>893.45</v>
      </c>
      <c r="D491" s="123">
        <v>889.81666666666661</v>
      </c>
      <c r="E491" s="123">
        <v>879.63333333333321</v>
      </c>
      <c r="F491" s="123">
        <v>865.81666666666661</v>
      </c>
      <c r="G491" s="123">
        <v>855.63333333333321</v>
      </c>
      <c r="H491" s="123">
        <v>903.63333333333321</v>
      </c>
      <c r="I491" s="123">
        <v>913.81666666666661</v>
      </c>
      <c r="J491" s="123">
        <v>927.63333333333321</v>
      </c>
      <c r="K491" s="128">
        <v>900</v>
      </c>
      <c r="L491" s="128">
        <v>876</v>
      </c>
      <c r="M491" s="128">
        <v>0.65124000000000004</v>
      </c>
    </row>
    <row r="492" spans="1:13">
      <c r="A492" s="65">
        <v>482</v>
      </c>
      <c r="B492" s="128" t="s">
        <v>2636</v>
      </c>
      <c r="C492" s="128">
        <v>395.15</v>
      </c>
      <c r="D492" s="123">
        <v>392.98333333333335</v>
      </c>
      <c r="E492" s="123">
        <v>387.16666666666669</v>
      </c>
      <c r="F492" s="123">
        <v>379.18333333333334</v>
      </c>
      <c r="G492" s="123">
        <v>373.36666666666667</v>
      </c>
      <c r="H492" s="123">
        <v>400.9666666666667</v>
      </c>
      <c r="I492" s="123">
        <v>406.7833333333333</v>
      </c>
      <c r="J492" s="123">
        <v>414.76666666666671</v>
      </c>
      <c r="K492" s="128">
        <v>398.8</v>
      </c>
      <c r="L492" s="128">
        <v>385</v>
      </c>
      <c r="M492" s="128">
        <v>0.12573000000000001</v>
      </c>
    </row>
    <row r="493" spans="1:13">
      <c r="A493" s="65">
        <v>483</v>
      </c>
      <c r="B493" s="128" t="s">
        <v>1876</v>
      </c>
      <c r="C493" s="128">
        <v>640.45000000000005</v>
      </c>
      <c r="D493" s="123">
        <v>639.76666666666677</v>
      </c>
      <c r="E493" s="123">
        <v>628.53333333333353</v>
      </c>
      <c r="F493" s="123">
        <v>616.61666666666679</v>
      </c>
      <c r="G493" s="123">
        <v>605.38333333333355</v>
      </c>
      <c r="H493" s="123">
        <v>651.68333333333351</v>
      </c>
      <c r="I493" s="123">
        <v>662.91666666666686</v>
      </c>
      <c r="J493" s="123">
        <v>674.83333333333348</v>
      </c>
      <c r="K493" s="128">
        <v>651</v>
      </c>
      <c r="L493" s="128">
        <v>627.85</v>
      </c>
      <c r="M493" s="128">
        <v>0.63475999999999999</v>
      </c>
    </row>
    <row r="494" spans="1:13">
      <c r="A494" s="65">
        <v>484</v>
      </c>
      <c r="B494" s="128" t="s">
        <v>223</v>
      </c>
      <c r="C494" s="128">
        <v>137.4</v>
      </c>
      <c r="D494" s="123">
        <v>134.43333333333334</v>
      </c>
      <c r="E494" s="123">
        <v>130.51666666666668</v>
      </c>
      <c r="F494" s="123">
        <v>123.63333333333334</v>
      </c>
      <c r="G494" s="123">
        <v>119.71666666666668</v>
      </c>
      <c r="H494" s="123">
        <v>141.31666666666666</v>
      </c>
      <c r="I494" s="123">
        <v>145.23333333333329</v>
      </c>
      <c r="J494" s="123">
        <v>152.11666666666667</v>
      </c>
      <c r="K494" s="128">
        <v>138.35</v>
      </c>
      <c r="L494" s="128">
        <v>127.55</v>
      </c>
      <c r="M494" s="128">
        <v>163.5772</v>
      </c>
    </row>
    <row r="495" spans="1:13">
      <c r="A495" s="65">
        <v>485</v>
      </c>
      <c r="B495" s="128" t="s">
        <v>1697</v>
      </c>
      <c r="C495" s="128">
        <v>1366.25</v>
      </c>
      <c r="D495" s="123">
        <v>1359.5333333333335</v>
      </c>
      <c r="E495" s="123">
        <v>1323.416666666667</v>
      </c>
      <c r="F495" s="123">
        <v>1280.5833333333335</v>
      </c>
      <c r="G495" s="123">
        <v>1244.4666666666669</v>
      </c>
      <c r="H495" s="123">
        <v>1402.366666666667</v>
      </c>
      <c r="I495" s="123">
        <v>1438.4833333333333</v>
      </c>
      <c r="J495" s="123">
        <v>1481.3166666666671</v>
      </c>
      <c r="K495" s="128">
        <v>1395.65</v>
      </c>
      <c r="L495" s="128">
        <v>1316.7</v>
      </c>
      <c r="M495" s="128">
        <v>1.06793</v>
      </c>
    </row>
    <row r="496" spans="1:13">
      <c r="A496" s="65">
        <v>486</v>
      </c>
      <c r="B496" s="128" t="s">
        <v>1710</v>
      </c>
      <c r="C496" s="128">
        <v>2058.25</v>
      </c>
      <c r="D496" s="123">
        <v>2037.7</v>
      </c>
      <c r="E496" s="123">
        <v>2011.4</v>
      </c>
      <c r="F496" s="123">
        <v>1964.55</v>
      </c>
      <c r="G496" s="123">
        <v>1938.25</v>
      </c>
      <c r="H496" s="123">
        <v>2084.5500000000002</v>
      </c>
      <c r="I496" s="123">
        <v>2110.85</v>
      </c>
      <c r="J496" s="123">
        <v>2157.7000000000003</v>
      </c>
      <c r="K496" s="128">
        <v>2064</v>
      </c>
      <c r="L496" s="128">
        <v>1990.85</v>
      </c>
      <c r="M496" s="128">
        <v>0.13608000000000001</v>
      </c>
    </row>
    <row r="497" spans="1:13">
      <c r="A497" s="65">
        <v>487</v>
      </c>
      <c r="B497" s="128" t="s">
        <v>87</v>
      </c>
      <c r="C497" s="128">
        <v>5.75</v>
      </c>
      <c r="D497" s="123">
        <v>5.55</v>
      </c>
      <c r="E497" s="123">
        <v>5.1999999999999993</v>
      </c>
      <c r="F497" s="123">
        <v>4.6499999999999995</v>
      </c>
      <c r="G497" s="123">
        <v>4.2999999999999989</v>
      </c>
      <c r="H497" s="123">
        <v>6.1</v>
      </c>
      <c r="I497" s="123">
        <v>6.4499999999999993</v>
      </c>
      <c r="J497" s="123">
        <v>7</v>
      </c>
      <c r="K497" s="128">
        <v>5.9</v>
      </c>
      <c r="L497" s="128">
        <v>5</v>
      </c>
      <c r="M497" s="128">
        <v>1381.1866199999999</v>
      </c>
    </row>
    <row r="498" spans="1:13">
      <c r="A498" s="65">
        <v>488</v>
      </c>
      <c r="B498" s="128" t="s">
        <v>159</v>
      </c>
      <c r="C498" s="128">
        <v>612.65</v>
      </c>
      <c r="D498" s="123">
        <v>604.73333333333323</v>
      </c>
      <c r="E498" s="123">
        <v>594.31666666666649</v>
      </c>
      <c r="F498" s="123">
        <v>575.98333333333323</v>
      </c>
      <c r="G498" s="123">
        <v>565.56666666666649</v>
      </c>
      <c r="H498" s="123">
        <v>623.06666666666649</v>
      </c>
      <c r="I498" s="123">
        <v>633.48333333333323</v>
      </c>
      <c r="J498" s="123">
        <v>651.81666666666649</v>
      </c>
      <c r="K498" s="128">
        <v>615.15</v>
      </c>
      <c r="L498" s="128">
        <v>586.4</v>
      </c>
      <c r="M498" s="128">
        <v>9.0017800000000001</v>
      </c>
    </row>
    <row r="499" spans="1:13">
      <c r="A499" s="65">
        <v>489</v>
      </c>
      <c r="B499" s="128" t="s">
        <v>1745</v>
      </c>
      <c r="C499" s="128">
        <v>6049.25</v>
      </c>
      <c r="D499" s="123">
        <v>6019.083333333333</v>
      </c>
      <c r="E499" s="123">
        <v>5940.1666666666661</v>
      </c>
      <c r="F499" s="123">
        <v>5831.083333333333</v>
      </c>
      <c r="G499" s="123">
        <v>5752.1666666666661</v>
      </c>
      <c r="H499" s="123">
        <v>6128.1666666666661</v>
      </c>
      <c r="I499" s="123">
        <v>6207.0833333333321</v>
      </c>
      <c r="J499" s="123">
        <v>6316.1666666666661</v>
      </c>
      <c r="K499" s="128">
        <v>6098</v>
      </c>
      <c r="L499" s="128">
        <v>5910</v>
      </c>
      <c r="M499" s="128">
        <v>7.9320000000000002E-2</v>
      </c>
    </row>
    <row r="500" spans="1:13">
      <c r="A500" s="65">
        <v>490</v>
      </c>
      <c r="B500" s="68" t="s">
        <v>1751</v>
      </c>
      <c r="C500" s="128">
        <v>111.05</v>
      </c>
      <c r="D500" s="123">
        <v>109.61666666666667</v>
      </c>
      <c r="E500" s="123">
        <v>105.53333333333335</v>
      </c>
      <c r="F500" s="123">
        <v>100.01666666666667</v>
      </c>
      <c r="G500" s="123">
        <v>95.933333333333337</v>
      </c>
      <c r="H500" s="123">
        <v>115.13333333333335</v>
      </c>
      <c r="I500" s="123">
        <v>119.21666666666667</v>
      </c>
      <c r="J500" s="123">
        <v>124.73333333333336</v>
      </c>
      <c r="K500" s="128">
        <v>113.7</v>
      </c>
      <c r="L500" s="128">
        <v>104.1</v>
      </c>
      <c r="M500" s="128">
        <v>3.0429200000000001</v>
      </c>
    </row>
    <row r="501" spans="1:13">
      <c r="A501" s="65">
        <v>491</v>
      </c>
      <c r="B501" s="68" t="s">
        <v>1755</v>
      </c>
      <c r="C501" s="128">
        <v>48.2</v>
      </c>
      <c r="D501" s="123">
        <v>47.383333333333333</v>
      </c>
      <c r="E501" s="123">
        <v>46.266666666666666</v>
      </c>
      <c r="F501" s="123">
        <v>44.333333333333336</v>
      </c>
      <c r="G501" s="123">
        <v>43.216666666666669</v>
      </c>
      <c r="H501" s="123">
        <v>49.316666666666663</v>
      </c>
      <c r="I501" s="123">
        <v>50.433333333333323</v>
      </c>
      <c r="J501" s="123">
        <v>52.36666666666666</v>
      </c>
      <c r="K501" s="128">
        <v>48.5</v>
      </c>
      <c r="L501" s="128">
        <v>45.45</v>
      </c>
      <c r="M501" s="128">
        <v>3.6528800000000001</v>
      </c>
    </row>
    <row r="502" spans="1:13">
      <c r="A502" s="65">
        <v>492</v>
      </c>
      <c r="B502" s="68" t="s">
        <v>1761</v>
      </c>
      <c r="C502" s="128">
        <v>1540.45</v>
      </c>
      <c r="D502" s="123">
        <v>1535.1666666666667</v>
      </c>
      <c r="E502" s="123">
        <v>1517.2833333333335</v>
      </c>
      <c r="F502" s="123">
        <v>1494.1166666666668</v>
      </c>
      <c r="G502" s="123">
        <v>1476.2333333333336</v>
      </c>
      <c r="H502" s="123">
        <v>1558.3333333333335</v>
      </c>
      <c r="I502" s="123">
        <v>1576.2166666666667</v>
      </c>
      <c r="J502" s="123">
        <v>1599.3833333333334</v>
      </c>
      <c r="K502" s="128">
        <v>1553.05</v>
      </c>
      <c r="L502" s="128">
        <v>1512</v>
      </c>
      <c r="M502" s="128">
        <v>0.32147999999999999</v>
      </c>
    </row>
    <row r="503" spans="1:13">
      <c r="A503" s="65">
        <v>493</v>
      </c>
      <c r="B503" s="68" t="s">
        <v>160</v>
      </c>
      <c r="C503" s="128">
        <v>251.4</v>
      </c>
      <c r="D503" s="123">
        <v>252.68333333333331</v>
      </c>
      <c r="E503" s="123">
        <v>248.26666666666659</v>
      </c>
      <c r="F503" s="123">
        <v>245.1333333333333</v>
      </c>
      <c r="G503" s="123">
        <v>240.71666666666658</v>
      </c>
      <c r="H503" s="123">
        <v>255.81666666666661</v>
      </c>
      <c r="I503" s="123">
        <v>260.23333333333329</v>
      </c>
      <c r="J503" s="123">
        <v>263.36666666666662</v>
      </c>
      <c r="K503" s="128">
        <v>257.10000000000002</v>
      </c>
      <c r="L503" s="128">
        <v>249.55</v>
      </c>
      <c r="M503" s="128">
        <v>48.96969</v>
      </c>
    </row>
    <row r="504" spans="1:13">
      <c r="A504" s="65">
        <v>494</v>
      </c>
      <c r="B504" s="68" t="s">
        <v>161</v>
      </c>
      <c r="C504" s="128">
        <v>254.65</v>
      </c>
      <c r="D504" s="123">
        <v>254.5333333333333</v>
      </c>
      <c r="E504" s="123">
        <v>248.16666666666663</v>
      </c>
      <c r="F504" s="123">
        <v>241.68333333333334</v>
      </c>
      <c r="G504" s="123">
        <v>235.31666666666666</v>
      </c>
      <c r="H504" s="123">
        <v>261.01666666666659</v>
      </c>
      <c r="I504" s="123">
        <v>267.38333333333327</v>
      </c>
      <c r="J504" s="123">
        <v>273.86666666666656</v>
      </c>
      <c r="K504" s="128">
        <v>260.89999999999998</v>
      </c>
      <c r="L504" s="128">
        <v>248.05</v>
      </c>
      <c r="M504" s="128">
        <v>5.4338499999999996</v>
      </c>
    </row>
    <row r="505" spans="1:13">
      <c r="A505" s="65">
        <v>495</v>
      </c>
      <c r="B505" s="68" t="s">
        <v>162</v>
      </c>
      <c r="C505" s="128">
        <v>59.25</v>
      </c>
      <c r="D505" s="123">
        <v>58.416666666666664</v>
      </c>
      <c r="E505" s="123">
        <v>55.583333333333329</v>
      </c>
      <c r="F505" s="123">
        <v>51.916666666666664</v>
      </c>
      <c r="G505" s="123">
        <v>49.083333333333329</v>
      </c>
      <c r="H505" s="123">
        <v>62.083333333333329</v>
      </c>
      <c r="I505" s="123">
        <v>64.916666666666657</v>
      </c>
      <c r="J505" s="123">
        <v>68.583333333333329</v>
      </c>
      <c r="K505" s="128">
        <v>61.25</v>
      </c>
      <c r="L505" s="128">
        <v>54.75</v>
      </c>
      <c r="M505" s="128">
        <v>3093.6785</v>
      </c>
    </row>
    <row r="506" spans="1:13">
      <c r="A506" s="65">
        <v>496</v>
      </c>
      <c r="B506" s="68" t="s">
        <v>163</v>
      </c>
      <c r="C506" s="128">
        <v>351.15</v>
      </c>
      <c r="D506" s="123">
        <v>344</v>
      </c>
      <c r="E506" s="123">
        <v>333.7</v>
      </c>
      <c r="F506" s="128">
        <v>316.25</v>
      </c>
      <c r="G506" s="123">
        <v>305.95</v>
      </c>
      <c r="H506" s="123">
        <v>361.45</v>
      </c>
      <c r="I506" s="128">
        <v>371.74999999999994</v>
      </c>
      <c r="J506" s="123">
        <v>389.2</v>
      </c>
      <c r="K506" s="123">
        <v>354.3</v>
      </c>
      <c r="L506" s="128">
        <v>326.55</v>
      </c>
      <c r="M506" s="123">
        <v>80.92013</v>
      </c>
    </row>
    <row r="507" spans="1:13">
      <c r="A507" s="65">
        <v>497</v>
      </c>
      <c r="B507" s="68" t="s">
        <v>1777</v>
      </c>
      <c r="C507" s="128">
        <v>225.15</v>
      </c>
      <c r="D507" s="123">
        <v>223.06666666666669</v>
      </c>
      <c r="E507" s="123">
        <v>216.63333333333338</v>
      </c>
      <c r="F507" s="128">
        <v>208.1166666666667</v>
      </c>
      <c r="G507" s="123">
        <v>201.68333333333339</v>
      </c>
      <c r="H507" s="123">
        <v>231.58333333333337</v>
      </c>
      <c r="I507" s="128">
        <v>238.01666666666671</v>
      </c>
      <c r="J507" s="123">
        <v>246.53333333333336</v>
      </c>
      <c r="K507" s="123">
        <v>229.5</v>
      </c>
      <c r="L507" s="128">
        <v>214.55</v>
      </c>
      <c r="M507" s="123">
        <v>0.30351</v>
      </c>
    </row>
    <row r="508" spans="1:13">
      <c r="A508" s="65">
        <v>498</v>
      </c>
      <c r="B508" s="68" t="s">
        <v>1786</v>
      </c>
      <c r="C508" s="68">
        <v>1565.8</v>
      </c>
      <c r="D508" s="68">
        <v>1549.3166666666668</v>
      </c>
      <c r="E508" s="68">
        <v>1509.6333333333337</v>
      </c>
      <c r="F508" s="68">
        <v>1453.4666666666669</v>
      </c>
      <c r="G508" s="68">
        <v>1413.7833333333338</v>
      </c>
      <c r="H508" s="68">
        <v>1605.4833333333336</v>
      </c>
      <c r="I508" s="68">
        <v>1645.1666666666665</v>
      </c>
      <c r="J508" s="68">
        <v>1701.3333333333335</v>
      </c>
      <c r="K508" s="68">
        <v>1589</v>
      </c>
      <c r="L508" s="68">
        <v>1493.15</v>
      </c>
      <c r="M508" s="68">
        <v>0.11548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4"/>
      <c r="B5" s="584"/>
      <c r="C5" s="585"/>
      <c r="D5" s="58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86" t="s">
        <v>220</v>
      </c>
      <c r="C7" s="586"/>
      <c r="D7" s="48">
        <f>Main!B10</f>
        <v>43703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43700</v>
      </c>
      <c r="B10" s="135">
        <v>532975</v>
      </c>
      <c r="C10" s="65" t="s">
        <v>3727</v>
      </c>
      <c r="D10" s="65" t="s">
        <v>3772</v>
      </c>
      <c r="E10" s="65" t="s">
        <v>247</v>
      </c>
      <c r="F10" s="360">
        <v>185400</v>
      </c>
      <c r="G10" s="361">
        <v>1.73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43700</v>
      </c>
      <c r="B11" s="135">
        <v>532975</v>
      </c>
      <c r="C11" s="65" t="s">
        <v>3727</v>
      </c>
      <c r="D11" s="65" t="s">
        <v>3828</v>
      </c>
      <c r="E11" s="65" t="s">
        <v>3034</v>
      </c>
      <c r="F11" s="360">
        <v>186000</v>
      </c>
      <c r="G11" s="361">
        <v>1.73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43700</v>
      </c>
      <c r="B12" s="135">
        <v>540697</v>
      </c>
      <c r="C12" s="65" t="s">
        <v>3829</v>
      </c>
      <c r="D12" s="65" t="s">
        <v>3830</v>
      </c>
      <c r="E12" s="65" t="s">
        <v>3034</v>
      </c>
      <c r="F12" s="360">
        <v>120000</v>
      </c>
      <c r="G12" s="65">
        <v>6.99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43700</v>
      </c>
      <c r="B13" s="135">
        <v>540697</v>
      </c>
      <c r="C13" s="65" t="s">
        <v>3829</v>
      </c>
      <c r="D13" s="65" t="s">
        <v>3831</v>
      </c>
      <c r="E13" s="65" t="s">
        <v>247</v>
      </c>
      <c r="F13" s="360">
        <v>80000</v>
      </c>
      <c r="G13" s="65">
        <v>6.99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43700</v>
      </c>
      <c r="B14" s="135">
        <v>524516</v>
      </c>
      <c r="C14" s="65" t="s">
        <v>3832</v>
      </c>
      <c r="D14" s="65" t="s">
        <v>3833</v>
      </c>
      <c r="E14" s="65" t="s">
        <v>247</v>
      </c>
      <c r="F14" s="360">
        <v>43250</v>
      </c>
      <c r="G14" s="65">
        <v>2.0699999999999998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43700</v>
      </c>
      <c r="B15" s="135">
        <v>538521</v>
      </c>
      <c r="C15" s="65" t="s">
        <v>3834</v>
      </c>
      <c r="D15" s="65" t="s">
        <v>3835</v>
      </c>
      <c r="E15" s="65" t="s">
        <v>3034</v>
      </c>
      <c r="F15" s="360">
        <v>30000</v>
      </c>
      <c r="G15" s="65">
        <v>19.61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43700</v>
      </c>
      <c r="B16" s="135">
        <v>538521</v>
      </c>
      <c r="C16" s="65" t="s">
        <v>3834</v>
      </c>
      <c r="D16" s="65" t="s">
        <v>3836</v>
      </c>
      <c r="E16" s="65" t="s">
        <v>247</v>
      </c>
      <c r="F16" s="360">
        <v>17643</v>
      </c>
      <c r="G16" s="65">
        <v>20.29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43700</v>
      </c>
      <c r="B17" s="135">
        <v>539770</v>
      </c>
      <c r="C17" s="65" t="s">
        <v>3837</v>
      </c>
      <c r="D17" s="65" t="s">
        <v>3838</v>
      </c>
      <c r="E17" s="65" t="s">
        <v>3034</v>
      </c>
      <c r="F17" s="360">
        <v>50000</v>
      </c>
      <c r="G17" s="361">
        <v>94.5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43700</v>
      </c>
      <c r="B18" s="135">
        <v>533090</v>
      </c>
      <c r="C18" s="65" t="s">
        <v>2787</v>
      </c>
      <c r="D18" s="65" t="s">
        <v>3839</v>
      </c>
      <c r="E18" s="65" t="s">
        <v>247</v>
      </c>
      <c r="F18" s="360">
        <v>1632514</v>
      </c>
      <c r="G18" s="361">
        <v>0.95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43700</v>
      </c>
      <c r="B19" s="135">
        <v>533090</v>
      </c>
      <c r="C19" s="65" t="s">
        <v>2787</v>
      </c>
      <c r="D19" s="65" t="s">
        <v>3840</v>
      </c>
      <c r="E19" s="65" t="s">
        <v>3034</v>
      </c>
      <c r="F19" s="360">
        <v>1632514</v>
      </c>
      <c r="G19" s="361">
        <v>0.95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43700</v>
      </c>
      <c r="B20" s="135">
        <v>538765</v>
      </c>
      <c r="C20" s="65" t="s">
        <v>3773</v>
      </c>
      <c r="D20" s="65" t="s">
        <v>3774</v>
      </c>
      <c r="E20" s="65" t="s">
        <v>247</v>
      </c>
      <c r="F20" s="360">
        <v>90000</v>
      </c>
      <c r="G20" s="65">
        <v>8.2200000000000006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43700</v>
      </c>
      <c r="B21" s="135">
        <v>538765</v>
      </c>
      <c r="C21" s="65" t="s">
        <v>3773</v>
      </c>
      <c r="D21" s="65" t="s">
        <v>3841</v>
      </c>
      <c r="E21" s="65" t="s">
        <v>3034</v>
      </c>
      <c r="F21" s="360">
        <v>160000</v>
      </c>
      <c r="G21" s="361">
        <v>7.93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43700</v>
      </c>
      <c r="B22" s="135">
        <v>530135</v>
      </c>
      <c r="C22" s="65" t="s">
        <v>2503</v>
      </c>
      <c r="D22" s="65" t="s">
        <v>3776</v>
      </c>
      <c r="E22" s="65" t="s">
        <v>247</v>
      </c>
      <c r="F22" s="360">
        <v>487884</v>
      </c>
      <c r="G22" s="361">
        <v>46.06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43700</v>
      </c>
      <c r="B23" s="135">
        <v>539026</v>
      </c>
      <c r="C23" s="65" t="s">
        <v>3842</v>
      </c>
      <c r="D23" s="65" t="s">
        <v>3843</v>
      </c>
      <c r="E23" s="65" t="s">
        <v>3034</v>
      </c>
      <c r="F23" s="360">
        <v>12000</v>
      </c>
      <c r="G23" s="65">
        <v>52.1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43700</v>
      </c>
      <c r="B24" s="135">
        <v>539310</v>
      </c>
      <c r="C24" s="65" t="s">
        <v>3844</v>
      </c>
      <c r="D24" s="65" t="s">
        <v>3845</v>
      </c>
      <c r="E24" s="65" t="s">
        <v>247</v>
      </c>
      <c r="F24" s="360">
        <v>924000</v>
      </c>
      <c r="G24" s="361">
        <v>2.36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43700</v>
      </c>
      <c r="B25" s="135">
        <v>539310</v>
      </c>
      <c r="C25" s="65" t="s">
        <v>3844</v>
      </c>
      <c r="D25" s="65" t="s">
        <v>3845</v>
      </c>
      <c r="E25" s="65" t="s">
        <v>3034</v>
      </c>
      <c r="F25" s="360">
        <v>490000</v>
      </c>
      <c r="G25" s="65">
        <v>2.4900000000000002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43700</v>
      </c>
      <c r="B26" s="135">
        <v>538607</v>
      </c>
      <c r="C26" s="65" t="s">
        <v>3775</v>
      </c>
      <c r="D26" s="65" t="s">
        <v>3846</v>
      </c>
      <c r="E26" s="65" t="s">
        <v>247</v>
      </c>
      <c r="F26" s="360">
        <v>1114882</v>
      </c>
      <c r="G26" s="361">
        <v>1.9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43700</v>
      </c>
      <c r="B27" s="135" t="s">
        <v>37</v>
      </c>
      <c r="C27" s="65" t="s">
        <v>3847</v>
      </c>
      <c r="D27" s="65" t="s">
        <v>3218</v>
      </c>
      <c r="E27" s="65" t="s">
        <v>247</v>
      </c>
      <c r="F27" s="360">
        <v>1535507</v>
      </c>
      <c r="G27" s="65">
        <v>46.54</v>
      </c>
      <c r="H27" s="135" t="s">
        <v>1975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43700</v>
      </c>
      <c r="B28" s="135" t="s">
        <v>3656</v>
      </c>
      <c r="C28" s="65" t="s">
        <v>3848</v>
      </c>
      <c r="D28" s="65" t="s">
        <v>3849</v>
      </c>
      <c r="E28" s="65" t="s">
        <v>247</v>
      </c>
      <c r="F28" s="360">
        <v>46</v>
      </c>
      <c r="G28" s="65">
        <v>11.45</v>
      </c>
      <c r="H28" s="135" t="s">
        <v>1975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43700</v>
      </c>
      <c r="B29" s="135" t="s">
        <v>229</v>
      </c>
      <c r="C29" s="65" t="s">
        <v>3674</v>
      </c>
      <c r="D29" s="65" t="s">
        <v>3218</v>
      </c>
      <c r="E29" s="65" t="s">
        <v>247</v>
      </c>
      <c r="F29" s="360">
        <v>2520911</v>
      </c>
      <c r="G29" s="65">
        <v>39.909999999999997</v>
      </c>
      <c r="H29" s="135" t="s">
        <v>1975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43700</v>
      </c>
      <c r="B30" s="135" t="s">
        <v>703</v>
      </c>
      <c r="C30" s="65" t="s">
        <v>3850</v>
      </c>
      <c r="D30" s="65" t="s">
        <v>3851</v>
      </c>
      <c r="E30" s="65" t="s">
        <v>247</v>
      </c>
      <c r="F30" s="360">
        <v>125000</v>
      </c>
      <c r="G30" s="65">
        <v>125.08</v>
      </c>
      <c r="H30" s="135" t="s">
        <v>1975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43700</v>
      </c>
      <c r="B31" s="135" t="s">
        <v>1884</v>
      </c>
      <c r="C31" s="65" t="s">
        <v>3852</v>
      </c>
      <c r="D31" s="65" t="s">
        <v>3853</v>
      </c>
      <c r="E31" s="65" t="s">
        <v>247</v>
      </c>
      <c r="F31" s="360">
        <v>1012900</v>
      </c>
      <c r="G31" s="65">
        <v>1.6</v>
      </c>
      <c r="H31" s="135" t="s">
        <v>1975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43700</v>
      </c>
      <c r="B32" s="135" t="s">
        <v>84</v>
      </c>
      <c r="C32" s="65" t="s">
        <v>3854</v>
      </c>
      <c r="D32" s="65" t="s">
        <v>3218</v>
      </c>
      <c r="E32" s="65" t="s">
        <v>247</v>
      </c>
      <c r="F32" s="360">
        <v>2414149</v>
      </c>
      <c r="G32" s="65">
        <v>464.89</v>
      </c>
      <c r="H32" s="135" t="s">
        <v>1975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43700</v>
      </c>
      <c r="B33" s="135" t="s">
        <v>238</v>
      </c>
      <c r="C33" s="65" t="s">
        <v>3855</v>
      </c>
      <c r="D33" s="65" t="s">
        <v>3218</v>
      </c>
      <c r="E33" s="65" t="s">
        <v>247</v>
      </c>
      <c r="F33" s="360">
        <v>5085711</v>
      </c>
      <c r="G33" s="65">
        <v>52.18</v>
      </c>
      <c r="H33" s="135" t="s">
        <v>1975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43700</v>
      </c>
      <c r="B34" s="135" t="s">
        <v>131</v>
      </c>
      <c r="C34" s="65" t="s">
        <v>3318</v>
      </c>
      <c r="D34" s="65" t="s">
        <v>3218</v>
      </c>
      <c r="E34" s="65" t="s">
        <v>247</v>
      </c>
      <c r="F34" s="360">
        <v>4899282</v>
      </c>
      <c r="G34" s="65">
        <v>33.549999999999997</v>
      </c>
      <c r="H34" s="135" t="s">
        <v>1975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43700</v>
      </c>
      <c r="B35" s="135" t="s">
        <v>131</v>
      </c>
      <c r="C35" s="65" t="s">
        <v>3318</v>
      </c>
      <c r="D35" s="65" t="s">
        <v>3743</v>
      </c>
      <c r="E35" s="65" t="s">
        <v>247</v>
      </c>
      <c r="F35" s="360">
        <v>4507364</v>
      </c>
      <c r="G35" s="65">
        <v>33.909999999999997</v>
      </c>
      <c r="H35" s="135" t="s">
        <v>1975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43700</v>
      </c>
      <c r="B36" s="135" t="s">
        <v>133</v>
      </c>
      <c r="C36" s="65" t="s">
        <v>3445</v>
      </c>
      <c r="D36" s="65" t="s">
        <v>3218</v>
      </c>
      <c r="E36" s="65" t="s">
        <v>247</v>
      </c>
      <c r="F36" s="360">
        <v>3110738</v>
      </c>
      <c r="G36" s="65">
        <v>37.24</v>
      </c>
      <c r="H36" s="135" t="s">
        <v>1975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43700</v>
      </c>
      <c r="B37" s="135" t="s">
        <v>3336</v>
      </c>
      <c r="C37" s="65" t="s">
        <v>3856</v>
      </c>
      <c r="D37" s="65" t="s">
        <v>3857</v>
      </c>
      <c r="E37" s="65" t="s">
        <v>247</v>
      </c>
      <c r="F37" s="360">
        <v>2248283</v>
      </c>
      <c r="G37" s="65">
        <v>0.3</v>
      </c>
      <c r="H37" s="135" t="s">
        <v>1975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>
        <v>43700</v>
      </c>
      <c r="B38" s="135" t="s">
        <v>162</v>
      </c>
      <c r="C38" s="65" t="s">
        <v>3675</v>
      </c>
      <c r="D38" s="65" t="s">
        <v>3218</v>
      </c>
      <c r="E38" s="65" t="s">
        <v>247</v>
      </c>
      <c r="F38" s="360">
        <v>41602084</v>
      </c>
      <c r="G38" s="65">
        <v>58.89</v>
      </c>
      <c r="H38" s="135" t="s">
        <v>1975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>
        <v>43700</v>
      </c>
      <c r="B39" s="135" t="s">
        <v>3777</v>
      </c>
      <c r="C39" s="65" t="s">
        <v>3778</v>
      </c>
      <c r="D39" s="65" t="s">
        <v>3779</v>
      </c>
      <c r="E39" s="65" t="s">
        <v>3034</v>
      </c>
      <c r="F39" s="360">
        <v>40000</v>
      </c>
      <c r="G39" s="65">
        <v>9.01</v>
      </c>
      <c r="H39" s="135" t="s">
        <v>1975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>
        <v>43700</v>
      </c>
      <c r="B40" s="135" t="s">
        <v>37</v>
      </c>
      <c r="C40" s="65" t="s">
        <v>3847</v>
      </c>
      <c r="D40" s="65" t="s">
        <v>3218</v>
      </c>
      <c r="E40" s="65" t="s">
        <v>3034</v>
      </c>
      <c r="F40" s="360">
        <v>1535507</v>
      </c>
      <c r="G40" s="65">
        <v>46.49</v>
      </c>
      <c r="H40" s="135" t="s">
        <v>1975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>
        <v>43700</v>
      </c>
      <c r="B41" s="135" t="s">
        <v>3656</v>
      </c>
      <c r="C41" s="65" t="s">
        <v>3848</v>
      </c>
      <c r="D41" s="65" t="s">
        <v>3849</v>
      </c>
      <c r="E41" s="65" t="s">
        <v>3034</v>
      </c>
      <c r="F41" s="360">
        <v>306146</v>
      </c>
      <c r="G41" s="65">
        <v>11.45</v>
      </c>
      <c r="H41" s="135" t="s">
        <v>1975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>
        <v>43700</v>
      </c>
      <c r="B42" s="135" t="s">
        <v>229</v>
      </c>
      <c r="C42" s="65" t="s">
        <v>3674</v>
      </c>
      <c r="D42" s="65" t="s">
        <v>3218</v>
      </c>
      <c r="E42" s="65" t="s">
        <v>3034</v>
      </c>
      <c r="F42" s="360">
        <v>2520911</v>
      </c>
      <c r="G42" s="65">
        <v>39.840000000000003</v>
      </c>
      <c r="H42" s="135" t="s">
        <v>1975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>
        <v>43700</v>
      </c>
      <c r="B43" s="135" t="s">
        <v>703</v>
      </c>
      <c r="C43" s="65" t="s">
        <v>3850</v>
      </c>
      <c r="D43" s="65" t="s">
        <v>3858</v>
      </c>
      <c r="E43" s="65" t="s">
        <v>3034</v>
      </c>
      <c r="F43" s="360">
        <v>124972</v>
      </c>
      <c r="G43" s="65">
        <v>125.08</v>
      </c>
      <c r="H43" s="135" t="s">
        <v>1975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>
        <v>43700</v>
      </c>
      <c r="B44" s="135" t="s">
        <v>1884</v>
      </c>
      <c r="C44" s="65" t="s">
        <v>3852</v>
      </c>
      <c r="D44" s="65" t="s">
        <v>3859</v>
      </c>
      <c r="E44" s="65" t="s">
        <v>3034</v>
      </c>
      <c r="F44" s="360">
        <v>1000000</v>
      </c>
      <c r="G44" s="65">
        <v>1.6</v>
      </c>
      <c r="H44" s="135" t="s">
        <v>1975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>
        <v>43700</v>
      </c>
      <c r="B45" s="135" t="s">
        <v>84</v>
      </c>
      <c r="C45" s="65" t="s">
        <v>3854</v>
      </c>
      <c r="D45" s="65" t="s">
        <v>3218</v>
      </c>
      <c r="E45" s="65" t="s">
        <v>3034</v>
      </c>
      <c r="F45" s="360">
        <v>2414149</v>
      </c>
      <c r="G45" s="65">
        <v>465.26</v>
      </c>
      <c r="H45" s="135" t="s">
        <v>1975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>
        <v>43700</v>
      </c>
      <c r="B46" s="135" t="s">
        <v>238</v>
      </c>
      <c r="C46" s="65" t="s">
        <v>3855</v>
      </c>
      <c r="D46" s="65" t="s">
        <v>3218</v>
      </c>
      <c r="E46" s="65" t="s">
        <v>3034</v>
      </c>
      <c r="F46" s="65">
        <v>5085711</v>
      </c>
      <c r="G46" s="65">
        <v>52.31</v>
      </c>
      <c r="H46" s="135" t="s">
        <v>1975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>
        <v>43700</v>
      </c>
      <c r="B47" s="135" t="s">
        <v>131</v>
      </c>
      <c r="C47" s="65" t="s">
        <v>3318</v>
      </c>
      <c r="D47" s="65" t="s">
        <v>3743</v>
      </c>
      <c r="E47" s="65" t="s">
        <v>3034</v>
      </c>
      <c r="F47" s="65">
        <v>4507364</v>
      </c>
      <c r="G47" s="65">
        <v>33.94</v>
      </c>
      <c r="H47" s="135" t="s">
        <v>1975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>
        <v>43700</v>
      </c>
      <c r="B48" s="135" t="s">
        <v>131</v>
      </c>
      <c r="C48" s="65" t="s">
        <v>3318</v>
      </c>
      <c r="D48" s="65" t="s">
        <v>3218</v>
      </c>
      <c r="E48" s="65" t="s">
        <v>3034</v>
      </c>
      <c r="F48" s="65">
        <v>4899282</v>
      </c>
      <c r="G48" s="65">
        <v>33.78</v>
      </c>
      <c r="H48" s="135" t="s">
        <v>1975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>
        <v>43700</v>
      </c>
      <c r="B49" s="135" t="s">
        <v>133</v>
      </c>
      <c r="C49" s="65" t="s">
        <v>3445</v>
      </c>
      <c r="D49" s="65" t="s">
        <v>3218</v>
      </c>
      <c r="E49" s="65" t="s">
        <v>3034</v>
      </c>
      <c r="F49" s="65">
        <v>3110738</v>
      </c>
      <c r="G49" s="65">
        <v>37.47</v>
      </c>
      <c r="H49" s="135" t="s">
        <v>1975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>
        <v>43700</v>
      </c>
      <c r="B50" s="65" t="s">
        <v>3336</v>
      </c>
      <c r="C50" s="65" t="s">
        <v>3856</v>
      </c>
      <c r="D50" s="65" t="s">
        <v>3860</v>
      </c>
      <c r="E50" s="65" t="s">
        <v>3034</v>
      </c>
      <c r="F50" s="65">
        <v>2000000</v>
      </c>
      <c r="G50" s="65">
        <v>0.3</v>
      </c>
      <c r="H50" s="135" t="s">
        <v>1975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>
        <v>43700</v>
      </c>
      <c r="B51" s="65" t="s">
        <v>162</v>
      </c>
      <c r="C51" s="65" t="s">
        <v>3675</v>
      </c>
      <c r="D51" s="65" t="s">
        <v>3218</v>
      </c>
      <c r="E51" s="65" t="s">
        <v>3034</v>
      </c>
      <c r="F51" s="65">
        <v>41602084</v>
      </c>
      <c r="G51" s="65">
        <v>58.92</v>
      </c>
      <c r="H51" s="135" t="s">
        <v>1975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/>
      <c r="B52" s="65"/>
      <c r="C52" s="65"/>
      <c r="D52" s="65"/>
      <c r="E52" s="65"/>
      <c r="F52" s="65"/>
      <c r="G52" s="65"/>
      <c r="H52" s="13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/>
      <c r="B53" s="65"/>
      <c r="C53" s="65"/>
      <c r="D53" s="65"/>
      <c r="E53" s="65"/>
      <c r="F53" s="65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2"/>
  <sheetViews>
    <sheetView zoomScale="85" zoomScaleNormal="85" workbookViewId="0">
      <selection activeCell="Q16" sqref="Q16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8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3516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43703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0">
        <v>1</v>
      </c>
      <c r="B10" s="401">
        <v>43656</v>
      </c>
      <c r="C10" s="402"/>
      <c r="D10" s="403" t="s">
        <v>150</v>
      </c>
      <c r="E10" s="424" t="s">
        <v>260</v>
      </c>
      <c r="F10" s="425">
        <v>2110</v>
      </c>
      <c r="G10" s="425">
        <v>1973</v>
      </c>
      <c r="H10" s="425">
        <v>2211</v>
      </c>
      <c r="I10" s="425" t="s">
        <v>3440</v>
      </c>
      <c r="J10" s="404" t="s">
        <v>3508</v>
      </c>
      <c r="K10" s="341">
        <f t="shared" ref="K10" si="0">H10-F10</f>
        <v>101</v>
      </c>
      <c r="L10" s="342">
        <f t="shared" ref="L10" si="1">K10/F10</f>
        <v>4.7867298578199054E-2</v>
      </c>
      <c r="M10" s="488" t="s">
        <v>262</v>
      </c>
      <c r="N10" s="364">
        <v>43678</v>
      </c>
      <c r="O10" s="504"/>
      <c r="P10" s="195"/>
      <c r="Q10" s="195"/>
      <c r="R10" s="333" t="s">
        <v>1982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0">
        <v>2</v>
      </c>
      <c r="B11" s="414">
        <v>43658</v>
      </c>
      <c r="C11" s="415"/>
      <c r="D11" s="405" t="s">
        <v>109</v>
      </c>
      <c r="E11" s="416" t="s">
        <v>3467</v>
      </c>
      <c r="F11" s="417">
        <v>1457</v>
      </c>
      <c r="G11" s="417">
        <v>1353</v>
      </c>
      <c r="H11" s="417">
        <v>1352.5</v>
      </c>
      <c r="I11" s="417" t="s">
        <v>3466</v>
      </c>
      <c r="J11" s="418" t="s">
        <v>3517</v>
      </c>
      <c r="K11" s="406">
        <f t="shared" ref="K11:K12" si="2">H11-F11</f>
        <v>-104.5</v>
      </c>
      <c r="L11" s="407">
        <f t="shared" ref="L11:L12" si="3">K11/F11</f>
        <v>-7.1722717913520931E-2</v>
      </c>
      <c r="M11" s="408" t="s">
        <v>1799</v>
      </c>
      <c r="N11" s="419">
        <v>43678</v>
      </c>
      <c r="O11" s="513"/>
      <c r="P11" s="195"/>
      <c r="Q11" s="195"/>
      <c r="R11" s="333" t="s">
        <v>1982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00">
        <v>3</v>
      </c>
      <c r="B12" s="401">
        <v>43663</v>
      </c>
      <c r="C12" s="402"/>
      <c r="D12" s="403" t="s">
        <v>47</v>
      </c>
      <c r="E12" s="424" t="s">
        <v>260</v>
      </c>
      <c r="F12" s="425">
        <v>348</v>
      </c>
      <c r="G12" s="425">
        <v>322</v>
      </c>
      <c r="H12" s="425">
        <v>373</v>
      </c>
      <c r="I12" s="425" t="s">
        <v>3444</v>
      </c>
      <c r="J12" s="404" t="s">
        <v>2236</v>
      </c>
      <c r="K12" s="341">
        <f t="shared" si="2"/>
        <v>25</v>
      </c>
      <c r="L12" s="342">
        <f t="shared" si="3"/>
        <v>7.183908045977011E-2</v>
      </c>
      <c r="M12" s="488" t="s">
        <v>262</v>
      </c>
      <c r="N12" s="364">
        <v>43683</v>
      </c>
      <c r="O12" s="504"/>
      <c r="P12" s="195"/>
      <c r="Q12" s="195"/>
      <c r="R12" s="333" t="s">
        <v>1983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0">
        <v>4</v>
      </c>
      <c r="B13" s="401">
        <v>43664</v>
      </c>
      <c r="C13" s="402"/>
      <c r="D13" s="403" t="s">
        <v>1204</v>
      </c>
      <c r="E13" s="424" t="s">
        <v>260</v>
      </c>
      <c r="F13" s="425">
        <v>612</v>
      </c>
      <c r="G13" s="425">
        <v>570</v>
      </c>
      <c r="H13" s="425">
        <v>647</v>
      </c>
      <c r="I13" s="425" t="s">
        <v>3448</v>
      </c>
      <c r="J13" s="404" t="s">
        <v>3527</v>
      </c>
      <c r="K13" s="341">
        <f t="shared" ref="K13:K16" si="4">H13-F13</f>
        <v>35</v>
      </c>
      <c r="L13" s="342">
        <f t="shared" ref="L13:L16" si="5">K13/F13</f>
        <v>5.7189542483660129E-2</v>
      </c>
      <c r="M13" s="488" t="s">
        <v>262</v>
      </c>
      <c r="N13" s="364">
        <v>43679</v>
      </c>
      <c r="O13" s="504"/>
      <c r="P13" s="195"/>
      <c r="Q13" s="195"/>
      <c r="R13" s="333" t="s">
        <v>1982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0">
        <v>5</v>
      </c>
      <c r="B14" s="414">
        <v>43665</v>
      </c>
      <c r="C14" s="415"/>
      <c r="D14" s="405" t="s">
        <v>28</v>
      </c>
      <c r="E14" s="416" t="s">
        <v>260</v>
      </c>
      <c r="F14" s="417">
        <v>1620</v>
      </c>
      <c r="G14" s="417">
        <v>1518</v>
      </c>
      <c r="H14" s="417">
        <v>1515</v>
      </c>
      <c r="I14" s="417" t="s">
        <v>3453</v>
      </c>
      <c r="J14" s="418" t="s">
        <v>3518</v>
      </c>
      <c r="K14" s="406">
        <f t="shared" si="4"/>
        <v>-105</v>
      </c>
      <c r="L14" s="407">
        <f t="shared" si="5"/>
        <v>-6.4814814814814811E-2</v>
      </c>
      <c r="M14" s="408" t="s">
        <v>1799</v>
      </c>
      <c r="N14" s="419">
        <v>43678</v>
      </c>
      <c r="O14" s="513"/>
      <c r="P14" s="195"/>
      <c r="Q14" s="195"/>
      <c r="R14" s="333" t="s">
        <v>1982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20">
        <v>6</v>
      </c>
      <c r="B15" s="414">
        <v>43668</v>
      </c>
      <c r="C15" s="415"/>
      <c r="D15" s="405" t="s">
        <v>116</v>
      </c>
      <c r="E15" s="416" t="s">
        <v>260</v>
      </c>
      <c r="F15" s="417">
        <v>110</v>
      </c>
      <c r="G15" s="417">
        <v>103</v>
      </c>
      <c r="H15" s="417">
        <v>101.5</v>
      </c>
      <c r="I15" s="417" t="s">
        <v>3455</v>
      </c>
      <c r="J15" s="418" t="s">
        <v>3540</v>
      </c>
      <c r="K15" s="406">
        <f t="shared" si="4"/>
        <v>-8.5</v>
      </c>
      <c r="L15" s="407">
        <f t="shared" si="5"/>
        <v>-7.7272727272727271E-2</v>
      </c>
      <c r="M15" s="408" t="s">
        <v>1799</v>
      </c>
      <c r="N15" s="419">
        <v>43682</v>
      </c>
      <c r="O15" s="513"/>
      <c r="P15" s="195"/>
      <c r="Q15" s="195"/>
      <c r="R15" s="333" t="s">
        <v>1983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20">
        <v>7</v>
      </c>
      <c r="B16" s="414">
        <v>43672</v>
      </c>
      <c r="C16" s="415"/>
      <c r="D16" s="405" t="s">
        <v>111</v>
      </c>
      <c r="E16" s="416" t="s">
        <v>260</v>
      </c>
      <c r="F16" s="417">
        <v>552.5</v>
      </c>
      <c r="G16" s="417">
        <v>530</v>
      </c>
      <c r="H16" s="417">
        <v>525</v>
      </c>
      <c r="I16" s="417" t="s">
        <v>3468</v>
      </c>
      <c r="J16" s="418" t="s">
        <v>3571</v>
      </c>
      <c r="K16" s="406">
        <f t="shared" si="4"/>
        <v>-27.5</v>
      </c>
      <c r="L16" s="407">
        <f t="shared" si="5"/>
        <v>-4.9773755656108594E-2</v>
      </c>
      <c r="M16" s="408" t="s">
        <v>1799</v>
      </c>
      <c r="N16" s="419">
        <v>43684</v>
      </c>
      <c r="O16" s="513"/>
      <c r="P16" s="195"/>
      <c r="Q16" s="195"/>
      <c r="R16" s="333" t="s">
        <v>1982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33">
        <v>8</v>
      </c>
      <c r="B17" s="534">
        <v>43672</v>
      </c>
      <c r="C17" s="535"/>
      <c r="D17" s="536" t="s">
        <v>68</v>
      </c>
      <c r="E17" s="537" t="s">
        <v>260</v>
      </c>
      <c r="F17" s="538">
        <v>425.5</v>
      </c>
      <c r="G17" s="538">
        <v>395</v>
      </c>
      <c r="H17" s="538">
        <v>432</v>
      </c>
      <c r="I17" s="538" t="s">
        <v>3471</v>
      </c>
      <c r="J17" s="539" t="s">
        <v>3610</v>
      </c>
      <c r="K17" s="540">
        <f t="shared" ref="K17" si="6">H17-F17</f>
        <v>6.5</v>
      </c>
      <c r="L17" s="541">
        <f t="shared" ref="L17" si="7">K17/F17</f>
        <v>1.5276145710928319E-2</v>
      </c>
      <c r="M17" s="542" t="s">
        <v>3267</v>
      </c>
      <c r="N17" s="543">
        <v>43686</v>
      </c>
      <c r="O17" s="544"/>
      <c r="P17" s="195"/>
      <c r="Q17" s="195"/>
      <c r="R17" s="333" t="s">
        <v>1982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0">
        <v>9</v>
      </c>
      <c r="B18" s="414">
        <v>43677</v>
      </c>
      <c r="C18" s="415"/>
      <c r="D18" s="405" t="s">
        <v>43</v>
      </c>
      <c r="E18" s="416" t="s">
        <v>260</v>
      </c>
      <c r="F18" s="417">
        <v>106.5</v>
      </c>
      <c r="G18" s="417">
        <v>99</v>
      </c>
      <c r="H18" s="417">
        <v>99</v>
      </c>
      <c r="I18" s="417" t="s">
        <v>3492</v>
      </c>
      <c r="J18" s="418" t="s">
        <v>3570</v>
      </c>
      <c r="K18" s="406">
        <f t="shared" ref="K18" si="8">H18-F18</f>
        <v>-7.5</v>
      </c>
      <c r="L18" s="407">
        <f t="shared" ref="L18" si="9">K18/F18</f>
        <v>-7.0422535211267609E-2</v>
      </c>
      <c r="M18" s="408" t="s">
        <v>1799</v>
      </c>
      <c r="N18" s="419">
        <v>43684</v>
      </c>
      <c r="O18" s="513"/>
      <c r="P18" s="195"/>
      <c r="Q18" s="195"/>
      <c r="R18" s="333" t="s">
        <v>1982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0">
        <v>10</v>
      </c>
      <c r="B19" s="401">
        <v>43678</v>
      </c>
      <c r="C19" s="402"/>
      <c r="D19" s="403" t="s">
        <v>160</v>
      </c>
      <c r="E19" s="424" t="s">
        <v>1949</v>
      </c>
      <c r="F19" s="425">
        <v>276</v>
      </c>
      <c r="G19" s="425">
        <v>292</v>
      </c>
      <c r="H19" s="425">
        <v>265</v>
      </c>
      <c r="I19" s="425" t="s">
        <v>3509</v>
      </c>
      <c r="J19" s="404" t="s">
        <v>3532</v>
      </c>
      <c r="K19" s="341">
        <f>F19-H19</f>
        <v>11</v>
      </c>
      <c r="L19" s="342">
        <f t="shared" ref="L19:L20" si="10">K19/F19</f>
        <v>3.9855072463768113E-2</v>
      </c>
      <c r="M19" s="488" t="s">
        <v>262</v>
      </c>
      <c r="N19" s="364">
        <v>43679</v>
      </c>
      <c r="O19" s="504"/>
      <c r="P19" s="195"/>
      <c r="Q19" s="195"/>
      <c r="R19" s="333" t="s">
        <v>1982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20">
        <v>11</v>
      </c>
      <c r="B20" s="414">
        <v>43678</v>
      </c>
      <c r="C20" s="415"/>
      <c r="D20" s="405" t="s">
        <v>149</v>
      </c>
      <c r="E20" s="416" t="s">
        <v>260</v>
      </c>
      <c r="F20" s="417">
        <v>428.5</v>
      </c>
      <c r="G20" s="417">
        <v>405</v>
      </c>
      <c r="H20" s="417">
        <v>400.5</v>
      </c>
      <c r="I20" s="417" t="s">
        <v>3510</v>
      </c>
      <c r="J20" s="418" t="s">
        <v>3549</v>
      </c>
      <c r="K20" s="406">
        <f t="shared" ref="K20" si="11">H20-F20</f>
        <v>-28</v>
      </c>
      <c r="L20" s="407">
        <f t="shared" si="10"/>
        <v>-6.5344224037339554E-2</v>
      </c>
      <c r="M20" s="408" t="s">
        <v>1799</v>
      </c>
      <c r="N20" s="419">
        <v>43682</v>
      </c>
      <c r="O20" s="513"/>
      <c r="P20" s="195"/>
      <c r="Q20" s="195"/>
      <c r="R20" s="333" t="s">
        <v>1983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20">
        <v>12</v>
      </c>
      <c r="B21" s="414">
        <v>43678</v>
      </c>
      <c r="C21" s="415"/>
      <c r="D21" s="405" t="s">
        <v>66</v>
      </c>
      <c r="E21" s="416" t="s">
        <v>260</v>
      </c>
      <c r="F21" s="417">
        <v>90.5</v>
      </c>
      <c r="G21" s="417">
        <v>84.7</v>
      </c>
      <c r="H21" s="417">
        <v>83.8</v>
      </c>
      <c r="I21" s="417" t="s">
        <v>3511</v>
      </c>
      <c r="J21" s="418" t="s">
        <v>3611</v>
      </c>
      <c r="K21" s="406">
        <f t="shared" ref="K21" si="12">H21-F21</f>
        <v>-6.7000000000000028</v>
      </c>
      <c r="L21" s="407">
        <f t="shared" ref="L21" si="13">K21/F21</f>
        <v>-7.4033149171270754E-2</v>
      </c>
      <c r="M21" s="408" t="s">
        <v>1799</v>
      </c>
      <c r="N21" s="419">
        <v>43690</v>
      </c>
      <c r="O21" s="513"/>
      <c r="P21" s="195"/>
      <c r="Q21" s="195"/>
      <c r="R21" s="333" t="s">
        <v>1983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3512</v>
      </c>
      <c r="G22" s="276">
        <v>2130</v>
      </c>
      <c r="H22" s="276"/>
      <c r="I22" s="276" t="s">
        <v>3513</v>
      </c>
      <c r="J22" s="262" t="s">
        <v>261</v>
      </c>
      <c r="K22" s="262"/>
      <c r="L22" s="311"/>
      <c r="M22" s="262"/>
      <c r="N22" s="306"/>
      <c r="O22" s="363">
        <f>VLOOKUP(D22,Sheet2!A25:M1664,6,0)</f>
        <v>2162.6999999999998</v>
      </c>
      <c r="P22" s="195"/>
      <c r="Q22" s="195"/>
      <c r="R22" s="333" t="s">
        <v>1982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3521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1286.5</v>
      </c>
      <c r="P23" s="195"/>
      <c r="Q23" s="195"/>
      <c r="R23" s="333" t="s">
        <v>1982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420">
        <v>15</v>
      </c>
      <c r="B24" s="414">
        <v>43679</v>
      </c>
      <c r="C24" s="415"/>
      <c r="D24" s="405" t="s">
        <v>156</v>
      </c>
      <c r="E24" s="416" t="s">
        <v>260</v>
      </c>
      <c r="F24" s="417">
        <v>4291.5</v>
      </c>
      <c r="G24" s="417">
        <v>4080</v>
      </c>
      <c r="H24" s="417">
        <v>4080</v>
      </c>
      <c r="I24" s="417" t="s">
        <v>3523</v>
      </c>
      <c r="J24" s="418" t="s">
        <v>3717</v>
      </c>
      <c r="K24" s="406">
        <f t="shared" ref="K24" si="14">H24-F24</f>
        <v>-211.5</v>
      </c>
      <c r="L24" s="407">
        <f t="shared" ref="L24" si="15">K24/F24</f>
        <v>-4.9283467319119187E-2</v>
      </c>
      <c r="M24" s="408" t="s">
        <v>1799</v>
      </c>
      <c r="N24" s="419">
        <v>43696</v>
      </c>
      <c r="O24" s="513"/>
      <c r="P24" s="195"/>
      <c r="Q24" s="195"/>
      <c r="R24" s="333" t="s">
        <v>1983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420">
        <v>16</v>
      </c>
      <c r="B25" s="414">
        <v>43684</v>
      </c>
      <c r="C25" s="415"/>
      <c r="D25" s="405" t="s">
        <v>185</v>
      </c>
      <c r="E25" s="416" t="s">
        <v>3754</v>
      </c>
      <c r="F25" s="417">
        <v>3295</v>
      </c>
      <c r="G25" s="417">
        <v>3118</v>
      </c>
      <c r="H25" s="417">
        <v>3261</v>
      </c>
      <c r="I25" s="417" t="s">
        <v>3566</v>
      </c>
      <c r="J25" s="418" t="s">
        <v>3753</v>
      </c>
      <c r="K25" s="406">
        <f t="shared" ref="K25:K27" si="16">H25-F25</f>
        <v>-34</v>
      </c>
      <c r="L25" s="407">
        <f t="shared" ref="L25:L27" si="17">K25/F25</f>
        <v>-1.0318664643399089E-2</v>
      </c>
      <c r="M25" s="408" t="s">
        <v>1799</v>
      </c>
      <c r="N25" s="419">
        <v>43699</v>
      </c>
      <c r="O25" s="513"/>
      <c r="P25" s="195"/>
      <c r="Q25" s="195"/>
      <c r="R25" s="333" t="s">
        <v>1982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400">
        <v>17</v>
      </c>
      <c r="B26" s="401">
        <v>43685</v>
      </c>
      <c r="C26" s="402"/>
      <c r="D26" s="403" t="s">
        <v>127</v>
      </c>
      <c r="E26" s="424" t="s">
        <v>260</v>
      </c>
      <c r="F26" s="425">
        <v>199</v>
      </c>
      <c r="G26" s="425">
        <v>187</v>
      </c>
      <c r="H26" s="425">
        <v>210.05</v>
      </c>
      <c r="I26" s="425" t="s">
        <v>3574</v>
      </c>
      <c r="J26" s="404" t="s">
        <v>3649</v>
      </c>
      <c r="K26" s="341">
        <f t="shared" si="16"/>
        <v>11.050000000000011</v>
      </c>
      <c r="L26" s="342">
        <f t="shared" si="17"/>
        <v>5.5527638190954832E-2</v>
      </c>
      <c r="M26" s="488" t="s">
        <v>262</v>
      </c>
      <c r="N26" s="364">
        <v>43693</v>
      </c>
      <c r="O26" s="504"/>
      <c r="P26" s="195"/>
      <c r="Q26" s="195"/>
      <c r="R26" s="333" t="s">
        <v>1983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420">
        <v>18</v>
      </c>
      <c r="B27" s="414">
        <v>43686</v>
      </c>
      <c r="C27" s="415"/>
      <c r="D27" s="405" t="s">
        <v>97</v>
      </c>
      <c r="E27" s="416" t="s">
        <v>260</v>
      </c>
      <c r="F27" s="417">
        <v>257</v>
      </c>
      <c r="G27" s="417">
        <v>246.3</v>
      </c>
      <c r="H27" s="417">
        <v>246.3</v>
      </c>
      <c r="I27" s="417" t="s">
        <v>3600</v>
      </c>
      <c r="J27" s="418" t="s">
        <v>3737</v>
      </c>
      <c r="K27" s="406">
        <f t="shared" si="16"/>
        <v>-10.699999999999989</v>
      </c>
      <c r="L27" s="407">
        <f t="shared" si="17"/>
        <v>-4.1634241245136143E-2</v>
      </c>
      <c r="M27" s="408" t="s">
        <v>1799</v>
      </c>
      <c r="N27" s="419">
        <v>43698</v>
      </c>
      <c r="O27" s="513"/>
      <c r="P27" s="195"/>
      <c r="Q27" s="195"/>
      <c r="R27" s="333" t="s">
        <v>1983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>
        <v>19</v>
      </c>
      <c r="B28" s="312">
        <v>43686</v>
      </c>
      <c r="C28" s="274"/>
      <c r="D28" s="327" t="s">
        <v>149</v>
      </c>
      <c r="E28" s="275" t="s">
        <v>260</v>
      </c>
      <c r="F28" s="276" t="s">
        <v>3601</v>
      </c>
      <c r="G28" s="276">
        <v>330</v>
      </c>
      <c r="H28" s="276"/>
      <c r="I28" s="276">
        <v>440</v>
      </c>
      <c r="J28" s="262" t="s">
        <v>261</v>
      </c>
      <c r="K28" s="262"/>
      <c r="L28" s="311"/>
      <c r="M28" s="262"/>
      <c r="N28" s="306"/>
      <c r="O28" s="363">
        <f>VLOOKUP(D28,Sheet2!A31:M1670,6,0)</f>
        <v>345.25</v>
      </c>
      <c r="P28" s="195"/>
      <c r="Q28" s="195"/>
      <c r="R28" s="333" t="s">
        <v>1983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420">
        <v>20</v>
      </c>
      <c r="B29" s="414">
        <v>43686</v>
      </c>
      <c r="C29" s="415"/>
      <c r="D29" s="405" t="s">
        <v>111</v>
      </c>
      <c r="E29" s="416" t="s">
        <v>260</v>
      </c>
      <c r="F29" s="417">
        <v>540</v>
      </c>
      <c r="G29" s="417">
        <v>515</v>
      </c>
      <c r="H29" s="417">
        <v>508.5</v>
      </c>
      <c r="I29" s="417" t="s">
        <v>3602</v>
      </c>
      <c r="J29" s="418" t="s">
        <v>3634</v>
      </c>
      <c r="K29" s="406">
        <f t="shared" ref="K29:K30" si="18">H29-F29</f>
        <v>-31.5</v>
      </c>
      <c r="L29" s="407">
        <f t="shared" ref="L29:L30" si="19">K29/F29</f>
        <v>-5.8333333333333334E-2</v>
      </c>
      <c r="M29" s="408" t="s">
        <v>1799</v>
      </c>
      <c r="N29" s="419">
        <v>43691</v>
      </c>
      <c r="O29" s="513"/>
      <c r="P29" s="195"/>
      <c r="Q29" s="195"/>
      <c r="R29" s="333" t="s">
        <v>1982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420">
        <v>21</v>
      </c>
      <c r="B30" s="414">
        <v>43686</v>
      </c>
      <c r="C30" s="415"/>
      <c r="D30" s="405" t="s">
        <v>136</v>
      </c>
      <c r="E30" s="416" t="s">
        <v>260</v>
      </c>
      <c r="F30" s="417">
        <v>296</v>
      </c>
      <c r="G30" s="417">
        <v>279</v>
      </c>
      <c r="H30" s="417">
        <v>278.5</v>
      </c>
      <c r="I30" s="417" t="s">
        <v>3603</v>
      </c>
      <c r="J30" s="418" t="s">
        <v>3739</v>
      </c>
      <c r="K30" s="406">
        <f t="shared" si="18"/>
        <v>-17.5</v>
      </c>
      <c r="L30" s="407">
        <f t="shared" si="19"/>
        <v>-5.9121621621621621E-2</v>
      </c>
      <c r="M30" s="408" t="s">
        <v>1799</v>
      </c>
      <c r="N30" s="419">
        <v>43698</v>
      </c>
      <c r="O30" s="513"/>
      <c r="P30" s="195"/>
      <c r="Q30" s="195"/>
      <c r="R30" s="333" t="s">
        <v>1983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2">
        <v>43686</v>
      </c>
      <c r="C31" s="274"/>
      <c r="D31" s="327" t="s">
        <v>143</v>
      </c>
      <c r="E31" s="275" t="s">
        <v>260</v>
      </c>
      <c r="F31" s="276" t="s">
        <v>3607</v>
      </c>
      <c r="G31" s="276">
        <v>534</v>
      </c>
      <c r="H31" s="276"/>
      <c r="I31" s="276" t="s">
        <v>3620</v>
      </c>
      <c r="J31" s="262" t="s">
        <v>261</v>
      </c>
      <c r="K31" s="262"/>
      <c r="L31" s="311"/>
      <c r="M31" s="262"/>
      <c r="N31" s="306"/>
      <c r="O31" s="363">
        <f>VLOOKUP(D31,Sheet2!A34:M1673,6,0)</f>
        <v>553.25</v>
      </c>
      <c r="P31" s="195"/>
      <c r="Q31" s="195"/>
      <c r="R31" s="333" t="s">
        <v>1982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400">
        <v>23</v>
      </c>
      <c r="B32" s="401">
        <v>43690</v>
      </c>
      <c r="C32" s="402"/>
      <c r="D32" s="403" t="s">
        <v>192</v>
      </c>
      <c r="E32" s="424" t="s">
        <v>260</v>
      </c>
      <c r="F32" s="425">
        <v>478</v>
      </c>
      <c r="G32" s="425">
        <v>448</v>
      </c>
      <c r="H32" s="425">
        <v>496</v>
      </c>
      <c r="I32" s="425" t="s">
        <v>3616</v>
      </c>
      <c r="J32" s="404" t="s">
        <v>3803</v>
      </c>
      <c r="K32" s="341">
        <f t="shared" ref="K32" si="20">H32-F32</f>
        <v>18</v>
      </c>
      <c r="L32" s="342">
        <f t="shared" ref="L32" si="21">K32/F32</f>
        <v>3.7656903765690378E-2</v>
      </c>
      <c r="M32" s="488" t="s">
        <v>262</v>
      </c>
      <c r="N32" s="364">
        <v>43700</v>
      </c>
      <c r="O32" s="504"/>
      <c r="P32" s="195"/>
      <c r="Q32" s="195"/>
      <c r="R32" s="333" t="s">
        <v>1982</v>
      </c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3">
        <v>24</v>
      </c>
      <c r="B33" s="312">
        <v>43696</v>
      </c>
      <c r="C33" s="274"/>
      <c r="D33" s="327" t="s">
        <v>344</v>
      </c>
      <c r="E33" s="275" t="s">
        <v>260</v>
      </c>
      <c r="F33" s="276" t="s">
        <v>3667</v>
      </c>
      <c r="G33" s="276">
        <v>597</v>
      </c>
      <c r="H33" s="276"/>
      <c r="I33" s="276" t="s">
        <v>3668</v>
      </c>
      <c r="J33" s="262" t="s">
        <v>261</v>
      </c>
      <c r="K33" s="262"/>
      <c r="L33" s="311"/>
      <c r="M33" s="262"/>
      <c r="N33" s="306"/>
      <c r="O33" s="363">
        <f>VLOOKUP(D33,Sheet2!A36:M1675,6,0)</f>
        <v>649.25</v>
      </c>
      <c r="P33" s="195"/>
      <c r="Q33" s="195"/>
      <c r="R33" s="333" t="s">
        <v>1983</v>
      </c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4" customFormat="1" ht="15" customHeight="1">
      <c r="A34" s="273">
        <v>26</v>
      </c>
      <c r="B34" s="312">
        <v>43700</v>
      </c>
      <c r="C34" s="274"/>
      <c r="D34" s="327" t="s">
        <v>95</v>
      </c>
      <c r="E34" s="275" t="s">
        <v>260</v>
      </c>
      <c r="F34" s="276" t="s">
        <v>3821</v>
      </c>
      <c r="G34" s="276">
        <v>114.4</v>
      </c>
      <c r="H34" s="276"/>
      <c r="I34" s="276">
        <v>135</v>
      </c>
      <c r="J34" s="262" t="s">
        <v>261</v>
      </c>
      <c r="K34" s="262"/>
      <c r="L34" s="311"/>
      <c r="M34" s="262"/>
      <c r="N34" s="306"/>
      <c r="O34" s="363">
        <f>VLOOKUP(D34,Sheet2!A37:M1676,6,0)</f>
        <v>122.8</v>
      </c>
      <c r="P34" s="195"/>
      <c r="Q34" s="195"/>
      <c r="R34" s="333" t="s">
        <v>1982</v>
      </c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</row>
    <row r="35" spans="1:38" s="194" customFormat="1" ht="15" customHeight="1">
      <c r="A35" s="273"/>
      <c r="B35" s="312"/>
      <c r="C35" s="274"/>
      <c r="D35" s="327"/>
      <c r="E35" s="275"/>
      <c r="F35" s="276"/>
      <c r="G35" s="276"/>
      <c r="H35" s="276"/>
      <c r="I35" s="276"/>
      <c r="J35" s="262"/>
      <c r="K35" s="262"/>
      <c r="L35" s="311"/>
      <c r="M35" s="262"/>
      <c r="N35" s="306"/>
      <c r="O35" s="363"/>
      <c r="P35" s="195"/>
      <c r="Q35" s="195"/>
      <c r="R35" s="333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</row>
    <row r="36" spans="1:38" s="194" customFormat="1" ht="15" customHeight="1">
      <c r="A36" s="273"/>
      <c r="B36" s="312"/>
      <c r="C36" s="274"/>
      <c r="D36" s="327"/>
      <c r="E36" s="275"/>
      <c r="F36" s="276"/>
      <c r="G36" s="276"/>
      <c r="H36" s="276"/>
      <c r="I36" s="276"/>
      <c r="J36" s="262"/>
      <c r="K36" s="262"/>
      <c r="L36" s="311"/>
      <c r="M36" s="262"/>
      <c r="N36" s="306"/>
      <c r="O36" s="363"/>
      <c r="P36" s="195"/>
      <c r="Q36" s="195"/>
      <c r="R36" s="333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</row>
    <row r="37" spans="1:38" s="19" customFormat="1">
      <c r="A37" s="273"/>
      <c r="B37" s="505"/>
      <c r="C37" s="274"/>
      <c r="D37" s="263"/>
      <c r="E37" s="275"/>
      <c r="F37" s="276"/>
      <c r="G37" s="276"/>
      <c r="H37" s="276"/>
      <c r="I37" s="276"/>
      <c r="J37" s="262"/>
      <c r="K37" s="276"/>
      <c r="L37" s="276"/>
      <c r="M37" s="506"/>
      <c r="N37" s="262"/>
      <c r="O37" s="507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29" t="s">
        <v>332</v>
      </c>
      <c r="B38" s="229"/>
      <c r="C38" s="229"/>
      <c r="D38" s="229"/>
      <c r="F38" s="161" t="s">
        <v>353</v>
      </c>
      <c r="G38" s="87"/>
      <c r="H38" s="98"/>
      <c r="I38" s="99"/>
      <c r="J38" s="138"/>
      <c r="K38" s="157"/>
      <c r="L38" s="158"/>
      <c r="M38" s="158"/>
      <c r="N38" s="18"/>
      <c r="O38" s="142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s="19" customFormat="1" ht="12" customHeight="1">
      <c r="A39" s="171" t="s">
        <v>2048</v>
      </c>
      <c r="B39" s="148"/>
      <c r="C39" s="169"/>
      <c r="D39" s="229"/>
      <c r="E39" s="86"/>
      <c r="F39" s="161" t="s">
        <v>2074</v>
      </c>
      <c r="G39" s="87"/>
      <c r="H39" s="98"/>
      <c r="I39" s="99"/>
      <c r="J39" s="138"/>
      <c r="K39" s="157"/>
      <c r="L39" s="158"/>
      <c r="M39" s="158"/>
      <c r="N39" s="18"/>
      <c r="O39" s="142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</row>
    <row r="40" spans="1:38" s="19" customFormat="1" ht="12" customHeight="1">
      <c r="A40" s="229" t="s">
        <v>2641</v>
      </c>
      <c r="B40" s="148"/>
      <c r="C40" s="169"/>
      <c r="D40" s="229"/>
      <c r="E40" s="86"/>
      <c r="F40" s="87"/>
      <c r="G40" s="87"/>
      <c r="H40" s="98"/>
      <c r="I40" s="99"/>
      <c r="J40" s="139"/>
      <c r="K40" s="157"/>
      <c r="L40" s="158"/>
      <c r="M40" s="87"/>
      <c r="N40" s="88"/>
      <c r="O40" s="136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s="19" customFormat="1" ht="12" customHeight="1">
      <c r="A41" s="229"/>
      <c r="B41" s="229"/>
      <c r="C41" s="229"/>
      <c r="D41" s="229"/>
      <c r="E41" s="86"/>
      <c r="F41" s="87"/>
      <c r="G41" s="87"/>
      <c r="H41" s="98"/>
      <c r="I41" s="99"/>
      <c r="J41" s="139"/>
      <c r="K41" s="157"/>
      <c r="L41" s="158"/>
      <c r="M41" s="87"/>
      <c r="N41" s="88"/>
      <c r="O41" s="136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</row>
    <row r="42" spans="1:38" ht="15">
      <c r="A42" s="1"/>
      <c r="B42" s="230" t="s">
        <v>1788</v>
      </c>
      <c r="C42" s="230"/>
      <c r="D42" s="230"/>
      <c r="E42" s="230"/>
      <c r="F42" s="94"/>
      <c r="G42" s="86"/>
      <c r="H42" s="86"/>
      <c r="I42" s="151"/>
      <c r="J42" s="141"/>
      <c r="K42" s="160"/>
      <c r="L42" s="49"/>
      <c r="M42" s="49"/>
      <c r="N42" s="1"/>
      <c r="O42" s="9"/>
      <c r="R42" s="91"/>
      <c r="S42" s="18"/>
      <c r="T42" s="18"/>
      <c r="U42" s="18"/>
      <c r="V42" s="18"/>
      <c r="W42" s="18"/>
      <c r="X42" s="18"/>
      <c r="Y42" s="18"/>
      <c r="Z42" s="18"/>
    </row>
    <row r="43" spans="1:38" s="107" customFormat="1" ht="38.25">
      <c r="A43" s="149" t="s">
        <v>13</v>
      </c>
      <c r="B43" s="84" t="s">
        <v>213</v>
      </c>
      <c r="C43" s="84"/>
      <c r="D43" s="85" t="s">
        <v>249</v>
      </c>
      <c r="E43" s="84" t="s">
        <v>250</v>
      </c>
      <c r="F43" s="84" t="s">
        <v>251</v>
      </c>
      <c r="G43" s="84" t="s">
        <v>252</v>
      </c>
      <c r="H43" s="84" t="s">
        <v>253</v>
      </c>
      <c r="I43" s="84" t="s">
        <v>254</v>
      </c>
      <c r="J43" s="295" t="s">
        <v>255</v>
      </c>
      <c r="K43" s="279" t="s">
        <v>1792</v>
      </c>
      <c r="L43" s="278" t="s">
        <v>257</v>
      </c>
      <c r="M43" s="159" t="s">
        <v>264</v>
      </c>
      <c r="N43" s="84" t="s">
        <v>265</v>
      </c>
      <c r="O43" s="84" t="s">
        <v>258</v>
      </c>
      <c r="P43" s="326" t="s">
        <v>259</v>
      </c>
      <c r="Q43" s="300"/>
      <c r="R43" s="146"/>
      <c r="S43" s="146"/>
      <c r="T43" s="146"/>
    </row>
    <row r="44" spans="1:38" s="19" customFormat="1" ht="14.25">
      <c r="A44" s="514">
        <v>1</v>
      </c>
      <c r="B44" s="515">
        <v>43678</v>
      </c>
      <c r="C44" s="515"/>
      <c r="D44" s="403" t="s">
        <v>3469</v>
      </c>
      <c r="E44" s="516" t="s">
        <v>260</v>
      </c>
      <c r="F44" s="516">
        <v>1498</v>
      </c>
      <c r="G44" s="517">
        <v>1467</v>
      </c>
      <c r="H44" s="517">
        <v>1516.5</v>
      </c>
      <c r="I44" s="516" t="s">
        <v>3470</v>
      </c>
      <c r="J44" s="518" t="s">
        <v>3531</v>
      </c>
      <c r="K44" s="518">
        <f t="shared" ref="K44:K48" si="22">H44-F44</f>
        <v>18.5</v>
      </c>
      <c r="L44" s="521"/>
      <c r="M44" s="517">
        <f>N44*K44</f>
        <v>7400</v>
      </c>
      <c r="N44" s="488">
        <v>400</v>
      </c>
      <c r="O44" s="488" t="s">
        <v>262</v>
      </c>
      <c r="P44" s="364">
        <v>43679</v>
      </c>
      <c r="Q44" s="187"/>
      <c r="R44" s="334" t="s">
        <v>3010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9" customFormat="1" ht="14.25">
      <c r="A45" s="514">
        <v>2</v>
      </c>
      <c r="B45" s="515">
        <v>43678</v>
      </c>
      <c r="C45" s="515"/>
      <c r="D45" s="403" t="s">
        <v>3514</v>
      </c>
      <c r="E45" s="516" t="s">
        <v>260</v>
      </c>
      <c r="F45" s="516">
        <v>1180.5</v>
      </c>
      <c r="G45" s="517">
        <v>1163</v>
      </c>
      <c r="H45" s="517">
        <v>1191.5</v>
      </c>
      <c r="I45" s="516">
        <v>1210</v>
      </c>
      <c r="J45" s="518" t="s">
        <v>3532</v>
      </c>
      <c r="K45" s="518">
        <f t="shared" si="22"/>
        <v>11</v>
      </c>
      <c r="L45" s="342"/>
      <c r="M45" s="517">
        <f t="shared" ref="M45:M47" si="23">N45*K45</f>
        <v>7700</v>
      </c>
      <c r="N45" s="488">
        <v>700</v>
      </c>
      <c r="O45" s="488" t="s">
        <v>262</v>
      </c>
      <c r="P45" s="364">
        <v>43679</v>
      </c>
      <c r="Q45" s="187"/>
      <c r="R45" s="334" t="s">
        <v>3010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14">
        <v>3</v>
      </c>
      <c r="B46" s="515">
        <v>43679</v>
      </c>
      <c r="C46" s="515"/>
      <c r="D46" s="403" t="s">
        <v>3461</v>
      </c>
      <c r="E46" s="516" t="s">
        <v>260</v>
      </c>
      <c r="F46" s="516">
        <v>10920</v>
      </c>
      <c r="G46" s="517">
        <v>10880</v>
      </c>
      <c r="H46" s="517">
        <v>10975</v>
      </c>
      <c r="I46" s="516">
        <v>11000</v>
      </c>
      <c r="J46" s="518" t="s">
        <v>2057</v>
      </c>
      <c r="K46" s="518">
        <f t="shared" si="22"/>
        <v>55</v>
      </c>
      <c r="L46" s="342"/>
      <c r="M46" s="517">
        <f t="shared" si="23"/>
        <v>4125</v>
      </c>
      <c r="N46" s="341">
        <v>75</v>
      </c>
      <c r="O46" s="488" t="s">
        <v>262</v>
      </c>
      <c r="P46" s="523">
        <v>43679</v>
      </c>
      <c r="Q46" s="187"/>
      <c r="R46" s="334" t="s">
        <v>1983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14">
        <v>4</v>
      </c>
      <c r="B47" s="515">
        <v>43679</v>
      </c>
      <c r="C47" s="515"/>
      <c r="D47" s="403" t="s">
        <v>3522</v>
      </c>
      <c r="E47" s="516" t="s">
        <v>260</v>
      </c>
      <c r="F47" s="516">
        <v>28175</v>
      </c>
      <c r="G47" s="517">
        <v>28040</v>
      </c>
      <c r="H47" s="517">
        <v>28345</v>
      </c>
      <c r="I47" s="516">
        <v>28400</v>
      </c>
      <c r="J47" s="518" t="s">
        <v>3533</v>
      </c>
      <c r="K47" s="518">
        <f t="shared" si="22"/>
        <v>170</v>
      </c>
      <c r="L47" s="517"/>
      <c r="M47" s="517">
        <f t="shared" si="23"/>
        <v>3400</v>
      </c>
      <c r="N47" s="488">
        <v>20</v>
      </c>
      <c r="O47" s="488" t="s">
        <v>262</v>
      </c>
      <c r="P47" s="523">
        <v>43679</v>
      </c>
      <c r="Q47" s="187"/>
      <c r="R47" s="334" t="s">
        <v>1983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37" customFormat="1" ht="14.25">
      <c r="A48" s="514">
        <v>5</v>
      </c>
      <c r="B48" s="515">
        <v>43679</v>
      </c>
      <c r="C48" s="515"/>
      <c r="D48" s="522" t="s">
        <v>85</v>
      </c>
      <c r="E48" s="516" t="s">
        <v>260</v>
      </c>
      <c r="F48" s="516">
        <v>407</v>
      </c>
      <c r="G48" s="517">
        <v>395</v>
      </c>
      <c r="H48" s="517">
        <v>416</v>
      </c>
      <c r="I48" s="516" t="s">
        <v>3524</v>
      </c>
      <c r="J48" s="518" t="s">
        <v>3534</v>
      </c>
      <c r="K48" s="518">
        <f t="shared" si="22"/>
        <v>9</v>
      </c>
      <c r="L48" s="342">
        <f t="shared" ref="L48" si="24">K48/F48</f>
        <v>2.2113022113022112E-2</v>
      </c>
      <c r="M48" s="341"/>
      <c r="N48" s="341"/>
      <c r="O48" s="488" t="s">
        <v>262</v>
      </c>
      <c r="P48" s="523">
        <v>43679</v>
      </c>
      <c r="Q48" s="328"/>
      <c r="R48" s="333" t="s">
        <v>1982</v>
      </c>
      <c r="T48" s="136"/>
      <c r="U48" s="136"/>
      <c r="V48" s="136"/>
      <c r="W48" s="136"/>
      <c r="X48" s="136"/>
      <c r="Y48" s="136"/>
      <c r="Z48" s="136"/>
    </row>
    <row r="49" spans="1:34" s="137" customFormat="1" ht="14.25">
      <c r="A49" s="525">
        <v>6</v>
      </c>
      <c r="B49" s="526">
        <v>43679</v>
      </c>
      <c r="C49" s="526"/>
      <c r="D49" s="527" t="s">
        <v>3525</v>
      </c>
      <c r="E49" s="528" t="s">
        <v>260</v>
      </c>
      <c r="F49" s="528">
        <v>656.5</v>
      </c>
      <c r="G49" s="529">
        <v>638</v>
      </c>
      <c r="H49" s="529">
        <v>639.5</v>
      </c>
      <c r="I49" s="528" t="s">
        <v>3526</v>
      </c>
      <c r="J49" s="412" t="s">
        <v>3544</v>
      </c>
      <c r="K49" s="412">
        <f t="shared" ref="K49:K50" si="25">H49-F49</f>
        <v>-17</v>
      </c>
      <c r="L49" s="407"/>
      <c r="M49" s="529">
        <f t="shared" ref="M49" si="26">N49*K49</f>
        <v>-11900</v>
      </c>
      <c r="N49" s="408">
        <v>700</v>
      </c>
      <c r="O49" s="408" t="s">
        <v>262</v>
      </c>
      <c r="P49" s="419">
        <v>43679</v>
      </c>
      <c r="Q49" s="328"/>
      <c r="R49" s="333" t="s">
        <v>3010</v>
      </c>
      <c r="T49" s="136"/>
      <c r="U49" s="136"/>
      <c r="V49" s="136"/>
      <c r="W49" s="136"/>
      <c r="X49" s="136"/>
      <c r="Y49" s="136"/>
      <c r="Z49" s="136"/>
    </row>
    <row r="50" spans="1:34" s="19" customFormat="1" ht="14.25">
      <c r="A50" s="514">
        <v>7</v>
      </c>
      <c r="B50" s="515">
        <v>43679</v>
      </c>
      <c r="C50" s="515"/>
      <c r="D50" s="403" t="s">
        <v>3535</v>
      </c>
      <c r="E50" s="516" t="s">
        <v>260</v>
      </c>
      <c r="F50" s="516">
        <v>1529</v>
      </c>
      <c r="G50" s="517">
        <v>1480</v>
      </c>
      <c r="H50" s="517">
        <v>1561</v>
      </c>
      <c r="I50" s="516">
        <v>1580</v>
      </c>
      <c r="J50" s="518" t="s">
        <v>3565</v>
      </c>
      <c r="K50" s="518">
        <f t="shared" si="25"/>
        <v>32</v>
      </c>
      <c r="L50" s="342">
        <f t="shared" ref="L50" si="27">K50/F50</f>
        <v>2.0928711576193592E-2</v>
      </c>
      <c r="M50" s="517"/>
      <c r="N50" s="488"/>
      <c r="O50" s="488" t="s">
        <v>262</v>
      </c>
      <c r="P50" s="364">
        <v>43684</v>
      </c>
      <c r="Q50" s="187"/>
      <c r="R50" s="334" t="s">
        <v>1982</v>
      </c>
      <c r="S50" s="18"/>
      <c r="T50" s="18"/>
      <c r="U50" s="18"/>
      <c r="V50" s="18"/>
      <c r="W50" s="18"/>
      <c r="X50" s="18"/>
      <c r="Y50" s="18"/>
      <c r="Z50" s="111"/>
      <c r="AA50" s="111"/>
      <c r="AB50" s="111"/>
      <c r="AC50" s="111"/>
      <c r="AD50" s="111"/>
      <c r="AE50" s="111"/>
      <c r="AF50" s="111"/>
      <c r="AG50" s="111"/>
      <c r="AH50" s="111"/>
    </row>
    <row r="51" spans="1:34" s="19" customFormat="1" ht="14.25">
      <c r="A51" s="514">
        <v>8</v>
      </c>
      <c r="B51" s="515">
        <v>43682</v>
      </c>
      <c r="C51" s="515"/>
      <c r="D51" s="403" t="s">
        <v>85</v>
      </c>
      <c r="E51" s="516" t="s">
        <v>260</v>
      </c>
      <c r="F51" s="516">
        <v>400</v>
      </c>
      <c r="G51" s="517">
        <v>389</v>
      </c>
      <c r="H51" s="517">
        <v>409</v>
      </c>
      <c r="I51" s="516">
        <v>420</v>
      </c>
      <c r="J51" s="518" t="s">
        <v>3534</v>
      </c>
      <c r="K51" s="518">
        <f t="shared" ref="K51:K52" si="28">H51-F51</f>
        <v>9</v>
      </c>
      <c r="L51" s="342">
        <f t="shared" ref="L51" si="29">K51/F51</f>
        <v>2.2499999999999999E-2</v>
      </c>
      <c r="M51" s="517"/>
      <c r="N51" s="488"/>
      <c r="O51" s="488" t="s">
        <v>262</v>
      </c>
      <c r="P51" s="364">
        <v>43683</v>
      </c>
      <c r="Q51" s="187"/>
      <c r="R51" s="334" t="s">
        <v>1982</v>
      </c>
      <c r="S51" s="18"/>
      <c r="T51" s="18"/>
      <c r="U51" s="18"/>
      <c r="V51" s="18"/>
      <c r="W51" s="18"/>
      <c r="X51" s="18"/>
      <c r="Y51" s="18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s="19" customFormat="1" ht="14.25">
      <c r="A52" s="514">
        <v>9</v>
      </c>
      <c r="B52" s="515">
        <v>43682</v>
      </c>
      <c r="C52" s="515"/>
      <c r="D52" s="403" t="s">
        <v>3545</v>
      </c>
      <c r="E52" s="516" t="s">
        <v>260</v>
      </c>
      <c r="F52" s="516">
        <v>1481.5</v>
      </c>
      <c r="G52" s="517">
        <v>1450</v>
      </c>
      <c r="H52" s="517">
        <v>1499</v>
      </c>
      <c r="I52" s="516">
        <v>1540</v>
      </c>
      <c r="J52" s="518" t="s">
        <v>3572</v>
      </c>
      <c r="K52" s="518">
        <f t="shared" si="28"/>
        <v>17.5</v>
      </c>
      <c r="L52" s="521"/>
      <c r="M52" s="517">
        <f t="shared" ref="M52" si="30">N52*K52</f>
        <v>7000</v>
      </c>
      <c r="N52" s="488">
        <v>400</v>
      </c>
      <c r="O52" s="488" t="s">
        <v>262</v>
      </c>
      <c r="P52" s="364">
        <v>43684</v>
      </c>
      <c r="Q52" s="187"/>
      <c r="R52" s="334" t="s">
        <v>3010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4" s="19" customFormat="1" ht="14.25">
      <c r="A53" s="514">
        <v>10</v>
      </c>
      <c r="B53" s="515">
        <v>43682</v>
      </c>
      <c r="C53" s="515"/>
      <c r="D53" s="403" t="s">
        <v>3546</v>
      </c>
      <c r="E53" s="516" t="s">
        <v>260</v>
      </c>
      <c r="F53" s="516">
        <v>1200</v>
      </c>
      <c r="G53" s="517">
        <v>1183</v>
      </c>
      <c r="H53" s="517">
        <v>1211</v>
      </c>
      <c r="I53" s="516">
        <v>1235</v>
      </c>
      <c r="J53" s="518" t="s">
        <v>3532</v>
      </c>
      <c r="K53" s="518">
        <f t="shared" ref="K53:K60" si="31">H53-F53</f>
        <v>11</v>
      </c>
      <c r="L53" s="342"/>
      <c r="M53" s="517">
        <f t="shared" ref="M53:M55" si="32">N53*K53</f>
        <v>8250</v>
      </c>
      <c r="N53" s="488">
        <v>750</v>
      </c>
      <c r="O53" s="488" t="s">
        <v>262</v>
      </c>
      <c r="P53" s="364">
        <v>43683</v>
      </c>
      <c r="Q53" s="187"/>
      <c r="R53" s="334" t="s">
        <v>3010</v>
      </c>
      <c r="S53" s="18"/>
      <c r="T53" s="18"/>
      <c r="U53" s="18"/>
      <c r="V53" s="18"/>
      <c r="W53" s="18"/>
      <c r="X53" s="18"/>
      <c r="Y53" s="18"/>
      <c r="Z53" s="111"/>
      <c r="AA53" s="111"/>
      <c r="AB53" s="111"/>
      <c r="AC53" s="111"/>
      <c r="AD53" s="111"/>
      <c r="AE53" s="111"/>
      <c r="AF53" s="111"/>
      <c r="AG53" s="111"/>
      <c r="AH53" s="111"/>
    </row>
    <row r="54" spans="1:34" s="137" customFormat="1" ht="14.25">
      <c r="A54" s="525">
        <v>11</v>
      </c>
      <c r="B54" s="526">
        <v>43684</v>
      </c>
      <c r="C54" s="526"/>
      <c r="D54" s="527" t="s">
        <v>3461</v>
      </c>
      <c r="E54" s="528" t="s">
        <v>260</v>
      </c>
      <c r="F54" s="528">
        <v>10970</v>
      </c>
      <c r="G54" s="529">
        <v>10920</v>
      </c>
      <c r="H54" s="529">
        <v>10920</v>
      </c>
      <c r="I54" s="528">
        <v>11100</v>
      </c>
      <c r="J54" s="412" t="s">
        <v>3568</v>
      </c>
      <c r="K54" s="412">
        <f t="shared" si="31"/>
        <v>-50</v>
      </c>
      <c r="L54" s="407"/>
      <c r="M54" s="529">
        <f t="shared" si="32"/>
        <v>-3750</v>
      </c>
      <c r="N54" s="408">
        <v>75</v>
      </c>
      <c r="O54" s="408" t="s">
        <v>3567</v>
      </c>
      <c r="P54" s="530">
        <v>43684</v>
      </c>
      <c r="Q54" s="328"/>
      <c r="R54" s="333" t="s">
        <v>1983</v>
      </c>
      <c r="T54" s="136"/>
      <c r="U54" s="136"/>
      <c r="V54" s="136"/>
      <c r="W54" s="136"/>
      <c r="X54" s="136"/>
      <c r="Y54" s="136"/>
      <c r="Z54" s="136"/>
    </row>
    <row r="55" spans="1:34" s="137" customFormat="1" ht="14.25">
      <c r="A55" s="525">
        <v>12</v>
      </c>
      <c r="B55" s="526">
        <v>43684</v>
      </c>
      <c r="C55" s="526"/>
      <c r="D55" s="527" t="s">
        <v>3522</v>
      </c>
      <c r="E55" s="528" t="s">
        <v>260</v>
      </c>
      <c r="F55" s="528">
        <v>28180</v>
      </c>
      <c r="G55" s="529">
        <v>28040</v>
      </c>
      <c r="H55" s="529">
        <v>28040</v>
      </c>
      <c r="I55" s="528">
        <v>28400</v>
      </c>
      <c r="J55" s="412" t="s">
        <v>3569</v>
      </c>
      <c r="K55" s="412">
        <f t="shared" si="31"/>
        <v>-140</v>
      </c>
      <c r="L55" s="407"/>
      <c r="M55" s="529">
        <f t="shared" si="32"/>
        <v>-2800</v>
      </c>
      <c r="N55" s="408">
        <v>20</v>
      </c>
      <c r="O55" s="408" t="s">
        <v>3567</v>
      </c>
      <c r="P55" s="530">
        <v>43684</v>
      </c>
      <c r="Q55" s="328"/>
      <c r="R55" s="333" t="s">
        <v>1983</v>
      </c>
      <c r="T55" s="136"/>
      <c r="U55" s="136"/>
      <c r="V55" s="136"/>
      <c r="W55" s="136"/>
      <c r="X55" s="136"/>
      <c r="Y55" s="136"/>
      <c r="Z55" s="136"/>
    </row>
    <row r="56" spans="1:34" s="137" customFormat="1" ht="14.25">
      <c r="A56" s="514">
        <v>13</v>
      </c>
      <c r="B56" s="515">
        <v>43685</v>
      </c>
      <c r="C56" s="515"/>
      <c r="D56" s="522" t="s">
        <v>85</v>
      </c>
      <c r="E56" s="516" t="s">
        <v>260</v>
      </c>
      <c r="F56" s="516">
        <v>407</v>
      </c>
      <c r="G56" s="517">
        <v>394</v>
      </c>
      <c r="H56" s="517">
        <v>412.5</v>
      </c>
      <c r="I56" s="516">
        <v>425</v>
      </c>
      <c r="J56" s="518" t="s">
        <v>3577</v>
      </c>
      <c r="K56" s="518">
        <f t="shared" si="31"/>
        <v>5.5</v>
      </c>
      <c r="L56" s="342">
        <f t="shared" ref="L56:L57" si="33">K56/F56</f>
        <v>1.3513513513513514E-2</v>
      </c>
      <c r="M56" s="341"/>
      <c r="N56" s="341"/>
      <c r="O56" s="488" t="s">
        <v>262</v>
      </c>
      <c r="P56" s="523">
        <v>43685</v>
      </c>
      <c r="Q56" s="328"/>
      <c r="R56" s="333" t="s">
        <v>1982</v>
      </c>
      <c r="T56" s="136"/>
      <c r="U56" s="136"/>
      <c r="V56" s="136"/>
      <c r="W56" s="136"/>
      <c r="X56" s="136"/>
      <c r="Y56" s="136"/>
      <c r="Z56" s="136"/>
    </row>
    <row r="57" spans="1:34" s="137" customFormat="1" ht="14.25">
      <c r="A57" s="514">
        <v>14</v>
      </c>
      <c r="B57" s="515">
        <v>43685</v>
      </c>
      <c r="C57" s="515"/>
      <c r="D57" s="522" t="s">
        <v>132</v>
      </c>
      <c r="E57" s="516" t="s">
        <v>260</v>
      </c>
      <c r="F57" s="516">
        <v>1115</v>
      </c>
      <c r="G57" s="517">
        <v>1088</v>
      </c>
      <c r="H57" s="517">
        <v>1134</v>
      </c>
      <c r="I57" s="516">
        <v>1160</v>
      </c>
      <c r="J57" s="518" t="s">
        <v>3578</v>
      </c>
      <c r="K57" s="518">
        <f t="shared" si="31"/>
        <v>19</v>
      </c>
      <c r="L57" s="342">
        <f t="shared" si="33"/>
        <v>1.7040358744394617E-2</v>
      </c>
      <c r="M57" s="341"/>
      <c r="N57" s="341"/>
      <c r="O57" s="488" t="s">
        <v>262</v>
      </c>
      <c r="P57" s="523">
        <v>43685</v>
      </c>
      <c r="Q57" s="328"/>
      <c r="R57" s="333" t="s">
        <v>1982</v>
      </c>
      <c r="T57" s="136"/>
      <c r="U57" s="136"/>
      <c r="V57" s="136"/>
      <c r="W57" s="136"/>
      <c r="X57" s="136"/>
      <c r="Y57" s="136"/>
      <c r="Z57" s="136"/>
    </row>
    <row r="58" spans="1:34" s="137" customFormat="1" ht="14.25">
      <c r="A58" s="514">
        <v>15</v>
      </c>
      <c r="B58" s="515">
        <v>43685</v>
      </c>
      <c r="C58" s="515"/>
      <c r="D58" s="522" t="s">
        <v>3525</v>
      </c>
      <c r="E58" s="516" t="s">
        <v>260</v>
      </c>
      <c r="F58" s="516">
        <v>643</v>
      </c>
      <c r="G58" s="517">
        <v>626</v>
      </c>
      <c r="H58" s="517">
        <v>654</v>
      </c>
      <c r="I58" s="516">
        <v>670</v>
      </c>
      <c r="J58" s="518" t="s">
        <v>3532</v>
      </c>
      <c r="K58" s="518">
        <f t="shared" si="31"/>
        <v>11</v>
      </c>
      <c r="L58" s="342"/>
      <c r="M58" s="341">
        <f t="shared" ref="M58:M62" si="34">N58*K58</f>
        <v>7700</v>
      </c>
      <c r="N58" s="341">
        <v>700</v>
      </c>
      <c r="O58" s="488" t="s">
        <v>262</v>
      </c>
      <c r="P58" s="364">
        <v>43686</v>
      </c>
      <c r="Q58" s="328"/>
      <c r="R58" s="333" t="s">
        <v>3010</v>
      </c>
      <c r="T58" s="136"/>
      <c r="U58" s="136"/>
      <c r="V58" s="136"/>
      <c r="W58" s="136"/>
      <c r="X58" s="136"/>
      <c r="Y58" s="136"/>
      <c r="Z58" s="136"/>
    </row>
    <row r="59" spans="1:34" s="137" customFormat="1" ht="14.25">
      <c r="A59" s="514">
        <v>16</v>
      </c>
      <c r="B59" s="515">
        <v>43685</v>
      </c>
      <c r="C59" s="515"/>
      <c r="D59" s="522" t="s">
        <v>3575</v>
      </c>
      <c r="E59" s="516" t="s">
        <v>260</v>
      </c>
      <c r="F59" s="516">
        <v>628</v>
      </c>
      <c r="G59" s="517">
        <v>608</v>
      </c>
      <c r="H59" s="517">
        <v>641</v>
      </c>
      <c r="I59" s="516">
        <v>665</v>
      </c>
      <c r="J59" s="518" t="s">
        <v>3608</v>
      </c>
      <c r="K59" s="518">
        <f t="shared" si="31"/>
        <v>13</v>
      </c>
      <c r="L59" s="342"/>
      <c r="M59" s="341">
        <f t="shared" si="34"/>
        <v>7800</v>
      </c>
      <c r="N59" s="341">
        <v>600</v>
      </c>
      <c r="O59" s="488" t="s">
        <v>262</v>
      </c>
      <c r="P59" s="364">
        <v>43686</v>
      </c>
      <c r="Q59" s="328"/>
      <c r="R59" s="333" t="s">
        <v>3010</v>
      </c>
      <c r="T59" s="136"/>
      <c r="U59" s="136"/>
      <c r="V59" s="136"/>
      <c r="W59" s="136"/>
      <c r="X59" s="136"/>
      <c r="Y59" s="136"/>
      <c r="Z59" s="136"/>
    </row>
    <row r="60" spans="1:34" s="137" customFormat="1" ht="14.25">
      <c r="A60" s="514">
        <v>17</v>
      </c>
      <c r="B60" s="515">
        <v>43686</v>
      </c>
      <c r="C60" s="515"/>
      <c r="D60" s="522" t="s">
        <v>3599</v>
      </c>
      <c r="E60" s="516" t="s">
        <v>260</v>
      </c>
      <c r="F60" s="516">
        <v>436.5</v>
      </c>
      <c r="G60" s="517">
        <v>426</v>
      </c>
      <c r="H60" s="517">
        <v>442.25</v>
      </c>
      <c r="I60" s="516">
        <v>455</v>
      </c>
      <c r="J60" s="518" t="s">
        <v>3609</v>
      </c>
      <c r="K60" s="518">
        <f t="shared" si="31"/>
        <v>5.75</v>
      </c>
      <c r="L60" s="342"/>
      <c r="M60" s="341">
        <f t="shared" si="34"/>
        <v>7187.5</v>
      </c>
      <c r="N60" s="341">
        <v>1250</v>
      </c>
      <c r="O60" s="488" t="s">
        <v>262</v>
      </c>
      <c r="P60" s="523">
        <v>43686</v>
      </c>
      <c r="Q60" s="328"/>
      <c r="R60" s="333" t="s">
        <v>3010</v>
      </c>
      <c r="T60" s="136"/>
      <c r="U60" s="136"/>
      <c r="V60" s="136"/>
      <c r="W60" s="136"/>
      <c r="X60" s="136"/>
      <c r="Y60" s="136"/>
      <c r="Z60" s="136"/>
    </row>
    <row r="61" spans="1:34" s="137" customFormat="1" ht="14.25">
      <c r="A61" s="525">
        <v>18</v>
      </c>
      <c r="B61" s="526">
        <v>43686</v>
      </c>
      <c r="C61" s="526"/>
      <c r="D61" s="527" t="s">
        <v>3525</v>
      </c>
      <c r="E61" s="528" t="s">
        <v>260</v>
      </c>
      <c r="F61" s="528">
        <v>641</v>
      </c>
      <c r="G61" s="529">
        <v>624</v>
      </c>
      <c r="H61" s="529">
        <v>624</v>
      </c>
      <c r="I61" s="528">
        <v>670</v>
      </c>
      <c r="J61" s="412" t="s">
        <v>3544</v>
      </c>
      <c r="K61" s="412">
        <f t="shared" ref="K61:K62" si="35">H61-F61</f>
        <v>-17</v>
      </c>
      <c r="L61" s="407"/>
      <c r="M61" s="529">
        <f t="shared" si="34"/>
        <v>-11900</v>
      </c>
      <c r="N61" s="408">
        <v>700</v>
      </c>
      <c r="O61" s="408" t="s">
        <v>3567</v>
      </c>
      <c r="P61" s="530">
        <v>43690</v>
      </c>
      <c r="Q61" s="328"/>
      <c r="R61" s="333" t="s">
        <v>3010</v>
      </c>
      <c r="T61" s="136"/>
      <c r="U61" s="136"/>
      <c r="V61" s="136"/>
      <c r="W61" s="136"/>
      <c r="X61" s="136"/>
      <c r="Y61" s="136"/>
      <c r="Z61" s="136"/>
    </row>
    <row r="62" spans="1:34" s="137" customFormat="1" ht="14.25">
      <c r="A62" s="525">
        <v>19</v>
      </c>
      <c r="B62" s="526">
        <v>43690</v>
      </c>
      <c r="C62" s="526"/>
      <c r="D62" s="527" t="s">
        <v>3612</v>
      </c>
      <c r="E62" s="528" t="s">
        <v>260</v>
      </c>
      <c r="F62" s="528">
        <v>1164.5</v>
      </c>
      <c r="G62" s="529">
        <v>1139</v>
      </c>
      <c r="H62" s="529">
        <v>1142.5</v>
      </c>
      <c r="I62" s="528">
        <v>1200</v>
      </c>
      <c r="J62" s="412" t="s">
        <v>3613</v>
      </c>
      <c r="K62" s="412">
        <f t="shared" si="35"/>
        <v>-22</v>
      </c>
      <c r="L62" s="407"/>
      <c r="M62" s="529">
        <f t="shared" si="34"/>
        <v>-12100</v>
      </c>
      <c r="N62" s="408">
        <v>550</v>
      </c>
      <c r="O62" s="408" t="s">
        <v>3567</v>
      </c>
      <c r="P62" s="530">
        <v>43690</v>
      </c>
      <c r="Q62" s="328"/>
      <c r="R62" s="333" t="s">
        <v>3010</v>
      </c>
      <c r="T62" s="136"/>
      <c r="U62" s="136"/>
      <c r="V62" s="136"/>
      <c r="W62" s="136"/>
      <c r="X62" s="136"/>
      <c r="Y62" s="136"/>
      <c r="Z62" s="136"/>
    </row>
    <row r="63" spans="1:34" s="137" customFormat="1" ht="14.25">
      <c r="A63" s="525">
        <v>20</v>
      </c>
      <c r="B63" s="526">
        <v>43690</v>
      </c>
      <c r="C63" s="526"/>
      <c r="D63" s="527" t="s">
        <v>3461</v>
      </c>
      <c r="E63" s="528" t="s">
        <v>260</v>
      </c>
      <c r="F63" s="528">
        <v>11015</v>
      </c>
      <c r="G63" s="529">
        <v>10940</v>
      </c>
      <c r="H63" s="529">
        <v>10940</v>
      </c>
      <c r="I63" s="528">
        <v>11150</v>
      </c>
      <c r="J63" s="412" t="s">
        <v>3614</v>
      </c>
      <c r="K63" s="412">
        <f t="shared" ref="K63:K65" si="36">H63-F63</f>
        <v>-75</v>
      </c>
      <c r="L63" s="407"/>
      <c r="M63" s="529">
        <f t="shared" ref="M63:M64" si="37">N63*K63</f>
        <v>-5625</v>
      </c>
      <c r="N63" s="408">
        <v>75</v>
      </c>
      <c r="O63" s="408" t="s">
        <v>3567</v>
      </c>
      <c r="P63" s="530">
        <v>43690</v>
      </c>
      <c r="Q63" s="328"/>
      <c r="R63" s="333" t="s">
        <v>1983</v>
      </c>
      <c r="T63" s="136"/>
      <c r="U63" s="136"/>
      <c r="V63" s="136"/>
      <c r="W63" s="136"/>
      <c r="X63" s="136"/>
      <c r="Y63" s="136"/>
      <c r="Z63" s="136"/>
    </row>
    <row r="64" spans="1:34" s="137" customFormat="1" ht="14.25">
      <c r="A64" s="514">
        <v>21</v>
      </c>
      <c r="B64" s="515">
        <v>43690</v>
      </c>
      <c r="C64" s="515"/>
      <c r="D64" s="522" t="s">
        <v>3461</v>
      </c>
      <c r="E64" s="516" t="s">
        <v>260</v>
      </c>
      <c r="F64" s="516">
        <v>11070</v>
      </c>
      <c r="G64" s="517">
        <v>10990</v>
      </c>
      <c r="H64" s="517">
        <v>11125</v>
      </c>
      <c r="I64" s="516">
        <v>11200</v>
      </c>
      <c r="J64" s="518" t="s">
        <v>2057</v>
      </c>
      <c r="K64" s="518">
        <f t="shared" si="36"/>
        <v>55</v>
      </c>
      <c r="L64" s="342"/>
      <c r="M64" s="341">
        <f t="shared" si="37"/>
        <v>4125</v>
      </c>
      <c r="N64" s="341">
        <v>75</v>
      </c>
      <c r="O64" s="488" t="s">
        <v>262</v>
      </c>
      <c r="P64" s="523">
        <v>43690</v>
      </c>
      <c r="Q64" s="328"/>
      <c r="R64" s="333" t="s">
        <v>1983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525">
        <v>22</v>
      </c>
      <c r="B65" s="526">
        <v>43690</v>
      </c>
      <c r="C65" s="526"/>
      <c r="D65" s="527" t="s">
        <v>57</v>
      </c>
      <c r="E65" s="528" t="s">
        <v>260</v>
      </c>
      <c r="F65" s="528">
        <v>1220</v>
      </c>
      <c r="G65" s="529">
        <v>1188</v>
      </c>
      <c r="H65" s="529">
        <v>1187</v>
      </c>
      <c r="I65" s="528" t="s">
        <v>3617</v>
      </c>
      <c r="J65" s="412" t="s">
        <v>3507</v>
      </c>
      <c r="K65" s="412">
        <f t="shared" si="36"/>
        <v>-33</v>
      </c>
      <c r="L65" s="407">
        <f t="shared" ref="L65" si="38">K65/F65</f>
        <v>-2.7049180327868853E-2</v>
      </c>
      <c r="M65" s="529"/>
      <c r="N65" s="408"/>
      <c r="O65" s="408" t="s">
        <v>3567</v>
      </c>
      <c r="P65" s="419">
        <v>43693</v>
      </c>
      <c r="Q65" s="328"/>
      <c r="R65" s="333" t="s">
        <v>1982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514">
        <v>23</v>
      </c>
      <c r="B66" s="515">
        <v>43691</v>
      </c>
      <c r="C66" s="515"/>
      <c r="D66" s="522" t="s">
        <v>3631</v>
      </c>
      <c r="E66" s="516" t="s">
        <v>260</v>
      </c>
      <c r="F66" s="516">
        <v>392.5</v>
      </c>
      <c r="G66" s="517">
        <v>386</v>
      </c>
      <c r="H66" s="517">
        <v>396.05</v>
      </c>
      <c r="I66" s="516">
        <v>405</v>
      </c>
      <c r="J66" s="518" t="s">
        <v>3752</v>
      </c>
      <c r="K66" s="518">
        <f t="shared" ref="K66" si="39">H66-F66</f>
        <v>3.5500000000000114</v>
      </c>
      <c r="L66" s="342"/>
      <c r="M66" s="341">
        <f t="shared" ref="M66" si="40">N66*K66</f>
        <v>9230.0000000000291</v>
      </c>
      <c r="N66" s="341">
        <v>2600</v>
      </c>
      <c r="O66" s="488" t="s">
        <v>262</v>
      </c>
      <c r="P66" s="364">
        <v>43696</v>
      </c>
      <c r="Q66" s="328"/>
      <c r="R66" s="333" t="s">
        <v>3010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514">
        <v>24</v>
      </c>
      <c r="B67" s="515">
        <v>43691</v>
      </c>
      <c r="C67" s="515"/>
      <c r="D67" s="522" t="s">
        <v>3635</v>
      </c>
      <c r="E67" s="516" t="s">
        <v>1949</v>
      </c>
      <c r="F67" s="516">
        <v>294.5</v>
      </c>
      <c r="G67" s="517">
        <v>299</v>
      </c>
      <c r="H67" s="517">
        <v>291.5</v>
      </c>
      <c r="I67" s="516">
        <v>282</v>
      </c>
      <c r="J67" s="518" t="s">
        <v>3636</v>
      </c>
      <c r="K67" s="518">
        <f>F67-H67</f>
        <v>3</v>
      </c>
      <c r="L67" s="342"/>
      <c r="M67" s="341">
        <f t="shared" ref="M67:M68" si="41">N67*K67</f>
        <v>9000</v>
      </c>
      <c r="N67" s="341">
        <v>3000</v>
      </c>
      <c r="O67" s="488" t="s">
        <v>262</v>
      </c>
      <c r="P67" s="523">
        <v>43690</v>
      </c>
      <c r="Q67" s="328"/>
      <c r="R67" s="333" t="s">
        <v>3010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525">
        <v>25</v>
      </c>
      <c r="B68" s="526">
        <v>43691</v>
      </c>
      <c r="C68" s="526"/>
      <c r="D68" s="527" t="s">
        <v>3637</v>
      </c>
      <c r="E68" s="528" t="s">
        <v>260</v>
      </c>
      <c r="F68" s="528">
        <v>1848.5</v>
      </c>
      <c r="G68" s="529">
        <v>1818</v>
      </c>
      <c r="H68" s="529">
        <v>1818</v>
      </c>
      <c r="I68" s="528">
        <v>1900</v>
      </c>
      <c r="J68" s="412" t="s">
        <v>3672</v>
      </c>
      <c r="K68" s="412">
        <f t="shared" ref="K68" si="42">H68-F68</f>
        <v>-30.5</v>
      </c>
      <c r="L68" s="407"/>
      <c r="M68" s="529">
        <f t="shared" si="41"/>
        <v>-9150</v>
      </c>
      <c r="N68" s="408">
        <v>300</v>
      </c>
      <c r="O68" s="408" t="s">
        <v>3567</v>
      </c>
      <c r="P68" s="419">
        <v>43696</v>
      </c>
      <c r="Q68" s="328"/>
      <c r="R68" s="333" t="s">
        <v>1982</v>
      </c>
      <c r="T68" s="136"/>
      <c r="U68" s="136"/>
      <c r="V68" s="136"/>
      <c r="W68" s="136"/>
      <c r="X68" s="136"/>
      <c r="Y68" s="136"/>
      <c r="Z68" s="136"/>
    </row>
    <row r="69" spans="1:26" s="137" customFormat="1" ht="14.25">
      <c r="A69" s="514">
        <v>26</v>
      </c>
      <c r="B69" s="515">
        <v>43691</v>
      </c>
      <c r="C69" s="515"/>
      <c r="D69" s="522" t="s">
        <v>3469</v>
      </c>
      <c r="E69" s="516" t="s">
        <v>260</v>
      </c>
      <c r="F69" s="516">
        <v>1485</v>
      </c>
      <c r="G69" s="517">
        <v>1455</v>
      </c>
      <c r="H69" s="517">
        <v>1501</v>
      </c>
      <c r="I69" s="516" t="s">
        <v>3470</v>
      </c>
      <c r="J69" s="518" t="s">
        <v>3650</v>
      </c>
      <c r="K69" s="518">
        <f t="shared" ref="K69" si="43">H69-F69</f>
        <v>16</v>
      </c>
      <c r="L69" s="342"/>
      <c r="M69" s="341">
        <f t="shared" ref="M69" si="44">N69*K69</f>
        <v>6400</v>
      </c>
      <c r="N69" s="341">
        <v>400</v>
      </c>
      <c r="O69" s="488" t="s">
        <v>262</v>
      </c>
      <c r="P69" s="364">
        <v>43693</v>
      </c>
      <c r="Q69" s="328"/>
      <c r="R69" s="333" t="s">
        <v>3010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14">
        <v>27</v>
      </c>
      <c r="B70" s="515">
        <v>43693</v>
      </c>
      <c r="C70" s="515"/>
      <c r="D70" s="522" t="s">
        <v>3651</v>
      </c>
      <c r="E70" s="516" t="s">
        <v>260</v>
      </c>
      <c r="F70" s="516">
        <v>372</v>
      </c>
      <c r="G70" s="517">
        <v>360</v>
      </c>
      <c r="H70" s="517">
        <v>379.5</v>
      </c>
      <c r="I70" s="516">
        <v>390</v>
      </c>
      <c r="J70" s="518" t="s">
        <v>3652</v>
      </c>
      <c r="K70" s="518">
        <f t="shared" ref="K70" si="45">H70-F70</f>
        <v>7.5</v>
      </c>
      <c r="L70" s="342"/>
      <c r="M70" s="341">
        <f t="shared" ref="M70" si="46">N70*K70</f>
        <v>8250</v>
      </c>
      <c r="N70" s="341">
        <v>1100</v>
      </c>
      <c r="O70" s="488" t="s">
        <v>262</v>
      </c>
      <c r="P70" s="523">
        <v>43693</v>
      </c>
      <c r="Q70" s="328"/>
      <c r="R70" s="333" t="s">
        <v>3010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549">
        <v>28</v>
      </c>
      <c r="B71" s="550">
        <v>43693</v>
      </c>
      <c r="C71" s="550"/>
      <c r="D71" s="563" t="s">
        <v>39</v>
      </c>
      <c r="E71" s="551" t="s">
        <v>1949</v>
      </c>
      <c r="F71" s="551">
        <v>1578</v>
      </c>
      <c r="G71" s="552">
        <v>1624</v>
      </c>
      <c r="H71" s="552">
        <v>1577</v>
      </c>
      <c r="I71" s="551" t="s">
        <v>3654</v>
      </c>
      <c r="J71" s="542" t="s">
        <v>3267</v>
      </c>
      <c r="K71" s="558">
        <v>1</v>
      </c>
      <c r="L71" s="541">
        <f t="shared" ref="L71" si="47">K71/F71</f>
        <v>6.3371356147021542E-4</v>
      </c>
      <c r="M71" s="540"/>
      <c r="N71" s="540"/>
      <c r="O71" s="542" t="s">
        <v>3267</v>
      </c>
      <c r="P71" s="564"/>
      <c r="Q71" s="547"/>
      <c r="R71" s="333" t="s">
        <v>1982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514">
        <v>29</v>
      </c>
      <c r="B72" s="515">
        <v>43696</v>
      </c>
      <c r="C72" s="515"/>
      <c r="D72" s="522" t="s">
        <v>3665</v>
      </c>
      <c r="E72" s="516" t="s">
        <v>1949</v>
      </c>
      <c r="F72" s="516">
        <v>348</v>
      </c>
      <c r="G72" s="517">
        <v>356.3</v>
      </c>
      <c r="H72" s="517">
        <v>343.25</v>
      </c>
      <c r="I72" s="516">
        <v>330</v>
      </c>
      <c r="J72" s="518" t="s">
        <v>3666</v>
      </c>
      <c r="K72" s="518">
        <f>F72-H72</f>
        <v>4.75</v>
      </c>
      <c r="L72" s="342"/>
      <c r="M72" s="341">
        <f t="shared" ref="M72:M73" si="48">N72*K72</f>
        <v>6175</v>
      </c>
      <c r="N72" s="341">
        <v>1300</v>
      </c>
      <c r="O72" s="488" t="s">
        <v>262</v>
      </c>
      <c r="P72" s="523">
        <v>43696</v>
      </c>
      <c r="Q72" s="328"/>
      <c r="R72" s="333" t="s">
        <v>1983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525">
        <v>30</v>
      </c>
      <c r="B73" s="526">
        <v>43696</v>
      </c>
      <c r="C73" s="526"/>
      <c r="D73" s="527" t="s">
        <v>3669</v>
      </c>
      <c r="E73" s="528" t="s">
        <v>260</v>
      </c>
      <c r="F73" s="528">
        <v>179.5</v>
      </c>
      <c r="G73" s="529">
        <v>175</v>
      </c>
      <c r="H73" s="529">
        <v>175</v>
      </c>
      <c r="I73" s="528">
        <v>190</v>
      </c>
      <c r="J73" s="412" t="s">
        <v>3738</v>
      </c>
      <c r="K73" s="412">
        <f t="shared" ref="K73" si="49">H73-F73</f>
        <v>-4.5</v>
      </c>
      <c r="L73" s="407"/>
      <c r="M73" s="529">
        <f t="shared" si="48"/>
        <v>-10800</v>
      </c>
      <c r="N73" s="408">
        <v>2400</v>
      </c>
      <c r="O73" s="408" t="s">
        <v>3567</v>
      </c>
      <c r="P73" s="419">
        <v>43698</v>
      </c>
      <c r="Q73" s="328"/>
      <c r="R73" s="333" t="s">
        <v>3010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525">
        <v>31</v>
      </c>
      <c r="B74" s="526">
        <v>43696</v>
      </c>
      <c r="C74" s="526"/>
      <c r="D74" s="527" t="s">
        <v>3670</v>
      </c>
      <c r="E74" s="528" t="s">
        <v>260</v>
      </c>
      <c r="F74" s="528">
        <v>632</v>
      </c>
      <c r="G74" s="529">
        <v>616</v>
      </c>
      <c r="H74" s="529">
        <v>616.5</v>
      </c>
      <c r="I74" s="528">
        <v>660</v>
      </c>
      <c r="J74" s="412" t="s">
        <v>3671</v>
      </c>
      <c r="K74" s="412">
        <f t="shared" ref="K74" si="50">H74-F74</f>
        <v>-15.5</v>
      </c>
      <c r="L74" s="407"/>
      <c r="M74" s="529">
        <f t="shared" ref="M74:M75" si="51">N74*K74</f>
        <v>-12400</v>
      </c>
      <c r="N74" s="408">
        <v>800</v>
      </c>
      <c r="O74" s="408" t="s">
        <v>3567</v>
      </c>
      <c r="P74" s="530">
        <v>43696</v>
      </c>
      <c r="Q74" s="328"/>
      <c r="R74" s="333" t="s">
        <v>3010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514">
        <v>32</v>
      </c>
      <c r="B75" s="515">
        <v>43697</v>
      </c>
      <c r="C75" s="515"/>
      <c r="D75" s="522" t="s">
        <v>3718</v>
      </c>
      <c r="E75" s="516" t="s">
        <v>260</v>
      </c>
      <c r="F75" s="516">
        <v>1467.5</v>
      </c>
      <c r="G75" s="517">
        <v>1491</v>
      </c>
      <c r="H75" s="517">
        <v>1451</v>
      </c>
      <c r="I75" s="516">
        <v>1420</v>
      </c>
      <c r="J75" s="518" t="s">
        <v>279</v>
      </c>
      <c r="K75" s="518">
        <f>F75-H75</f>
        <v>16.5</v>
      </c>
      <c r="L75" s="342"/>
      <c r="M75" s="341">
        <f t="shared" si="51"/>
        <v>8250</v>
      </c>
      <c r="N75" s="341">
        <v>500</v>
      </c>
      <c r="O75" s="488" t="s">
        <v>262</v>
      </c>
      <c r="P75" s="364">
        <v>43699</v>
      </c>
      <c r="Q75" s="328"/>
      <c r="R75" s="333" t="s">
        <v>1983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514">
        <v>33</v>
      </c>
      <c r="B76" s="515">
        <v>43697</v>
      </c>
      <c r="C76" s="515"/>
      <c r="D76" s="522" t="s">
        <v>3719</v>
      </c>
      <c r="E76" s="516" t="s">
        <v>260</v>
      </c>
      <c r="F76" s="516">
        <v>206.25</v>
      </c>
      <c r="G76" s="517">
        <v>203</v>
      </c>
      <c r="H76" s="517">
        <v>208.45</v>
      </c>
      <c r="I76" s="516">
        <v>212</v>
      </c>
      <c r="J76" s="518" t="s">
        <v>3720</v>
      </c>
      <c r="K76" s="518">
        <f t="shared" ref="K76:K77" si="52">H76-F76</f>
        <v>2.1999999999999886</v>
      </c>
      <c r="L76" s="342"/>
      <c r="M76" s="341">
        <f t="shared" ref="M76:M77" si="53">N76*K76</f>
        <v>8799.9999999999545</v>
      </c>
      <c r="N76" s="341">
        <v>4000</v>
      </c>
      <c r="O76" s="488" t="s">
        <v>262</v>
      </c>
      <c r="P76" s="523">
        <v>43697</v>
      </c>
      <c r="Q76" s="328"/>
      <c r="R76" s="333" t="s">
        <v>3010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525">
        <v>34</v>
      </c>
      <c r="B77" s="526">
        <v>43697</v>
      </c>
      <c r="C77" s="526"/>
      <c r="D77" s="527" t="s">
        <v>3651</v>
      </c>
      <c r="E77" s="528" t="s">
        <v>260</v>
      </c>
      <c r="F77" s="528">
        <v>371</v>
      </c>
      <c r="G77" s="529">
        <v>360</v>
      </c>
      <c r="H77" s="529">
        <v>360</v>
      </c>
      <c r="I77" s="528">
        <v>390</v>
      </c>
      <c r="J77" s="412" t="s">
        <v>3762</v>
      </c>
      <c r="K77" s="412">
        <f t="shared" si="52"/>
        <v>-11</v>
      </c>
      <c r="L77" s="407"/>
      <c r="M77" s="529">
        <f t="shared" si="53"/>
        <v>-12100</v>
      </c>
      <c r="N77" s="408">
        <v>1100</v>
      </c>
      <c r="O77" s="408" t="s">
        <v>3567</v>
      </c>
      <c r="P77" s="419">
        <v>43699</v>
      </c>
      <c r="Q77" s="328"/>
      <c r="R77" s="333" t="s">
        <v>3010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525">
        <v>35</v>
      </c>
      <c r="B78" s="526">
        <v>43698</v>
      </c>
      <c r="C78" s="526"/>
      <c r="D78" s="527" t="s">
        <v>3461</v>
      </c>
      <c r="E78" s="528" t="s">
        <v>260</v>
      </c>
      <c r="F78" s="528">
        <v>11005</v>
      </c>
      <c r="G78" s="529">
        <v>10940</v>
      </c>
      <c r="H78" s="529">
        <v>10940</v>
      </c>
      <c r="I78" s="528">
        <v>11120</v>
      </c>
      <c r="J78" s="412" t="s">
        <v>3741</v>
      </c>
      <c r="K78" s="412">
        <f t="shared" ref="K78:K79" si="54">H78-F78</f>
        <v>-65</v>
      </c>
      <c r="L78" s="407"/>
      <c r="M78" s="529">
        <f t="shared" ref="M78:M79" si="55">N78*K78</f>
        <v>-4875</v>
      </c>
      <c r="N78" s="408">
        <v>75</v>
      </c>
      <c r="O78" s="408" t="s">
        <v>3567</v>
      </c>
      <c r="P78" s="530">
        <v>43698</v>
      </c>
      <c r="Q78" s="328"/>
      <c r="R78" s="333" t="s">
        <v>1983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525">
        <v>36</v>
      </c>
      <c r="B79" s="526">
        <v>43698</v>
      </c>
      <c r="C79" s="526"/>
      <c r="D79" s="527" t="s">
        <v>3740</v>
      </c>
      <c r="E79" s="528" t="s">
        <v>260</v>
      </c>
      <c r="F79" s="528">
        <v>1406</v>
      </c>
      <c r="G79" s="529">
        <v>1375</v>
      </c>
      <c r="H79" s="529">
        <v>1377</v>
      </c>
      <c r="I79" s="528">
        <v>1450</v>
      </c>
      <c r="J79" s="412" t="s">
        <v>3742</v>
      </c>
      <c r="K79" s="412">
        <f t="shared" si="54"/>
        <v>-29</v>
      </c>
      <c r="L79" s="407"/>
      <c r="M79" s="529">
        <f t="shared" si="55"/>
        <v>-11600</v>
      </c>
      <c r="N79" s="408">
        <v>400</v>
      </c>
      <c r="O79" s="408" t="s">
        <v>3567</v>
      </c>
      <c r="P79" s="530">
        <v>43698</v>
      </c>
      <c r="Q79" s="328"/>
      <c r="R79" s="333" t="s">
        <v>3010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525">
        <v>37</v>
      </c>
      <c r="B80" s="526">
        <v>43698</v>
      </c>
      <c r="C80" s="526"/>
      <c r="D80" s="527" t="s">
        <v>3719</v>
      </c>
      <c r="E80" s="528" t="s">
        <v>260</v>
      </c>
      <c r="F80" s="528">
        <v>206</v>
      </c>
      <c r="G80" s="529">
        <v>203</v>
      </c>
      <c r="H80" s="529">
        <v>203</v>
      </c>
      <c r="I80" s="528">
        <v>212</v>
      </c>
      <c r="J80" s="412" t="s">
        <v>3761</v>
      </c>
      <c r="K80" s="412">
        <f t="shared" ref="K80:K81" si="56">H80-F80</f>
        <v>-3</v>
      </c>
      <c r="L80" s="407"/>
      <c r="M80" s="529">
        <f t="shared" ref="M80:M81" si="57">N80*K80</f>
        <v>-12000</v>
      </c>
      <c r="N80" s="408">
        <v>4000</v>
      </c>
      <c r="O80" s="408" t="s">
        <v>3567</v>
      </c>
      <c r="P80" s="419">
        <v>43699</v>
      </c>
      <c r="Q80" s="328"/>
      <c r="R80" s="333" t="s">
        <v>3010</v>
      </c>
      <c r="T80" s="136"/>
      <c r="U80" s="136"/>
      <c r="V80" s="136"/>
      <c r="W80" s="136"/>
      <c r="X80" s="136"/>
      <c r="Y80" s="136"/>
      <c r="Z80" s="136"/>
    </row>
    <row r="81" spans="1:38" s="137" customFormat="1" ht="14.25">
      <c r="A81" s="525">
        <v>38</v>
      </c>
      <c r="B81" s="526">
        <v>43699</v>
      </c>
      <c r="C81" s="526"/>
      <c r="D81" s="527" t="s">
        <v>3759</v>
      </c>
      <c r="E81" s="528" t="s">
        <v>260</v>
      </c>
      <c r="F81" s="528">
        <v>3935</v>
      </c>
      <c r="G81" s="529">
        <v>3880</v>
      </c>
      <c r="H81" s="529">
        <v>3880</v>
      </c>
      <c r="I81" s="528">
        <v>4020</v>
      </c>
      <c r="J81" s="412" t="s">
        <v>3760</v>
      </c>
      <c r="K81" s="412">
        <f t="shared" si="56"/>
        <v>-55</v>
      </c>
      <c r="L81" s="407"/>
      <c r="M81" s="529">
        <f t="shared" si="57"/>
        <v>-11000</v>
      </c>
      <c r="N81" s="408">
        <v>200</v>
      </c>
      <c r="O81" s="408" t="s">
        <v>3567</v>
      </c>
      <c r="P81" s="530">
        <v>43699</v>
      </c>
      <c r="Q81" s="328"/>
      <c r="R81" s="333" t="s">
        <v>1982</v>
      </c>
      <c r="T81" s="136"/>
      <c r="U81" s="136"/>
      <c r="V81" s="136"/>
      <c r="W81" s="136"/>
      <c r="X81" s="136"/>
      <c r="Y81" s="136"/>
      <c r="Z81" s="136"/>
    </row>
    <row r="82" spans="1:38" s="137" customFormat="1" ht="14.25">
      <c r="A82" s="525">
        <v>39</v>
      </c>
      <c r="B82" s="526">
        <v>43699</v>
      </c>
      <c r="C82" s="526"/>
      <c r="D82" s="527" t="s">
        <v>3461</v>
      </c>
      <c r="E82" s="528" t="s">
        <v>260</v>
      </c>
      <c r="F82" s="528">
        <v>10840</v>
      </c>
      <c r="G82" s="529">
        <v>10740</v>
      </c>
      <c r="H82" s="529">
        <v>10740</v>
      </c>
      <c r="I82" s="528" t="s">
        <v>3763</v>
      </c>
      <c r="J82" s="412" t="s">
        <v>3764</v>
      </c>
      <c r="K82" s="412">
        <f t="shared" ref="K82" si="58">H82-F82</f>
        <v>-100</v>
      </c>
      <c r="L82" s="407"/>
      <c r="M82" s="529">
        <f t="shared" ref="M82" si="59">N82*K82</f>
        <v>-7500</v>
      </c>
      <c r="N82" s="408">
        <v>75</v>
      </c>
      <c r="O82" s="408" t="s">
        <v>3567</v>
      </c>
      <c r="P82" s="530">
        <v>43699</v>
      </c>
      <c r="Q82" s="328"/>
      <c r="R82" s="333" t="s">
        <v>1983</v>
      </c>
      <c r="T82" s="136"/>
      <c r="U82" s="136"/>
      <c r="V82" s="136"/>
      <c r="W82" s="136"/>
      <c r="X82" s="136"/>
      <c r="Y82" s="136"/>
      <c r="Z82" s="136"/>
    </row>
    <row r="83" spans="1:38" s="137" customFormat="1" ht="14.25">
      <c r="A83" s="489">
        <v>40</v>
      </c>
      <c r="B83" s="314">
        <v>43699</v>
      </c>
      <c r="C83" s="314"/>
      <c r="D83" s="487" t="s">
        <v>3765</v>
      </c>
      <c r="E83" s="315" t="s">
        <v>260</v>
      </c>
      <c r="F83" s="315" t="s">
        <v>3766</v>
      </c>
      <c r="G83" s="313">
        <v>1990</v>
      </c>
      <c r="H83" s="313"/>
      <c r="I83" s="315" t="s">
        <v>3767</v>
      </c>
      <c r="J83" s="511" t="s">
        <v>261</v>
      </c>
      <c r="K83" s="511"/>
      <c r="L83" s="322"/>
      <c r="M83" s="316"/>
      <c r="N83" s="316"/>
      <c r="O83" s="545"/>
      <c r="P83" s="546"/>
      <c r="Q83" s="547"/>
      <c r="R83" s="333" t="s">
        <v>1982</v>
      </c>
      <c r="T83" s="136"/>
      <c r="U83" s="136"/>
      <c r="V83" s="136"/>
      <c r="W83" s="136"/>
      <c r="X83" s="136"/>
      <c r="Y83" s="136"/>
      <c r="Z83" s="136"/>
    </row>
    <row r="84" spans="1:38" s="137" customFormat="1" ht="14.25">
      <c r="A84" s="489">
        <v>41</v>
      </c>
      <c r="B84" s="314">
        <v>43700</v>
      </c>
      <c r="C84" s="314"/>
      <c r="D84" s="487" t="s">
        <v>104</v>
      </c>
      <c r="E84" s="315" t="s">
        <v>260</v>
      </c>
      <c r="F84" s="315" t="s">
        <v>3805</v>
      </c>
      <c r="G84" s="313">
        <v>650</v>
      </c>
      <c r="H84" s="313"/>
      <c r="I84" s="315">
        <v>720</v>
      </c>
      <c r="J84" s="511" t="s">
        <v>261</v>
      </c>
      <c r="K84" s="511"/>
      <c r="L84" s="322"/>
      <c r="M84" s="316"/>
      <c r="N84" s="316"/>
      <c r="O84" s="545"/>
      <c r="P84" s="546"/>
      <c r="Q84" s="547"/>
      <c r="R84" s="333" t="s">
        <v>1983</v>
      </c>
      <c r="T84" s="136"/>
      <c r="U84" s="136"/>
      <c r="V84" s="136"/>
      <c r="W84" s="136"/>
      <c r="X84" s="136"/>
      <c r="Y84" s="136"/>
      <c r="Z84" s="136"/>
    </row>
    <row r="85" spans="1:38" s="137" customFormat="1" ht="14.25">
      <c r="A85" s="514">
        <v>42</v>
      </c>
      <c r="B85" s="515">
        <v>43700</v>
      </c>
      <c r="C85" s="515"/>
      <c r="D85" s="522" t="s">
        <v>85</v>
      </c>
      <c r="E85" s="516" t="s">
        <v>260</v>
      </c>
      <c r="F85" s="516">
        <v>392.5</v>
      </c>
      <c r="G85" s="517">
        <v>379</v>
      </c>
      <c r="H85" s="517">
        <v>401.5</v>
      </c>
      <c r="I85" s="516" t="s">
        <v>3808</v>
      </c>
      <c r="J85" s="518" t="s">
        <v>3534</v>
      </c>
      <c r="K85" s="518">
        <f t="shared" ref="K85:K86" si="60">H85-F85</f>
        <v>9</v>
      </c>
      <c r="L85" s="342">
        <f t="shared" ref="L85:L86" si="61">K85/F85</f>
        <v>2.2929936305732482E-2</v>
      </c>
      <c r="M85" s="341"/>
      <c r="N85" s="341"/>
      <c r="O85" s="488" t="s">
        <v>262</v>
      </c>
      <c r="P85" s="523">
        <v>43700</v>
      </c>
      <c r="Q85" s="328"/>
      <c r="R85" s="333" t="s">
        <v>1982</v>
      </c>
      <c r="T85" s="136"/>
      <c r="U85" s="136"/>
      <c r="V85" s="136"/>
      <c r="W85" s="136"/>
      <c r="X85" s="136"/>
      <c r="Y85" s="136"/>
      <c r="Z85" s="136"/>
    </row>
    <row r="86" spans="1:38" s="137" customFormat="1" ht="14.25">
      <c r="A86" s="514">
        <v>43</v>
      </c>
      <c r="B86" s="515">
        <v>43700</v>
      </c>
      <c r="C86" s="515"/>
      <c r="D86" s="522" t="s">
        <v>79</v>
      </c>
      <c r="E86" s="516" t="s">
        <v>260</v>
      </c>
      <c r="F86" s="516">
        <v>176</v>
      </c>
      <c r="G86" s="517">
        <v>169</v>
      </c>
      <c r="H86" s="517">
        <v>179.5</v>
      </c>
      <c r="I86" s="516" t="s">
        <v>3809</v>
      </c>
      <c r="J86" s="518" t="s">
        <v>3822</v>
      </c>
      <c r="K86" s="518">
        <f t="shared" si="60"/>
        <v>3.5</v>
      </c>
      <c r="L86" s="342">
        <f t="shared" si="61"/>
        <v>1.9886363636363636E-2</v>
      </c>
      <c r="M86" s="341"/>
      <c r="N86" s="341"/>
      <c r="O86" s="488" t="s">
        <v>262</v>
      </c>
      <c r="P86" s="523">
        <v>43700</v>
      </c>
      <c r="Q86" s="328"/>
      <c r="R86" s="333" t="s">
        <v>1982</v>
      </c>
      <c r="T86" s="136"/>
      <c r="U86" s="136"/>
      <c r="V86" s="136"/>
      <c r="W86" s="136"/>
      <c r="X86" s="136"/>
      <c r="Y86" s="136"/>
      <c r="Z86" s="136"/>
    </row>
    <row r="87" spans="1:38" s="137" customFormat="1" ht="14.25">
      <c r="A87" s="489">
        <v>44</v>
      </c>
      <c r="B87" s="314">
        <v>43700</v>
      </c>
      <c r="C87" s="314"/>
      <c r="D87" s="487" t="s">
        <v>3813</v>
      </c>
      <c r="E87" s="315" t="s">
        <v>260</v>
      </c>
      <c r="F87" s="315" t="s">
        <v>3814</v>
      </c>
      <c r="G87" s="313">
        <v>259</v>
      </c>
      <c r="H87" s="313"/>
      <c r="I87" s="315" t="s">
        <v>3815</v>
      </c>
      <c r="J87" s="316" t="s">
        <v>261</v>
      </c>
      <c r="K87" s="316"/>
      <c r="L87" s="322"/>
      <c r="M87" s="316"/>
      <c r="N87" s="316"/>
      <c r="O87" s="561"/>
      <c r="P87" s="546"/>
      <c r="Q87" s="547"/>
      <c r="R87" s="333" t="s">
        <v>1982</v>
      </c>
      <c r="T87" s="136"/>
      <c r="U87" s="136"/>
      <c r="V87" s="136"/>
      <c r="W87" s="136"/>
      <c r="X87" s="136"/>
      <c r="Y87" s="136"/>
      <c r="Z87" s="136"/>
    </row>
    <row r="88" spans="1:38" s="137" customFormat="1" ht="14.25">
      <c r="A88" s="570"/>
      <c r="B88" s="571"/>
      <c r="C88" s="571"/>
      <c r="D88" s="572"/>
      <c r="E88" s="506"/>
      <c r="F88" s="506"/>
      <c r="G88" s="570"/>
      <c r="H88" s="570"/>
      <c r="I88" s="506"/>
      <c r="J88" s="262"/>
      <c r="K88" s="262"/>
      <c r="L88" s="311"/>
      <c r="M88" s="262"/>
      <c r="N88" s="262"/>
      <c r="O88" s="262"/>
      <c r="P88" s="571"/>
      <c r="Q88" s="328"/>
      <c r="R88" s="333"/>
      <c r="T88" s="136"/>
      <c r="U88" s="136"/>
      <c r="V88" s="136"/>
      <c r="W88" s="136"/>
      <c r="X88" s="136"/>
      <c r="Y88" s="136"/>
      <c r="Z88" s="136"/>
    </row>
    <row r="89" spans="1:38" s="137" customFormat="1">
      <c r="A89" s="229" t="s">
        <v>332</v>
      </c>
      <c r="B89" s="299"/>
      <c r="C89" s="299"/>
      <c r="D89" s="300"/>
      <c r="E89" s="99"/>
      <c r="F89" s="99"/>
      <c r="G89" s="298"/>
      <c r="H89" s="298"/>
      <c r="I89" s="99"/>
      <c r="J89" s="87"/>
      <c r="K89" s="303"/>
      <c r="L89" s="304"/>
      <c r="M89" s="303"/>
      <c r="N89" s="305"/>
      <c r="O89" s="303"/>
      <c r="P89" s="305"/>
      <c r="Q89" s="328"/>
      <c r="R89" s="333"/>
      <c r="T89" s="136"/>
      <c r="U89" s="136"/>
      <c r="V89" s="136"/>
      <c r="W89" s="136"/>
      <c r="X89" s="136"/>
      <c r="Y89" s="136"/>
      <c r="Z89" s="136"/>
    </row>
    <row r="90" spans="1:38" s="137" customFormat="1">
      <c r="A90" s="171" t="s">
        <v>2048</v>
      </c>
      <c r="B90" s="229"/>
      <c r="C90" s="229"/>
      <c r="D90" s="229"/>
      <c r="E90" s="19"/>
      <c r="F90" s="161" t="s">
        <v>353</v>
      </c>
      <c r="G90" s="182"/>
      <c r="H90" s="189"/>
      <c r="I90" s="91"/>
      <c r="J90" s="87"/>
      <c r="K90" s="183"/>
      <c r="L90" s="184"/>
      <c r="M90" s="144"/>
      <c r="N90" s="185"/>
      <c r="O90" s="186"/>
      <c r="P90" s="19"/>
      <c r="Q90" s="305"/>
      <c r="R90" s="87"/>
      <c r="T90" s="136"/>
      <c r="U90" s="136"/>
      <c r="V90" s="136"/>
      <c r="W90" s="136"/>
      <c r="X90" s="136"/>
      <c r="Y90" s="136"/>
      <c r="Z90" s="136"/>
    </row>
    <row r="91" spans="1:38">
      <c r="A91" s="171"/>
      <c r="B91" s="191"/>
      <c r="C91" s="191"/>
      <c r="D91" s="191"/>
      <c r="E91" s="86"/>
      <c r="F91" s="161" t="s">
        <v>2074</v>
      </c>
      <c r="G91" s="182"/>
      <c r="H91" s="189"/>
      <c r="I91" s="91"/>
      <c r="J91" s="87"/>
      <c r="K91" s="183"/>
      <c r="L91" s="184"/>
      <c r="M91" s="144"/>
      <c r="N91" s="185"/>
      <c r="O91" s="186"/>
      <c r="P91" s="19"/>
      <c r="Q91" s="325"/>
      <c r="R91" s="87"/>
      <c r="S91" s="18"/>
      <c r="T91" s="18"/>
      <c r="U91" s="18"/>
      <c r="V91" s="18"/>
      <c r="W91" s="18"/>
      <c r="X91" s="18"/>
      <c r="Y91" s="18"/>
      <c r="Z91" s="18"/>
    </row>
    <row r="92" spans="1:38" s="19" customFormat="1" ht="12" customHeight="1">
      <c r="A92" s="229"/>
      <c r="B92" s="229"/>
      <c r="C92" s="229"/>
      <c r="D92" s="229"/>
      <c r="E92" s="86"/>
      <c r="F92" s="87"/>
      <c r="G92" s="87"/>
      <c r="H92" s="98"/>
      <c r="I92" s="99"/>
      <c r="J92" s="139"/>
      <c r="K92" s="157"/>
      <c r="L92" s="158"/>
      <c r="M92" s="87"/>
      <c r="N92" s="8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</row>
    <row r="93" spans="1:38" ht="15" customHeight="1">
      <c r="A93" s="103" t="s">
        <v>1801</v>
      </c>
      <c r="B93" s="103"/>
      <c r="C93" s="103"/>
      <c r="D93" s="103"/>
      <c r="E93" s="86"/>
      <c r="F93" s="87"/>
      <c r="G93" s="49"/>
      <c r="H93" s="87"/>
      <c r="I93" s="49"/>
      <c r="J93" s="7"/>
      <c r="K93" s="49"/>
      <c r="L93" s="49"/>
      <c r="M93" s="49"/>
      <c r="N93" s="49"/>
      <c r="O93" s="89"/>
      <c r="Q93" s="1"/>
      <c r="R93" s="49"/>
      <c r="S93" s="18"/>
      <c r="T93" s="18"/>
      <c r="U93" s="18"/>
      <c r="V93" s="18"/>
      <c r="W93" s="18"/>
      <c r="X93" s="18"/>
      <c r="Y93" s="18"/>
      <c r="Z93" s="18"/>
      <c r="AA93" s="18"/>
    </row>
    <row r="94" spans="1:38" ht="44.25" customHeight="1">
      <c r="A94" s="84" t="s">
        <v>13</v>
      </c>
      <c r="B94" s="84" t="s">
        <v>213</v>
      </c>
      <c r="C94" s="84"/>
      <c r="D94" s="85" t="s">
        <v>249</v>
      </c>
      <c r="E94" s="84" t="s">
        <v>250</v>
      </c>
      <c r="F94" s="84" t="s">
        <v>251</v>
      </c>
      <c r="G94" s="84" t="s">
        <v>252</v>
      </c>
      <c r="H94" s="84" t="s">
        <v>253</v>
      </c>
      <c r="I94" s="84" t="s">
        <v>254</v>
      </c>
      <c r="J94" s="290" t="s">
        <v>255</v>
      </c>
      <c r="K94" s="159" t="s">
        <v>263</v>
      </c>
      <c r="L94" s="159" t="s">
        <v>264</v>
      </c>
      <c r="M94" s="84" t="s">
        <v>265</v>
      </c>
      <c r="N94" s="277" t="s">
        <v>258</v>
      </c>
      <c r="O94" s="309" t="s">
        <v>259</v>
      </c>
      <c r="P94" s="19"/>
      <c r="Q94" s="18"/>
      <c r="R94" s="87"/>
      <c r="S94" s="18"/>
      <c r="T94" s="18"/>
      <c r="U94" s="18"/>
      <c r="V94" s="18"/>
      <c r="W94" s="18"/>
      <c r="X94" s="18"/>
      <c r="Y94" s="18"/>
      <c r="Z94" s="19"/>
      <c r="AA94" s="19"/>
      <c r="AB94" s="19"/>
    </row>
    <row r="95" spans="1:38" s="19" customFormat="1" ht="14.25">
      <c r="A95" s="421">
        <v>1</v>
      </c>
      <c r="B95" s="409">
        <v>43678</v>
      </c>
      <c r="C95" s="409"/>
      <c r="D95" s="422" t="s">
        <v>3461</v>
      </c>
      <c r="E95" s="410" t="s">
        <v>260</v>
      </c>
      <c r="F95" s="410" t="s">
        <v>3519</v>
      </c>
      <c r="G95" s="411">
        <v>10945</v>
      </c>
      <c r="H95" s="411">
        <v>10945</v>
      </c>
      <c r="I95" s="410" t="s">
        <v>3515</v>
      </c>
      <c r="J95" s="412" t="s">
        <v>3520</v>
      </c>
      <c r="K95" s="412">
        <f t="shared" ref="K95" si="62">H95-F95</f>
        <v>-130</v>
      </c>
      <c r="L95" s="423">
        <f t="shared" ref="L95" si="63">K95*M95</f>
        <v>-9750</v>
      </c>
      <c r="M95" s="412">
        <v>75</v>
      </c>
      <c r="N95" s="413" t="s">
        <v>1799</v>
      </c>
      <c r="O95" s="493">
        <v>43678</v>
      </c>
      <c r="P95" s="189"/>
      <c r="Q95" s="187"/>
      <c r="R95" s="334" t="s">
        <v>1982</v>
      </c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8" ht="14.25">
      <c r="A96" s="590">
        <v>2</v>
      </c>
      <c r="B96" s="591">
        <v>43700</v>
      </c>
      <c r="C96" s="565"/>
      <c r="D96" s="566" t="s">
        <v>3461</v>
      </c>
      <c r="E96" s="567" t="s">
        <v>260</v>
      </c>
      <c r="F96" s="568" t="s">
        <v>3806</v>
      </c>
      <c r="G96" s="567">
        <v>10540</v>
      </c>
      <c r="H96" s="567">
        <v>10805</v>
      </c>
      <c r="I96" s="567">
        <v>10900</v>
      </c>
      <c r="J96" s="591" t="s">
        <v>3827</v>
      </c>
      <c r="K96" s="569">
        <f>H96-F96</f>
        <v>95</v>
      </c>
      <c r="L96" s="589">
        <f>61*75</f>
        <v>4575</v>
      </c>
      <c r="M96" s="589">
        <v>75</v>
      </c>
      <c r="N96" s="589" t="s">
        <v>262</v>
      </c>
      <c r="O96" s="587">
        <v>43700</v>
      </c>
      <c r="P96" s="302"/>
      <c r="Q96" s="302"/>
      <c r="R96" s="349" t="s">
        <v>1982</v>
      </c>
      <c r="S96" s="325"/>
      <c r="Y96" s="18"/>
      <c r="Z96" s="18"/>
    </row>
    <row r="97" spans="1:34" ht="14.25">
      <c r="A97" s="590"/>
      <c r="B97" s="591"/>
      <c r="C97" s="565"/>
      <c r="D97" s="566" t="s">
        <v>3807</v>
      </c>
      <c r="E97" s="567" t="s">
        <v>1949</v>
      </c>
      <c r="F97" s="568" t="s">
        <v>3825</v>
      </c>
      <c r="G97" s="567"/>
      <c r="H97" s="567">
        <v>95</v>
      </c>
      <c r="I97" s="567"/>
      <c r="J97" s="591"/>
      <c r="K97" s="569" t="s">
        <v>3826</v>
      </c>
      <c r="L97" s="588"/>
      <c r="M97" s="588"/>
      <c r="N97" s="588"/>
      <c r="O97" s="588"/>
      <c r="P97" s="302"/>
      <c r="Q97" s="302"/>
      <c r="R97" s="492"/>
      <c r="S97" s="325"/>
      <c r="Y97" s="18"/>
      <c r="Z97" s="18"/>
    </row>
    <row r="98" spans="1:34" ht="14.25">
      <c r="A98" s="598"/>
      <c r="B98" s="603"/>
      <c r="C98" s="499"/>
      <c r="D98" s="495"/>
      <c r="E98" s="496"/>
      <c r="F98" s="497"/>
      <c r="G98" s="496"/>
      <c r="H98" s="496"/>
      <c r="I98" s="496"/>
      <c r="J98" s="598"/>
      <c r="K98" s="498"/>
      <c r="L98" s="592"/>
      <c r="M98" s="592"/>
      <c r="N98" s="592"/>
      <c r="O98" s="601"/>
      <c r="P98" s="302"/>
      <c r="Q98" s="302"/>
      <c r="R98" s="349"/>
      <c r="S98" s="325"/>
      <c r="Y98" s="18"/>
      <c r="Z98" s="18"/>
    </row>
    <row r="99" spans="1:34" ht="14.25">
      <c r="A99" s="598"/>
      <c r="B99" s="603"/>
      <c r="C99" s="499"/>
      <c r="D99" s="495"/>
      <c r="E99" s="496"/>
      <c r="F99" s="497"/>
      <c r="G99" s="496"/>
      <c r="H99" s="496"/>
      <c r="I99" s="496"/>
      <c r="J99" s="598"/>
      <c r="K99" s="500"/>
      <c r="L99" s="593"/>
      <c r="M99" s="593"/>
      <c r="N99" s="593"/>
      <c r="O99" s="602"/>
      <c r="P99" s="302"/>
      <c r="Q99" s="302"/>
      <c r="R99" s="349"/>
      <c r="S99" s="325"/>
      <c r="Y99" s="18"/>
      <c r="Z99" s="18"/>
    </row>
    <row r="100" spans="1:34" ht="14.25">
      <c r="A100" s="597"/>
      <c r="B100" s="596"/>
      <c r="C100" s="532"/>
      <c r="D100" s="501"/>
      <c r="E100" s="502"/>
      <c r="F100" s="503"/>
      <c r="G100" s="502"/>
      <c r="H100" s="502"/>
      <c r="I100" s="502"/>
      <c r="J100" s="598"/>
      <c r="K100" s="498"/>
      <c r="L100" s="599"/>
      <c r="M100" s="599"/>
      <c r="N100" s="592"/>
      <c r="O100" s="594"/>
      <c r="P100" s="302"/>
      <c r="Q100" s="302"/>
      <c r="R100" s="349"/>
      <c r="S100" s="325"/>
      <c r="Y100" s="18"/>
      <c r="Z100" s="18"/>
    </row>
    <row r="101" spans="1:34" ht="14.25">
      <c r="A101" s="597"/>
      <c r="B101" s="596"/>
      <c r="C101" s="532"/>
      <c r="D101" s="501"/>
      <c r="E101" s="502"/>
      <c r="F101" s="503"/>
      <c r="G101" s="502"/>
      <c r="H101" s="502"/>
      <c r="I101" s="502"/>
      <c r="J101" s="598"/>
      <c r="K101" s="500"/>
      <c r="L101" s="600"/>
      <c r="M101" s="600"/>
      <c r="N101" s="593"/>
      <c r="O101" s="595"/>
      <c r="P101" s="302"/>
      <c r="Q101" s="302"/>
      <c r="R101" s="349"/>
      <c r="S101" s="325"/>
      <c r="Y101" s="18"/>
      <c r="Z101" s="18"/>
    </row>
    <row r="102" spans="1:34" s="137" customFormat="1" ht="14.25">
      <c r="A102" s="335"/>
      <c r="B102" s="332"/>
      <c r="C102" s="332"/>
      <c r="D102" s="336"/>
      <c r="E102" s="337"/>
      <c r="F102" s="338"/>
      <c r="G102" s="339"/>
      <c r="H102" s="335"/>
      <c r="I102" s="335"/>
      <c r="J102" s="337"/>
      <c r="K102" s="337"/>
      <c r="L102" s="337"/>
      <c r="M102" s="337"/>
      <c r="N102" s="338"/>
      <c r="O102" s="340"/>
      <c r="P102" s="189"/>
      <c r="Q102" s="187"/>
      <c r="R102" s="334"/>
      <c r="S102" s="189"/>
      <c r="T102" s="173"/>
      <c r="U102" s="173"/>
      <c r="V102" s="173"/>
      <c r="W102" s="173"/>
      <c r="X102" s="173"/>
      <c r="Y102" s="173"/>
    </row>
    <row r="103" spans="1:34">
      <c r="A103" s="253"/>
      <c r="B103" s="176"/>
      <c r="C103" s="254"/>
      <c r="D103" s="255"/>
      <c r="E103" s="256"/>
      <c r="F103" s="162"/>
      <c r="G103" s="162"/>
      <c r="H103" s="162"/>
      <c r="I103" s="162"/>
      <c r="J103" s="87"/>
      <c r="K103" s="257"/>
      <c r="L103" s="257"/>
      <c r="M103" s="87"/>
      <c r="N103" s="18"/>
      <c r="O103" s="258"/>
      <c r="P103" s="19"/>
      <c r="Q103" s="18"/>
      <c r="R103" s="87"/>
      <c r="S103" s="18"/>
      <c r="T103" s="18"/>
      <c r="U103" s="18"/>
      <c r="V103" s="18"/>
      <c r="W103" s="18"/>
      <c r="X103" s="18"/>
      <c r="Y103" s="18"/>
    </row>
    <row r="104" spans="1:34" s="137" customFormat="1" ht="15">
      <c r="A104" s="102" t="s">
        <v>266</v>
      </c>
      <c r="B104" s="102"/>
      <c r="C104" s="102"/>
      <c r="D104" s="102"/>
      <c r="E104" s="150"/>
      <c r="F104" s="162"/>
      <c r="G104" s="162"/>
      <c r="H104" s="162"/>
      <c r="I104" s="162"/>
      <c r="J104" s="9"/>
      <c r="K104" s="49"/>
      <c r="L104" s="49"/>
      <c r="M104" s="49"/>
      <c r="N104" s="1"/>
      <c r="O104" s="9"/>
      <c r="P104" s="19"/>
      <c r="Q104" s="18"/>
      <c r="R104" s="87"/>
      <c r="S104" s="302"/>
      <c r="T104" s="233"/>
      <c r="U104" s="233"/>
      <c r="V104" s="173"/>
      <c r="W104" s="173"/>
      <c r="X104" s="173"/>
      <c r="Y104" s="173"/>
    </row>
    <row r="105" spans="1:34" s="137" customFormat="1" ht="38.25">
      <c r="A105" s="84" t="s">
        <v>13</v>
      </c>
      <c r="B105" s="84" t="s">
        <v>213</v>
      </c>
      <c r="C105" s="84"/>
      <c r="D105" s="85" t="s">
        <v>249</v>
      </c>
      <c r="E105" s="84" t="s">
        <v>250</v>
      </c>
      <c r="F105" s="84" t="s">
        <v>251</v>
      </c>
      <c r="G105" s="163" t="s">
        <v>252</v>
      </c>
      <c r="H105" s="84" t="s">
        <v>253</v>
      </c>
      <c r="I105" s="84" t="s">
        <v>254</v>
      </c>
      <c r="J105" s="290" t="s">
        <v>255</v>
      </c>
      <c r="K105" s="290" t="s">
        <v>2632</v>
      </c>
      <c r="L105" s="159" t="s">
        <v>264</v>
      </c>
      <c r="M105" s="84" t="s">
        <v>265</v>
      </c>
      <c r="N105" s="84" t="s">
        <v>258</v>
      </c>
      <c r="O105" s="85" t="s">
        <v>259</v>
      </c>
      <c r="P105" s="19"/>
      <c r="Q105" s="1"/>
      <c r="R105" s="87"/>
      <c r="S105" s="189"/>
      <c r="T105" s="173"/>
      <c r="U105" s="173"/>
      <c r="V105" s="173"/>
      <c r="W105" s="173"/>
      <c r="X105" s="173"/>
      <c r="Y105" s="173"/>
    </row>
    <row r="106" spans="1:34" s="19" customFormat="1" ht="14.25">
      <c r="A106" s="421">
        <v>1</v>
      </c>
      <c r="B106" s="409">
        <v>43675</v>
      </c>
      <c r="C106" s="409"/>
      <c r="D106" s="422" t="s">
        <v>3478</v>
      </c>
      <c r="E106" s="410" t="s">
        <v>260</v>
      </c>
      <c r="F106" s="410">
        <v>33</v>
      </c>
      <c r="G106" s="411"/>
      <c r="H106" s="411">
        <v>0</v>
      </c>
      <c r="I106" s="410" t="s">
        <v>3368</v>
      </c>
      <c r="J106" s="412" t="s">
        <v>3507</v>
      </c>
      <c r="K106" s="412">
        <f t="shared" ref="K106" si="64">H106-F106</f>
        <v>-33</v>
      </c>
      <c r="L106" s="423">
        <f t="shared" ref="L106" si="65">K106*M106</f>
        <v>-2475</v>
      </c>
      <c r="M106" s="412">
        <v>75</v>
      </c>
      <c r="N106" s="413" t="s">
        <v>1799</v>
      </c>
      <c r="O106" s="493">
        <v>43678</v>
      </c>
      <c r="P106" s="189"/>
      <c r="Q106" s="187"/>
      <c r="R106" s="334" t="s">
        <v>1982</v>
      </c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4" s="19" customFormat="1" ht="14.25">
      <c r="A107" s="514">
        <v>2</v>
      </c>
      <c r="B107" s="515">
        <v>43679</v>
      </c>
      <c r="C107" s="515"/>
      <c r="D107" s="403" t="s">
        <v>3528</v>
      </c>
      <c r="E107" s="516" t="s">
        <v>260</v>
      </c>
      <c r="F107" s="516">
        <v>42</v>
      </c>
      <c r="G107" s="517">
        <v>15</v>
      </c>
      <c r="H107" s="517">
        <v>57</v>
      </c>
      <c r="I107" s="516" t="s">
        <v>3529</v>
      </c>
      <c r="J107" s="518" t="s">
        <v>3530</v>
      </c>
      <c r="K107" s="518">
        <f t="shared" ref="K107" si="66">H107-F107</f>
        <v>15</v>
      </c>
      <c r="L107" s="519">
        <f t="shared" ref="L107" si="67">K107*M107</f>
        <v>1125</v>
      </c>
      <c r="M107" s="518">
        <v>75</v>
      </c>
      <c r="N107" s="520" t="s">
        <v>262</v>
      </c>
      <c r="O107" s="524">
        <v>43679</v>
      </c>
      <c r="P107" s="189"/>
      <c r="Q107" s="187"/>
      <c r="R107" s="334" t="s">
        <v>1982</v>
      </c>
      <c r="S107" s="18"/>
      <c r="T107" s="18"/>
      <c r="U107" s="18"/>
      <c r="V107" s="18"/>
      <c r="W107" s="18"/>
      <c r="X107" s="18"/>
      <c r="Y107" s="18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1:34" s="19" customFormat="1" ht="14.25">
      <c r="A108" s="514">
        <v>3</v>
      </c>
      <c r="B108" s="515">
        <v>43682</v>
      </c>
      <c r="C108" s="515"/>
      <c r="D108" s="403" t="s">
        <v>3541</v>
      </c>
      <c r="E108" s="516" t="s">
        <v>260</v>
      </c>
      <c r="F108" s="516">
        <v>33.5</v>
      </c>
      <c r="G108" s="517">
        <v>8</v>
      </c>
      <c r="H108" s="517">
        <v>45</v>
      </c>
      <c r="I108" s="516">
        <v>80</v>
      </c>
      <c r="J108" s="518" t="s">
        <v>3542</v>
      </c>
      <c r="K108" s="518">
        <f t="shared" ref="K108" si="68">H108-F108</f>
        <v>11.5</v>
      </c>
      <c r="L108" s="519">
        <f t="shared" ref="L108" si="69">K108*M108</f>
        <v>862.5</v>
      </c>
      <c r="M108" s="518">
        <v>75</v>
      </c>
      <c r="N108" s="520" t="s">
        <v>262</v>
      </c>
      <c r="O108" s="524">
        <v>43682</v>
      </c>
      <c r="P108" s="189"/>
      <c r="Q108" s="187"/>
      <c r="R108" s="334" t="s">
        <v>1982</v>
      </c>
      <c r="S108" s="18"/>
      <c r="T108" s="18"/>
      <c r="U108" s="18"/>
      <c r="V108" s="18"/>
      <c r="W108" s="18"/>
      <c r="X108" s="18"/>
      <c r="Y108" s="18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1:34" s="19" customFormat="1" ht="14.25">
      <c r="A109" s="514">
        <v>4</v>
      </c>
      <c r="B109" s="515">
        <v>43682</v>
      </c>
      <c r="C109" s="515"/>
      <c r="D109" s="403" t="s">
        <v>3541</v>
      </c>
      <c r="E109" s="516" t="s">
        <v>260</v>
      </c>
      <c r="F109" s="516">
        <v>33</v>
      </c>
      <c r="G109" s="517">
        <v>8</v>
      </c>
      <c r="H109" s="517">
        <v>39.5</v>
      </c>
      <c r="I109" s="516">
        <v>80</v>
      </c>
      <c r="J109" s="518" t="s">
        <v>3543</v>
      </c>
      <c r="K109" s="518">
        <f t="shared" ref="K109" si="70">H109-F109</f>
        <v>6.5</v>
      </c>
      <c r="L109" s="519">
        <f t="shared" ref="L109" si="71">K109*M109</f>
        <v>487.5</v>
      </c>
      <c r="M109" s="518">
        <v>75</v>
      </c>
      <c r="N109" s="520" t="s">
        <v>262</v>
      </c>
      <c r="O109" s="524">
        <v>43682</v>
      </c>
      <c r="P109" s="189"/>
      <c r="Q109" s="187"/>
      <c r="R109" s="334" t="s">
        <v>1982</v>
      </c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s="19" customFormat="1" ht="14.25">
      <c r="A110" s="514">
        <v>5</v>
      </c>
      <c r="B110" s="515">
        <v>43683</v>
      </c>
      <c r="C110" s="515"/>
      <c r="D110" s="403" t="s">
        <v>3550</v>
      </c>
      <c r="E110" s="516" t="s">
        <v>260</v>
      </c>
      <c r="F110" s="516">
        <v>33</v>
      </c>
      <c r="G110" s="517">
        <v>8</v>
      </c>
      <c r="H110" s="517">
        <v>43</v>
      </c>
      <c r="I110" s="516" t="s">
        <v>3529</v>
      </c>
      <c r="J110" s="518" t="s">
        <v>3551</v>
      </c>
      <c r="K110" s="518">
        <f t="shared" ref="K110:K111" si="72">H110-F110</f>
        <v>10</v>
      </c>
      <c r="L110" s="519">
        <f t="shared" ref="L110:L111" si="73">K110*M110</f>
        <v>750</v>
      </c>
      <c r="M110" s="518">
        <v>75</v>
      </c>
      <c r="N110" s="520" t="s">
        <v>262</v>
      </c>
      <c r="O110" s="524">
        <v>43683</v>
      </c>
      <c r="P110" s="189"/>
      <c r="Q110" s="187"/>
      <c r="R110" s="334" t="s">
        <v>3010</v>
      </c>
      <c r="S110" s="18"/>
      <c r="T110" s="18"/>
      <c r="U110" s="18"/>
      <c r="V110" s="18"/>
      <c r="W110" s="18"/>
      <c r="X110" s="18"/>
      <c r="Y110" s="18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1:34" s="19" customFormat="1" ht="14.25">
      <c r="A111" s="514">
        <v>6</v>
      </c>
      <c r="B111" s="515">
        <v>43684</v>
      </c>
      <c r="C111" s="515"/>
      <c r="D111" s="403" t="s">
        <v>3541</v>
      </c>
      <c r="E111" s="516" t="s">
        <v>260</v>
      </c>
      <c r="F111" s="516">
        <v>31</v>
      </c>
      <c r="G111" s="517">
        <v>8</v>
      </c>
      <c r="H111" s="517">
        <v>41.5</v>
      </c>
      <c r="I111" s="516">
        <v>80</v>
      </c>
      <c r="J111" s="518" t="s">
        <v>3564</v>
      </c>
      <c r="K111" s="518">
        <f t="shared" si="72"/>
        <v>10.5</v>
      </c>
      <c r="L111" s="519">
        <f t="shared" si="73"/>
        <v>787.5</v>
      </c>
      <c r="M111" s="518">
        <v>75</v>
      </c>
      <c r="N111" s="520" t="s">
        <v>262</v>
      </c>
      <c r="O111" s="524">
        <v>43684</v>
      </c>
      <c r="P111" s="189"/>
      <c r="Q111" s="187"/>
      <c r="R111" s="334" t="s">
        <v>1982</v>
      </c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4" s="19" customFormat="1" ht="14.25">
      <c r="A112" s="514">
        <v>6</v>
      </c>
      <c r="B112" s="515">
        <v>43684</v>
      </c>
      <c r="C112" s="515"/>
      <c r="D112" s="403" t="s">
        <v>3573</v>
      </c>
      <c r="E112" s="516" t="s">
        <v>260</v>
      </c>
      <c r="F112" s="516">
        <v>41.5</v>
      </c>
      <c r="G112" s="517">
        <v>15</v>
      </c>
      <c r="H112" s="517">
        <v>50.5</v>
      </c>
      <c r="I112" s="516">
        <v>80</v>
      </c>
      <c r="J112" s="518" t="s">
        <v>3534</v>
      </c>
      <c r="K112" s="518">
        <f t="shared" ref="K112" si="74">H112-F112</f>
        <v>9</v>
      </c>
      <c r="L112" s="519">
        <f t="shared" ref="L112" si="75">K112*M112</f>
        <v>675</v>
      </c>
      <c r="M112" s="518">
        <v>75</v>
      </c>
      <c r="N112" s="520" t="s">
        <v>262</v>
      </c>
      <c r="O112" s="531">
        <v>43685</v>
      </c>
      <c r="P112" s="189"/>
      <c r="Q112" s="187"/>
      <c r="R112" s="334" t="s">
        <v>1982</v>
      </c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4" s="19" customFormat="1" ht="14.25">
      <c r="A113" s="514">
        <v>7</v>
      </c>
      <c r="B113" s="515">
        <v>43685</v>
      </c>
      <c r="C113" s="515"/>
      <c r="D113" s="403" t="s">
        <v>3576</v>
      </c>
      <c r="E113" s="516" t="s">
        <v>260</v>
      </c>
      <c r="F113" s="516">
        <v>28</v>
      </c>
      <c r="G113" s="517"/>
      <c r="H113" s="517">
        <v>39</v>
      </c>
      <c r="I113" s="516" t="s">
        <v>3368</v>
      </c>
      <c r="J113" s="518" t="s">
        <v>3532</v>
      </c>
      <c r="K113" s="518">
        <f t="shared" ref="K113" si="76">H113-F113</f>
        <v>11</v>
      </c>
      <c r="L113" s="519">
        <f t="shared" ref="L113" si="77">K113*M113</f>
        <v>825</v>
      </c>
      <c r="M113" s="518">
        <v>75</v>
      </c>
      <c r="N113" s="520" t="s">
        <v>262</v>
      </c>
      <c r="O113" s="524">
        <v>43685</v>
      </c>
      <c r="P113" s="189"/>
      <c r="Q113" s="187"/>
      <c r="R113" s="334" t="s">
        <v>1982</v>
      </c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4" s="19" customFormat="1" ht="14.25">
      <c r="A114" s="514">
        <v>8</v>
      </c>
      <c r="B114" s="515">
        <v>43686</v>
      </c>
      <c r="C114" s="515"/>
      <c r="D114" s="403" t="s">
        <v>3604</v>
      </c>
      <c r="E114" s="516" t="s">
        <v>260</v>
      </c>
      <c r="F114" s="516">
        <v>30</v>
      </c>
      <c r="G114" s="517">
        <v>14</v>
      </c>
      <c r="H114" s="517">
        <v>40</v>
      </c>
      <c r="I114" s="516" t="s">
        <v>3605</v>
      </c>
      <c r="J114" s="518" t="s">
        <v>3551</v>
      </c>
      <c r="K114" s="518">
        <f t="shared" ref="K114:K115" si="78">H114-F114</f>
        <v>10</v>
      </c>
      <c r="L114" s="519">
        <f t="shared" ref="L114:L115" si="79">K114*M114</f>
        <v>750</v>
      </c>
      <c r="M114" s="518">
        <v>75</v>
      </c>
      <c r="N114" s="520" t="s">
        <v>262</v>
      </c>
      <c r="O114" s="524">
        <v>43686</v>
      </c>
      <c r="P114" s="189"/>
      <c r="Q114" s="187"/>
      <c r="R114" s="334" t="s">
        <v>1982</v>
      </c>
      <c r="S114" s="18"/>
      <c r="T114" s="18"/>
      <c r="U114" s="18"/>
      <c r="V114" s="18"/>
      <c r="W114" s="18"/>
      <c r="X114" s="18"/>
      <c r="Y114" s="18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1:34" s="19" customFormat="1" ht="14.25">
      <c r="A115" s="421">
        <v>9</v>
      </c>
      <c r="B115" s="409">
        <v>43686</v>
      </c>
      <c r="C115" s="409"/>
      <c r="D115" s="422" t="s">
        <v>3606</v>
      </c>
      <c r="E115" s="410" t="s">
        <v>260</v>
      </c>
      <c r="F115" s="410">
        <v>27</v>
      </c>
      <c r="G115" s="411">
        <v>8</v>
      </c>
      <c r="H115" s="411">
        <v>11</v>
      </c>
      <c r="I115" s="410" t="s">
        <v>3605</v>
      </c>
      <c r="J115" s="412" t="s">
        <v>3615</v>
      </c>
      <c r="K115" s="412">
        <f t="shared" si="78"/>
        <v>-16</v>
      </c>
      <c r="L115" s="423">
        <f t="shared" si="79"/>
        <v>-1200</v>
      </c>
      <c r="M115" s="412">
        <v>75</v>
      </c>
      <c r="N115" s="413" t="s">
        <v>1799</v>
      </c>
      <c r="O115" s="493">
        <v>43690</v>
      </c>
      <c r="P115" s="189"/>
      <c r="Q115" s="187"/>
      <c r="R115" s="334" t="s">
        <v>1982</v>
      </c>
      <c r="S115" s="18"/>
      <c r="T115" s="18"/>
      <c r="U115" s="18"/>
      <c r="V115" s="18"/>
      <c r="W115" s="18"/>
      <c r="X115" s="18"/>
      <c r="Y115" s="18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1:34" s="19" customFormat="1" ht="14.25">
      <c r="A116" s="514">
        <v>10</v>
      </c>
      <c r="B116" s="515">
        <v>43691</v>
      </c>
      <c r="C116" s="515"/>
      <c r="D116" s="403" t="s">
        <v>3632</v>
      </c>
      <c r="E116" s="516" t="s">
        <v>260</v>
      </c>
      <c r="F116" s="516">
        <v>40.5</v>
      </c>
      <c r="G116" s="517">
        <v>18</v>
      </c>
      <c r="H116" s="517">
        <v>52</v>
      </c>
      <c r="I116" s="516" t="s">
        <v>3633</v>
      </c>
      <c r="J116" s="518" t="s">
        <v>3655</v>
      </c>
      <c r="K116" s="518">
        <f t="shared" ref="K116" si="80">H116-F116</f>
        <v>11.5</v>
      </c>
      <c r="L116" s="519">
        <f t="shared" ref="L116" si="81">K116*M116</f>
        <v>2300</v>
      </c>
      <c r="M116" s="518">
        <v>200</v>
      </c>
      <c r="N116" s="520" t="s">
        <v>262</v>
      </c>
      <c r="O116" s="531">
        <v>43693</v>
      </c>
      <c r="P116" s="189"/>
      <c r="Q116" s="187"/>
      <c r="R116" s="334" t="s">
        <v>1982</v>
      </c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4" s="19" customFormat="1" ht="14.25">
      <c r="A117" s="421">
        <v>11</v>
      </c>
      <c r="B117" s="409">
        <v>43691</v>
      </c>
      <c r="C117" s="409"/>
      <c r="D117" s="422" t="s">
        <v>3638</v>
      </c>
      <c r="E117" s="410" t="s">
        <v>260</v>
      </c>
      <c r="F117" s="410">
        <v>38</v>
      </c>
      <c r="G117" s="411">
        <v>17</v>
      </c>
      <c r="H117" s="411">
        <v>22</v>
      </c>
      <c r="I117" s="410">
        <v>80</v>
      </c>
      <c r="J117" s="412" t="s">
        <v>3615</v>
      </c>
      <c r="K117" s="412">
        <f t="shared" ref="K117" si="82">H117-F117</f>
        <v>-16</v>
      </c>
      <c r="L117" s="423">
        <f t="shared" ref="L117" si="83">K117*M117</f>
        <v>-1200</v>
      </c>
      <c r="M117" s="412">
        <v>75</v>
      </c>
      <c r="N117" s="413" t="s">
        <v>1799</v>
      </c>
      <c r="O117" s="493">
        <v>43693</v>
      </c>
      <c r="P117" s="189"/>
      <c r="Q117" s="187"/>
      <c r="R117" s="334" t="s">
        <v>1982</v>
      </c>
      <c r="S117" s="18"/>
      <c r="T117" s="18"/>
      <c r="U117" s="18"/>
      <c r="V117" s="18"/>
      <c r="W117" s="18"/>
      <c r="X117" s="18"/>
      <c r="Y117" s="18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1:34" s="19" customFormat="1" ht="14.25">
      <c r="A118" s="421">
        <v>12</v>
      </c>
      <c r="B118" s="409">
        <v>43693</v>
      </c>
      <c r="C118" s="409"/>
      <c r="D118" s="422" t="s">
        <v>3653</v>
      </c>
      <c r="E118" s="410" t="s">
        <v>260</v>
      </c>
      <c r="F118" s="410">
        <v>29</v>
      </c>
      <c r="G118" s="411">
        <v>9</v>
      </c>
      <c r="H118" s="411">
        <v>9</v>
      </c>
      <c r="I118" s="410">
        <v>60</v>
      </c>
      <c r="J118" s="412" t="s">
        <v>3615</v>
      </c>
      <c r="K118" s="412">
        <f t="shared" ref="K118" si="84">H118-F118</f>
        <v>-20</v>
      </c>
      <c r="L118" s="423">
        <f t="shared" ref="L118" si="85">K118*M118</f>
        <v>-11000</v>
      </c>
      <c r="M118" s="412">
        <v>550</v>
      </c>
      <c r="N118" s="413" t="s">
        <v>1799</v>
      </c>
      <c r="O118" s="493">
        <v>43698</v>
      </c>
      <c r="P118" s="189"/>
      <c r="Q118" s="187"/>
      <c r="R118" s="334" t="s">
        <v>1983</v>
      </c>
      <c r="S118" s="18"/>
      <c r="T118" s="18"/>
      <c r="U118" s="18"/>
      <c r="V118" s="18"/>
      <c r="W118" s="18"/>
      <c r="X118" s="18"/>
      <c r="Y118" s="18"/>
      <c r="Z118" s="111"/>
      <c r="AA118" s="111"/>
      <c r="AB118" s="111"/>
      <c r="AC118" s="111"/>
      <c r="AD118" s="111"/>
      <c r="AE118" s="111"/>
      <c r="AF118" s="111"/>
      <c r="AG118" s="111"/>
      <c r="AH118" s="111"/>
    </row>
    <row r="119" spans="1:34" s="19" customFormat="1" ht="14.25">
      <c r="A119" s="514">
        <v>13</v>
      </c>
      <c r="B119" s="515">
        <v>43697</v>
      </c>
      <c r="C119" s="515"/>
      <c r="D119" s="403" t="s">
        <v>3716</v>
      </c>
      <c r="E119" s="516" t="s">
        <v>260</v>
      </c>
      <c r="F119" s="516">
        <v>5</v>
      </c>
      <c r="G119" s="517">
        <v>1.8</v>
      </c>
      <c r="H119" s="517">
        <v>6.4</v>
      </c>
      <c r="I119" s="516" t="s">
        <v>3721</v>
      </c>
      <c r="J119" s="518" t="s">
        <v>3722</v>
      </c>
      <c r="K119" s="518">
        <f t="shared" ref="K119:K121" si="86">H119-F119</f>
        <v>1.4000000000000004</v>
      </c>
      <c r="L119" s="519">
        <f t="shared" ref="L119:L121" si="87">K119*M119</f>
        <v>1400.0000000000005</v>
      </c>
      <c r="M119" s="518">
        <v>1000</v>
      </c>
      <c r="N119" s="520" t="s">
        <v>262</v>
      </c>
      <c r="O119" s="524">
        <v>43697</v>
      </c>
      <c r="P119" s="189"/>
      <c r="Q119" s="187"/>
      <c r="R119" s="334" t="s">
        <v>1982</v>
      </c>
      <c r="S119" s="18"/>
      <c r="T119" s="18"/>
      <c r="U119" s="18"/>
      <c r="V119" s="18"/>
      <c r="W119" s="18"/>
      <c r="X119" s="18"/>
      <c r="Y119" s="18"/>
      <c r="Z119" s="111"/>
      <c r="AA119" s="111"/>
      <c r="AB119" s="111"/>
      <c r="AC119" s="111"/>
      <c r="AD119" s="111"/>
      <c r="AE119" s="111"/>
      <c r="AF119" s="111"/>
      <c r="AG119" s="111"/>
      <c r="AH119" s="111"/>
    </row>
    <row r="120" spans="1:34" s="19" customFormat="1" ht="14.25">
      <c r="A120" s="514">
        <v>14</v>
      </c>
      <c r="B120" s="515">
        <v>43697</v>
      </c>
      <c r="C120" s="515"/>
      <c r="D120" s="403" t="s">
        <v>3723</v>
      </c>
      <c r="E120" s="516" t="s">
        <v>260</v>
      </c>
      <c r="F120" s="516">
        <v>41</v>
      </c>
      <c r="G120" s="517">
        <v>17</v>
      </c>
      <c r="H120" s="517">
        <v>53</v>
      </c>
      <c r="I120" s="516">
        <v>80</v>
      </c>
      <c r="J120" s="518" t="s">
        <v>3724</v>
      </c>
      <c r="K120" s="518">
        <f t="shared" si="86"/>
        <v>12</v>
      </c>
      <c r="L120" s="519">
        <f t="shared" si="87"/>
        <v>900</v>
      </c>
      <c r="M120" s="518">
        <v>75</v>
      </c>
      <c r="N120" s="520" t="s">
        <v>262</v>
      </c>
      <c r="O120" s="524">
        <v>43697</v>
      </c>
      <c r="P120" s="189"/>
      <c r="Q120" s="187"/>
      <c r="R120" s="334" t="s">
        <v>1982</v>
      </c>
      <c r="S120" s="18"/>
      <c r="T120" s="18"/>
      <c r="U120" s="18"/>
      <c r="V120" s="18"/>
      <c r="W120" s="18"/>
      <c r="X120" s="18"/>
      <c r="Y120" s="18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1:34" s="19" customFormat="1" ht="14.25">
      <c r="A121" s="421">
        <v>15</v>
      </c>
      <c r="B121" s="409">
        <v>43697</v>
      </c>
      <c r="C121" s="409"/>
      <c r="D121" s="422" t="s">
        <v>3725</v>
      </c>
      <c r="E121" s="410" t="s">
        <v>260</v>
      </c>
      <c r="F121" s="410">
        <v>6.05</v>
      </c>
      <c r="G121" s="411">
        <v>2</v>
      </c>
      <c r="H121" s="411">
        <v>1.9</v>
      </c>
      <c r="I121" s="410" t="s">
        <v>3726</v>
      </c>
      <c r="J121" s="412" t="s">
        <v>3758</v>
      </c>
      <c r="K121" s="412">
        <f t="shared" si="86"/>
        <v>-4.1500000000000004</v>
      </c>
      <c r="L121" s="423">
        <f t="shared" si="87"/>
        <v>-5706.2500000000009</v>
      </c>
      <c r="M121" s="412">
        <v>1375</v>
      </c>
      <c r="N121" s="413" t="s">
        <v>1799</v>
      </c>
      <c r="O121" s="493">
        <v>43699</v>
      </c>
      <c r="P121" s="189"/>
      <c r="Q121" s="187"/>
      <c r="R121" s="334" t="s">
        <v>1982</v>
      </c>
      <c r="S121" s="18"/>
      <c r="T121" s="18"/>
      <c r="U121" s="18"/>
      <c r="V121" s="18"/>
      <c r="W121" s="18"/>
      <c r="X121" s="18"/>
      <c r="Y121" s="18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1:34" s="19" customFormat="1" ht="14.25">
      <c r="A122" s="421">
        <v>16</v>
      </c>
      <c r="B122" s="409">
        <v>43699</v>
      </c>
      <c r="C122" s="409"/>
      <c r="D122" s="422" t="s">
        <v>3755</v>
      </c>
      <c r="E122" s="410" t="s">
        <v>260</v>
      </c>
      <c r="F122" s="410">
        <v>36.5</v>
      </c>
      <c r="G122" s="411">
        <v>17</v>
      </c>
      <c r="H122" s="411">
        <v>16.5</v>
      </c>
      <c r="I122" s="410" t="s">
        <v>3756</v>
      </c>
      <c r="J122" s="412" t="s">
        <v>3757</v>
      </c>
      <c r="K122" s="412">
        <f t="shared" ref="K122:K123" si="88">H122-F122</f>
        <v>-20</v>
      </c>
      <c r="L122" s="423">
        <f t="shared" ref="L122:L123" si="89">K122*M122</f>
        <v>-1500</v>
      </c>
      <c r="M122" s="412">
        <v>75</v>
      </c>
      <c r="N122" s="413" t="s">
        <v>1799</v>
      </c>
      <c r="O122" s="548">
        <v>43699</v>
      </c>
      <c r="P122" s="189"/>
      <c r="Q122" s="187"/>
      <c r="R122" s="334" t="s">
        <v>1982</v>
      </c>
      <c r="S122" s="18"/>
      <c r="T122" s="18"/>
      <c r="U122" s="18"/>
      <c r="V122" s="18"/>
      <c r="W122" s="18"/>
      <c r="X122" s="18"/>
      <c r="Y122" s="18"/>
      <c r="Z122" s="111"/>
      <c r="AA122" s="111"/>
      <c r="AB122" s="111"/>
      <c r="AC122" s="111"/>
      <c r="AD122" s="111"/>
      <c r="AE122" s="111"/>
      <c r="AF122" s="111"/>
      <c r="AG122" s="111"/>
      <c r="AH122" s="111"/>
    </row>
    <row r="123" spans="1:34" s="19" customFormat="1" ht="14.25">
      <c r="A123" s="514">
        <v>17</v>
      </c>
      <c r="B123" s="515">
        <v>43699</v>
      </c>
      <c r="C123" s="515"/>
      <c r="D123" s="403" t="s">
        <v>3768</v>
      </c>
      <c r="E123" s="516" t="s">
        <v>260</v>
      </c>
      <c r="F123" s="516">
        <v>4.1500000000000004</v>
      </c>
      <c r="G123" s="517">
        <v>1.8</v>
      </c>
      <c r="H123" s="517">
        <v>4.8</v>
      </c>
      <c r="I123" s="516" t="s">
        <v>3769</v>
      </c>
      <c r="J123" s="518" t="s">
        <v>3802</v>
      </c>
      <c r="K123" s="518">
        <f t="shared" si="88"/>
        <v>0.64999999999999947</v>
      </c>
      <c r="L123" s="519">
        <f t="shared" si="89"/>
        <v>1203.149999999999</v>
      </c>
      <c r="M123" s="518">
        <v>1851</v>
      </c>
      <c r="N123" s="520" t="s">
        <v>262</v>
      </c>
      <c r="O123" s="531">
        <v>43700</v>
      </c>
      <c r="P123" s="189"/>
      <c r="Q123" s="187"/>
      <c r="R123" s="334" t="s">
        <v>3010</v>
      </c>
      <c r="S123" s="18"/>
      <c r="T123" s="18"/>
      <c r="U123" s="18"/>
      <c r="V123" s="18"/>
      <c r="W123" s="18"/>
      <c r="X123" s="18"/>
      <c r="Y123" s="18"/>
      <c r="Z123" s="111"/>
      <c r="AA123" s="111"/>
      <c r="AB123" s="111"/>
      <c r="AC123" s="111"/>
      <c r="AD123" s="111"/>
      <c r="AE123" s="111"/>
      <c r="AF123" s="111"/>
      <c r="AG123" s="111"/>
      <c r="AH123" s="111"/>
    </row>
    <row r="124" spans="1:34" s="19" customFormat="1" ht="14.25">
      <c r="A124" s="553">
        <v>18</v>
      </c>
      <c r="B124" s="554">
        <v>43699</v>
      </c>
      <c r="C124" s="554"/>
      <c r="D124" s="555" t="s">
        <v>3770</v>
      </c>
      <c r="E124" s="556" t="s">
        <v>260</v>
      </c>
      <c r="F124" s="556">
        <v>13</v>
      </c>
      <c r="G124" s="557">
        <v>0</v>
      </c>
      <c r="H124" s="557">
        <v>13</v>
      </c>
      <c r="I124" s="556" t="s">
        <v>3771</v>
      </c>
      <c r="J124" s="542" t="s">
        <v>3267</v>
      </c>
      <c r="K124" s="558"/>
      <c r="L124" s="559"/>
      <c r="M124" s="542"/>
      <c r="N124" s="542" t="s">
        <v>3267</v>
      </c>
      <c r="O124" s="560">
        <v>43699</v>
      </c>
      <c r="P124" s="189"/>
      <c r="Q124" s="187"/>
      <c r="R124" s="334" t="s">
        <v>1982</v>
      </c>
      <c r="S124" s="18"/>
      <c r="T124" s="18"/>
      <c r="U124" s="18"/>
      <c r="V124" s="18"/>
      <c r="W124" s="18"/>
      <c r="X124" s="18"/>
      <c r="Y124" s="18"/>
      <c r="Z124" s="111"/>
      <c r="AA124" s="111"/>
      <c r="AB124" s="111"/>
      <c r="AC124" s="111"/>
      <c r="AD124" s="111"/>
      <c r="AE124" s="111"/>
      <c r="AF124" s="111"/>
      <c r="AG124" s="111"/>
      <c r="AH124" s="111"/>
    </row>
    <row r="125" spans="1:34" s="19" customFormat="1" ht="14.25">
      <c r="A125" s="514">
        <v>19</v>
      </c>
      <c r="B125" s="515">
        <v>43700</v>
      </c>
      <c r="C125" s="515"/>
      <c r="D125" s="403" t="s">
        <v>3804</v>
      </c>
      <c r="E125" s="516" t="s">
        <v>260</v>
      </c>
      <c r="F125" s="516">
        <v>1.4</v>
      </c>
      <c r="G125" s="517">
        <v>0.4</v>
      </c>
      <c r="H125" s="517">
        <v>2</v>
      </c>
      <c r="I125" s="516">
        <v>4</v>
      </c>
      <c r="J125" s="518" t="s">
        <v>3824</v>
      </c>
      <c r="K125" s="518">
        <f t="shared" ref="K125:K127" si="90">H125-F125</f>
        <v>0.60000000000000009</v>
      </c>
      <c r="L125" s="519">
        <f t="shared" ref="L125:L127" si="91">K125*M125</f>
        <v>2700.0000000000005</v>
      </c>
      <c r="M125" s="518">
        <v>4500</v>
      </c>
      <c r="N125" s="520" t="s">
        <v>262</v>
      </c>
      <c r="O125" s="524">
        <v>43700</v>
      </c>
      <c r="P125" s="189"/>
      <c r="Q125" s="187"/>
      <c r="R125" s="334" t="s">
        <v>1982</v>
      </c>
      <c r="S125" s="18"/>
      <c r="T125" s="18"/>
      <c r="U125" s="18"/>
      <c r="V125" s="18"/>
      <c r="W125" s="18"/>
      <c r="X125" s="18"/>
      <c r="Y125" s="18"/>
      <c r="Z125" s="111"/>
      <c r="AA125" s="111"/>
      <c r="AB125" s="111"/>
      <c r="AC125" s="111"/>
      <c r="AD125" s="111"/>
      <c r="AE125" s="111"/>
      <c r="AF125" s="111"/>
      <c r="AG125" s="111"/>
      <c r="AH125" s="111"/>
    </row>
    <row r="126" spans="1:34" s="19" customFormat="1" ht="14.25">
      <c r="A126" s="514">
        <v>20</v>
      </c>
      <c r="B126" s="515">
        <v>43701</v>
      </c>
      <c r="C126" s="515"/>
      <c r="D126" s="403" t="s">
        <v>3768</v>
      </c>
      <c r="E126" s="516" t="s">
        <v>260</v>
      </c>
      <c r="F126" s="516">
        <v>3.5</v>
      </c>
      <c r="G126" s="517">
        <v>1.2</v>
      </c>
      <c r="H126" s="517">
        <v>4.3</v>
      </c>
      <c r="I126" s="516">
        <v>8</v>
      </c>
      <c r="J126" s="518" t="s">
        <v>3823</v>
      </c>
      <c r="K126" s="518">
        <f t="shared" si="90"/>
        <v>0.79999999999999982</v>
      </c>
      <c r="L126" s="519">
        <f t="shared" si="91"/>
        <v>1480.7999999999997</v>
      </c>
      <c r="M126" s="518">
        <v>1851</v>
      </c>
      <c r="N126" s="520" t="s">
        <v>262</v>
      </c>
      <c r="O126" s="524">
        <v>43700</v>
      </c>
      <c r="P126" s="189"/>
      <c r="Q126" s="187"/>
      <c r="R126" s="334" t="s">
        <v>3010</v>
      </c>
      <c r="S126" s="18"/>
      <c r="T126" s="18"/>
      <c r="U126" s="18"/>
      <c r="V126" s="18"/>
      <c r="W126" s="18"/>
      <c r="X126" s="18"/>
      <c r="Y126" s="18"/>
      <c r="Z126" s="111"/>
      <c r="AA126" s="111"/>
      <c r="AB126" s="111"/>
      <c r="AC126" s="111"/>
      <c r="AD126" s="111"/>
      <c r="AE126" s="111"/>
      <c r="AF126" s="111"/>
      <c r="AG126" s="111"/>
      <c r="AH126" s="111"/>
    </row>
    <row r="127" spans="1:34" s="19" customFormat="1" ht="14.25">
      <c r="A127" s="514">
        <v>21</v>
      </c>
      <c r="B127" s="515">
        <v>43702</v>
      </c>
      <c r="C127" s="515"/>
      <c r="D127" s="403" t="s">
        <v>3810</v>
      </c>
      <c r="E127" s="516" t="s">
        <v>260</v>
      </c>
      <c r="F127" s="516">
        <v>38</v>
      </c>
      <c r="G127" s="517">
        <v>17</v>
      </c>
      <c r="H127" s="517">
        <v>48</v>
      </c>
      <c r="I127" s="516" t="s">
        <v>3756</v>
      </c>
      <c r="J127" s="518" t="s">
        <v>3551</v>
      </c>
      <c r="K127" s="518">
        <f t="shared" si="90"/>
        <v>10</v>
      </c>
      <c r="L127" s="519">
        <f t="shared" si="91"/>
        <v>2500</v>
      </c>
      <c r="M127" s="518">
        <v>250</v>
      </c>
      <c r="N127" s="520" t="s">
        <v>262</v>
      </c>
      <c r="O127" s="524">
        <v>43700</v>
      </c>
      <c r="P127" s="189"/>
      <c r="Q127" s="187"/>
      <c r="R127" s="334" t="s">
        <v>1982</v>
      </c>
      <c r="S127" s="18"/>
      <c r="T127" s="18"/>
      <c r="U127" s="18"/>
      <c r="V127" s="18"/>
      <c r="W127" s="18"/>
      <c r="X127" s="18"/>
      <c r="Y127" s="18"/>
      <c r="Z127" s="111"/>
      <c r="AA127" s="111"/>
      <c r="AB127" s="111"/>
      <c r="AC127" s="111"/>
      <c r="AD127" s="111"/>
      <c r="AE127" s="111"/>
      <c r="AF127" s="111"/>
      <c r="AG127" s="111"/>
      <c r="AH127" s="111"/>
    </row>
    <row r="128" spans="1:34" s="19" customFormat="1" ht="14.25">
      <c r="A128" s="489">
        <v>22</v>
      </c>
      <c r="B128" s="314">
        <v>43703</v>
      </c>
      <c r="C128" s="314"/>
      <c r="D128" s="490" t="s">
        <v>3810</v>
      </c>
      <c r="E128" s="315" t="s">
        <v>260</v>
      </c>
      <c r="F128" s="315" t="s">
        <v>3811</v>
      </c>
      <c r="G128" s="313">
        <v>17</v>
      </c>
      <c r="H128" s="313"/>
      <c r="I128" s="315" t="s">
        <v>3756</v>
      </c>
      <c r="J128" s="561" t="s">
        <v>261</v>
      </c>
      <c r="K128" s="316"/>
      <c r="L128" s="322"/>
      <c r="M128" s="561"/>
      <c r="N128" s="561"/>
      <c r="O128" s="494"/>
      <c r="P128" s="189"/>
      <c r="Q128" s="187"/>
      <c r="R128" s="334" t="s">
        <v>1982</v>
      </c>
      <c r="S128" s="18"/>
      <c r="T128" s="18"/>
      <c r="U128" s="18"/>
      <c r="V128" s="18"/>
      <c r="W128" s="18"/>
      <c r="X128" s="18"/>
      <c r="Y128" s="18"/>
      <c r="Z128" s="111"/>
      <c r="AA128" s="111"/>
      <c r="AB128" s="111"/>
      <c r="AC128" s="111"/>
      <c r="AD128" s="111"/>
      <c r="AE128" s="111"/>
      <c r="AF128" s="111"/>
      <c r="AG128" s="111"/>
      <c r="AH128" s="111"/>
    </row>
    <row r="129" spans="1:37" s="19" customFormat="1" ht="14.25">
      <c r="A129" s="489">
        <v>23</v>
      </c>
      <c r="B129" s="314">
        <v>43704</v>
      </c>
      <c r="C129" s="314"/>
      <c r="D129" s="490" t="s">
        <v>3812</v>
      </c>
      <c r="E129" s="315" t="s">
        <v>260</v>
      </c>
      <c r="F129" s="562" t="s">
        <v>3726</v>
      </c>
      <c r="G129" s="313">
        <v>4</v>
      </c>
      <c r="H129" s="313"/>
      <c r="I129" s="315">
        <v>30</v>
      </c>
      <c r="J129" s="561" t="s">
        <v>261</v>
      </c>
      <c r="K129" s="316"/>
      <c r="L129" s="322"/>
      <c r="M129" s="561"/>
      <c r="N129" s="561"/>
      <c r="O129" s="494"/>
      <c r="P129" s="189"/>
      <c r="Q129" s="187"/>
      <c r="R129" s="334" t="s">
        <v>3010</v>
      </c>
      <c r="S129" s="18"/>
      <c r="T129" s="18"/>
      <c r="U129" s="18"/>
      <c r="V129" s="18"/>
      <c r="W129" s="18"/>
      <c r="X129" s="18"/>
      <c r="Y129" s="18"/>
      <c r="Z129" s="111"/>
      <c r="AA129" s="111"/>
      <c r="AB129" s="111"/>
      <c r="AC129" s="111"/>
      <c r="AD129" s="111"/>
      <c r="AE129" s="111"/>
      <c r="AF129" s="111"/>
      <c r="AG129" s="111"/>
      <c r="AH129" s="111"/>
    </row>
    <row r="130" spans="1:37" s="19" customFormat="1" ht="14.25">
      <c r="A130" s="489">
        <v>24</v>
      </c>
      <c r="B130" s="314">
        <v>43705</v>
      </c>
      <c r="C130" s="314"/>
      <c r="D130" s="490" t="s">
        <v>3816</v>
      </c>
      <c r="E130" s="315" t="s">
        <v>260</v>
      </c>
      <c r="F130" s="315" t="s">
        <v>3817</v>
      </c>
      <c r="G130" s="313">
        <v>4</v>
      </c>
      <c r="H130" s="313"/>
      <c r="I130" s="315" t="s">
        <v>3818</v>
      </c>
      <c r="J130" s="561" t="s">
        <v>261</v>
      </c>
      <c r="K130" s="316"/>
      <c r="L130" s="322"/>
      <c r="M130" s="561"/>
      <c r="N130" s="561"/>
      <c r="O130" s="494"/>
      <c r="P130" s="189"/>
      <c r="Q130" s="187"/>
      <c r="R130" s="334" t="s">
        <v>3010</v>
      </c>
      <c r="S130" s="18"/>
      <c r="T130" s="18"/>
      <c r="U130" s="18"/>
      <c r="V130" s="18"/>
      <c r="W130" s="18"/>
      <c r="X130" s="18"/>
      <c r="Y130" s="18"/>
      <c r="Z130" s="111"/>
      <c r="AA130" s="111"/>
      <c r="AB130" s="111"/>
      <c r="AC130" s="111"/>
      <c r="AD130" s="111"/>
      <c r="AE130" s="111"/>
      <c r="AF130" s="111"/>
      <c r="AG130" s="111"/>
      <c r="AH130" s="111"/>
    </row>
    <row r="131" spans="1:37" s="19" customFormat="1" ht="14.25">
      <c r="A131" s="489">
        <v>25</v>
      </c>
      <c r="B131" s="314">
        <v>43706</v>
      </c>
      <c r="C131" s="314"/>
      <c r="D131" s="490" t="s">
        <v>3819</v>
      </c>
      <c r="E131" s="315" t="s">
        <v>260</v>
      </c>
      <c r="F131" s="315" t="s">
        <v>3820</v>
      </c>
      <c r="G131" s="313">
        <v>0.9</v>
      </c>
      <c r="H131" s="313"/>
      <c r="I131" s="315">
        <v>8</v>
      </c>
      <c r="J131" s="561" t="s">
        <v>261</v>
      </c>
      <c r="K131" s="316"/>
      <c r="L131" s="322"/>
      <c r="M131" s="561"/>
      <c r="N131" s="561"/>
      <c r="O131" s="494"/>
      <c r="P131" s="189"/>
      <c r="Q131" s="187"/>
      <c r="R131" s="334" t="s">
        <v>3010</v>
      </c>
      <c r="S131" s="18"/>
      <c r="T131" s="18"/>
      <c r="U131" s="18"/>
      <c r="V131" s="18"/>
      <c r="W131" s="18"/>
      <c r="X131" s="18"/>
      <c r="Y131" s="18"/>
      <c r="Z131" s="111"/>
      <c r="AA131" s="111"/>
      <c r="AB131" s="111"/>
      <c r="AC131" s="111"/>
      <c r="AD131" s="111"/>
      <c r="AE131" s="111"/>
      <c r="AF131" s="111"/>
      <c r="AG131" s="111"/>
      <c r="AH131" s="111"/>
    </row>
    <row r="132" spans="1:37" s="19" customFormat="1" ht="14.25">
      <c r="A132" s="489"/>
      <c r="B132" s="314"/>
      <c r="C132" s="314"/>
      <c r="D132" s="490"/>
      <c r="E132" s="315"/>
      <c r="F132" s="315"/>
      <c r="G132" s="313"/>
      <c r="H132" s="313"/>
      <c r="I132" s="315"/>
      <c r="J132" s="561"/>
      <c r="K132" s="316"/>
      <c r="L132" s="322"/>
      <c r="M132" s="561"/>
      <c r="N132" s="561"/>
      <c r="O132" s="494"/>
      <c r="P132" s="189"/>
      <c r="Q132" s="187"/>
      <c r="R132" s="334"/>
      <c r="S132" s="18"/>
      <c r="T132" s="18"/>
      <c r="U132" s="18"/>
      <c r="V132" s="18"/>
      <c r="W132" s="18"/>
      <c r="X132" s="18"/>
      <c r="Y132" s="18"/>
      <c r="Z132" s="111"/>
      <c r="AA132" s="111"/>
      <c r="AB132" s="111"/>
      <c r="AC132" s="111"/>
      <c r="AD132" s="111"/>
      <c r="AE132" s="111"/>
      <c r="AF132" s="111"/>
      <c r="AG132" s="111"/>
      <c r="AH132" s="111"/>
    </row>
    <row r="133" spans="1:37" s="19" customFormat="1" ht="14.25">
      <c r="A133" s="362"/>
      <c r="B133" s="332"/>
      <c r="C133" s="332"/>
      <c r="D133" s="343"/>
      <c r="E133" s="146"/>
      <c r="F133" s="146"/>
      <c r="G133" s="180"/>
      <c r="H133" s="180"/>
      <c r="I133" s="146"/>
      <c r="J133" s="307"/>
      <c r="K133" s="307"/>
      <c r="L133" s="344"/>
      <c r="M133" s="307"/>
      <c r="N133" s="345"/>
      <c r="O133" s="346"/>
      <c r="P133" s="189"/>
      <c r="Q133" s="187"/>
      <c r="R133" s="334"/>
      <c r="S133" s="18"/>
      <c r="T133" s="18"/>
      <c r="U133" s="18"/>
      <c r="V133" s="18"/>
      <c r="W133" s="18"/>
      <c r="X133" s="18"/>
      <c r="Y133" s="18"/>
      <c r="Z133" s="111"/>
      <c r="AA133" s="111"/>
      <c r="AB133" s="111"/>
      <c r="AC133" s="111"/>
      <c r="AD133" s="111"/>
      <c r="AE133" s="111"/>
      <c r="AF133" s="111"/>
      <c r="AG133" s="111"/>
      <c r="AH133" s="111"/>
    </row>
    <row r="134" spans="1:37" ht="15">
      <c r="A134" s="100" t="s">
        <v>329</v>
      </c>
      <c r="B134" s="92"/>
      <c r="C134" s="92"/>
      <c r="D134" s="93"/>
      <c r="E134" s="94"/>
      <c r="F134" s="86"/>
      <c r="G134" s="86"/>
      <c r="H134" s="151"/>
      <c r="I134" s="164"/>
      <c r="J134" s="140"/>
      <c r="K134" s="87"/>
      <c r="L134" s="87"/>
      <c r="M134" s="87"/>
      <c r="N134" s="1"/>
      <c r="O134" s="9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 s="234" customFormat="1" ht="38.25">
      <c r="A135" s="149" t="s">
        <v>13</v>
      </c>
      <c r="B135" s="84" t="s">
        <v>213</v>
      </c>
      <c r="C135" s="84"/>
      <c r="D135" s="85" t="s">
        <v>249</v>
      </c>
      <c r="E135" s="84" t="s">
        <v>250</v>
      </c>
      <c r="F135" s="84" t="s">
        <v>251</v>
      </c>
      <c r="G135" s="84" t="s">
        <v>331</v>
      </c>
      <c r="H135" s="84" t="s">
        <v>253</v>
      </c>
      <c r="I135" s="84" t="s">
        <v>254</v>
      </c>
      <c r="J135" s="290" t="s">
        <v>255</v>
      </c>
      <c r="K135" s="84" t="s">
        <v>256</v>
      </c>
      <c r="L135" s="84" t="s">
        <v>257</v>
      </c>
      <c r="M135" s="84" t="s">
        <v>258</v>
      </c>
      <c r="N135" s="85" t="s">
        <v>259</v>
      </c>
      <c r="O135" s="84" t="s">
        <v>375</v>
      </c>
      <c r="P135" s="173"/>
      <c r="Q135" s="1"/>
      <c r="R135" s="87"/>
      <c r="S135" s="302"/>
      <c r="T135" s="233"/>
      <c r="U135" s="233"/>
      <c r="V135" s="233"/>
      <c r="W135" s="233"/>
      <c r="X135" s="233"/>
      <c r="Y135" s="233"/>
    </row>
    <row r="136" spans="1:37" s="137" customFormat="1" ht="14.25">
      <c r="A136" s="313">
        <v>1</v>
      </c>
      <c r="B136" s="314">
        <v>43690</v>
      </c>
      <c r="C136" s="314"/>
      <c r="D136" s="510" t="s">
        <v>97</v>
      </c>
      <c r="E136" s="315" t="s">
        <v>260</v>
      </c>
      <c r="F136" s="315" t="s">
        <v>3618</v>
      </c>
      <c r="G136" s="313">
        <v>228</v>
      </c>
      <c r="H136" s="313"/>
      <c r="I136" s="315" t="s">
        <v>3619</v>
      </c>
      <c r="J136" s="316" t="s">
        <v>261</v>
      </c>
      <c r="K136" s="313"/>
      <c r="L136" s="508"/>
      <c r="M136" s="509"/>
      <c r="N136" s="323"/>
      <c r="O136" s="363">
        <f>VLOOKUP(D136,Sheet2!A131:M1770,6,0)</f>
        <v>236.1</v>
      </c>
      <c r="P136" s="324"/>
      <c r="Q136" s="233"/>
      <c r="R136" s="98"/>
      <c r="S136" s="189"/>
      <c r="T136" s="173"/>
      <c r="U136" s="173"/>
      <c r="V136" s="173"/>
      <c r="W136" s="173"/>
      <c r="X136" s="173"/>
      <c r="Y136" s="173"/>
    </row>
    <row r="137" spans="1:37" s="19" customFormat="1" ht="14.25">
      <c r="A137" s="489"/>
      <c r="B137" s="314"/>
      <c r="C137" s="314"/>
      <c r="D137" s="490"/>
      <c r="E137" s="315"/>
      <c r="F137" s="315"/>
      <c r="G137" s="313"/>
      <c r="H137" s="313"/>
      <c r="I137" s="315"/>
      <c r="J137" s="511"/>
      <c r="K137" s="316"/>
      <c r="L137" s="512"/>
      <c r="M137" s="511"/>
      <c r="N137" s="314"/>
      <c r="O137" s="491"/>
      <c r="P137" s="302"/>
      <c r="Q137" s="317"/>
      <c r="R137" s="492"/>
      <c r="S137" s="18"/>
      <c r="T137" s="18"/>
      <c r="U137" s="18"/>
      <c r="V137" s="18"/>
      <c r="W137" s="18"/>
      <c r="X137" s="18"/>
      <c r="Y137" s="18"/>
      <c r="Z137" s="111"/>
      <c r="AA137" s="111"/>
      <c r="AB137" s="111"/>
      <c r="AC137" s="111"/>
      <c r="AD137" s="111"/>
      <c r="AE137" s="111"/>
      <c r="AF137" s="111"/>
      <c r="AG137" s="111"/>
      <c r="AH137" s="111"/>
    </row>
    <row r="138" spans="1:37">
      <c r="A138" s="313"/>
      <c r="B138" s="314"/>
      <c r="C138" s="314"/>
      <c r="D138" s="321"/>
      <c r="E138" s="315"/>
      <c r="F138" s="315"/>
      <c r="G138" s="313"/>
      <c r="H138" s="313"/>
      <c r="I138" s="315"/>
      <c r="J138" s="316"/>
      <c r="K138" s="316"/>
      <c r="L138" s="322"/>
      <c r="M138" s="320"/>
      <c r="N138" s="323"/>
      <c r="O138" s="319"/>
      <c r="P138" s="324"/>
      <c r="Q138" s="317"/>
      <c r="R138" s="492"/>
      <c r="S138" s="18"/>
      <c r="T138" s="18"/>
      <c r="U138" s="18"/>
      <c r="V138" s="18"/>
      <c r="W138" s="18"/>
      <c r="Y138" s="18"/>
      <c r="AK138" s="18"/>
    </row>
    <row r="139" spans="1:37">
      <c r="A139" s="260"/>
      <c r="B139" s="259"/>
      <c r="C139" s="261"/>
      <c r="D139" s="263"/>
      <c r="E139" s="178"/>
      <c r="F139" s="174"/>
      <c r="G139" s="172"/>
      <c r="H139" s="172"/>
      <c r="I139" s="178"/>
      <c r="J139" s="283"/>
      <c r="K139" s="281"/>
      <c r="L139" s="179"/>
      <c r="M139" s="177"/>
      <c r="N139" s="232"/>
      <c r="O139" s="190"/>
      <c r="P139" s="188"/>
      <c r="Q139" s="317"/>
      <c r="R139" s="318"/>
      <c r="S139" s="18"/>
      <c r="T139" s="18"/>
      <c r="U139" s="18"/>
      <c r="V139" s="18"/>
      <c r="W139" s="18"/>
      <c r="Y139" s="18"/>
      <c r="AK139" s="18"/>
    </row>
    <row r="140" spans="1:37">
      <c r="A140" s="229" t="s">
        <v>332</v>
      </c>
      <c r="B140" s="229"/>
      <c r="C140" s="229"/>
      <c r="D140" s="229"/>
      <c r="E140" s="19"/>
      <c r="F140" s="161" t="s">
        <v>353</v>
      </c>
      <c r="G140" s="91"/>
      <c r="H140" s="91"/>
      <c r="I140" s="146"/>
      <c r="J140" s="144"/>
      <c r="K140" s="183"/>
      <c r="L140" s="184"/>
      <c r="M140" s="144"/>
      <c r="N140" s="185"/>
      <c r="O140" s="192"/>
      <c r="P140" s="1"/>
      <c r="Q140" s="187"/>
      <c r="R140" s="175"/>
      <c r="S140" s="18"/>
      <c r="T140" s="18"/>
      <c r="U140" s="18"/>
      <c r="V140" s="18"/>
      <c r="W140" s="18"/>
      <c r="X140" s="18"/>
      <c r="Y140" s="18"/>
      <c r="Z140" s="18"/>
    </row>
    <row r="141" spans="1:37">
      <c r="A141" s="171" t="s">
        <v>2048</v>
      </c>
      <c r="B141" s="191"/>
      <c r="C141" s="191"/>
      <c r="D141" s="191"/>
      <c r="E141" s="86"/>
      <c r="F141" s="161" t="s">
        <v>2074</v>
      </c>
      <c r="G141" s="49"/>
      <c r="H141" s="49"/>
      <c r="I141" s="49"/>
      <c r="J141" s="9"/>
      <c r="K141" s="49"/>
      <c r="L141" s="49"/>
      <c r="M141" s="49"/>
      <c r="N141" s="1"/>
      <c r="O141" s="9"/>
      <c r="Q141" s="1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37">
      <c r="A142" s="171"/>
      <c r="B142" s="193"/>
      <c r="C142" s="193"/>
      <c r="D142" s="193"/>
      <c r="E142" s="86"/>
      <c r="F142" s="161"/>
      <c r="G142" s="49"/>
      <c r="H142" s="49"/>
      <c r="I142" s="49"/>
      <c r="J142" s="9"/>
      <c r="K142" s="49"/>
      <c r="L142" s="49"/>
      <c r="M142" s="49"/>
      <c r="N142" s="1"/>
      <c r="O142" s="9"/>
      <c r="R142" s="91"/>
      <c r="S142" s="18"/>
      <c r="T142" s="18"/>
      <c r="U142" s="18"/>
      <c r="V142" s="18"/>
      <c r="W142" s="18"/>
      <c r="X142" s="18"/>
      <c r="Y142" s="18"/>
      <c r="Z142" s="18"/>
    </row>
    <row r="143" spans="1:37" s="137" customFormat="1">
      <c r="A143" s="171"/>
      <c r="B143" s="193"/>
      <c r="C143" s="193"/>
      <c r="D143" s="193"/>
      <c r="E143" s="86"/>
      <c r="F143" s="161"/>
      <c r="G143" s="49"/>
      <c r="H143" s="49"/>
      <c r="I143" s="49"/>
      <c r="J143" s="9"/>
      <c r="K143" s="49"/>
      <c r="L143" s="49"/>
      <c r="M143" s="49"/>
      <c r="N143" s="1"/>
      <c r="O143" s="9"/>
      <c r="P143" s="111"/>
      <c r="Q143" s="111"/>
      <c r="R143" s="91"/>
      <c r="T143" s="136"/>
      <c r="U143" s="136"/>
      <c r="V143" s="136"/>
      <c r="W143" s="136"/>
      <c r="X143" s="136"/>
      <c r="Y143" s="136"/>
      <c r="Z143" s="136"/>
    </row>
    <row r="144" spans="1:37" s="137" customFormat="1">
      <c r="A144" s="171"/>
      <c r="B144" s="229"/>
      <c r="C144" s="229"/>
      <c r="D144" s="229"/>
      <c r="E144" s="86"/>
      <c r="F144" s="161"/>
      <c r="G144" s="182"/>
      <c r="H144" s="189"/>
      <c r="I144" s="91"/>
      <c r="J144" s="87"/>
      <c r="K144" s="183"/>
      <c r="L144" s="184"/>
      <c r="M144" s="144"/>
      <c r="N144" s="185"/>
      <c r="O144" s="186"/>
      <c r="P144" s="19"/>
      <c r="Q144" s="111"/>
      <c r="R144" s="91"/>
      <c r="T144" s="136"/>
      <c r="U144" s="136"/>
      <c r="V144" s="136"/>
      <c r="W144" s="136"/>
      <c r="X144" s="136"/>
      <c r="Y144" s="136"/>
      <c r="Z144" s="136"/>
    </row>
    <row r="145" spans="1:26">
      <c r="A145" s="180"/>
      <c r="B145" s="176"/>
      <c r="C145" s="181"/>
      <c r="D145" s="107"/>
      <c r="E145" s="146"/>
      <c r="F145" s="91"/>
      <c r="G145" s="182"/>
      <c r="H145" s="189"/>
      <c r="I145" s="91"/>
      <c r="J145" s="87"/>
      <c r="K145" s="183"/>
      <c r="L145" s="184"/>
      <c r="M145" s="144"/>
      <c r="N145" s="185"/>
      <c r="O145" s="186"/>
      <c r="P145" s="19"/>
      <c r="Q145" s="18"/>
      <c r="R145" s="87"/>
      <c r="S145" s="18"/>
      <c r="T145" s="18"/>
      <c r="U145" s="18"/>
      <c r="V145" s="18"/>
      <c r="W145" s="18"/>
      <c r="X145" s="18"/>
      <c r="Y145" s="18"/>
    </row>
    <row r="146" spans="1:26" ht="15">
      <c r="A146" s="19"/>
      <c r="B146" s="231" t="s">
        <v>267</v>
      </c>
      <c r="C146" s="231"/>
      <c r="D146" s="231"/>
      <c r="E146" s="231"/>
      <c r="F146" s="87"/>
      <c r="G146" s="87"/>
      <c r="H146" s="165"/>
      <c r="I146" s="87"/>
      <c r="J146" s="141"/>
      <c r="K146" s="160"/>
      <c r="L146" s="87"/>
      <c r="M146" s="87"/>
      <c r="N146" s="18"/>
      <c r="O146" s="233"/>
      <c r="P146" s="234"/>
      <c r="Q146" s="234"/>
      <c r="R146" s="235"/>
      <c r="S146" s="18"/>
      <c r="T146" s="18"/>
      <c r="U146" s="18"/>
      <c r="V146" s="18"/>
      <c r="W146" s="18"/>
      <c r="X146" s="18"/>
      <c r="Y146" s="18"/>
      <c r="Z146" s="18"/>
    </row>
    <row r="147" spans="1:26" ht="38.25">
      <c r="A147" s="290" t="s">
        <v>13</v>
      </c>
      <c r="B147" s="84" t="s">
        <v>213</v>
      </c>
      <c r="C147" s="84"/>
      <c r="D147" s="85" t="s">
        <v>249</v>
      </c>
      <c r="E147" s="84" t="s">
        <v>250</v>
      </c>
      <c r="F147" s="84" t="s">
        <v>251</v>
      </c>
      <c r="G147" s="84" t="s">
        <v>268</v>
      </c>
      <c r="H147" s="84" t="s">
        <v>269</v>
      </c>
      <c r="I147" s="84" t="s">
        <v>254</v>
      </c>
      <c r="J147" s="294" t="s">
        <v>255</v>
      </c>
      <c r="K147" s="84" t="s">
        <v>256</v>
      </c>
      <c r="L147" s="84" t="s">
        <v>257</v>
      </c>
      <c r="M147" s="84" t="s">
        <v>258</v>
      </c>
      <c r="N147" s="85" t="s">
        <v>259</v>
      </c>
      <c r="O147" s="233"/>
      <c r="P147" s="234"/>
      <c r="Q147" s="234"/>
      <c r="R147" s="235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49">
        <v>1</v>
      </c>
      <c r="B148" s="197">
        <v>41579</v>
      </c>
      <c r="C148" s="197"/>
      <c r="D148" s="198" t="s">
        <v>270</v>
      </c>
      <c r="E148" s="196" t="s">
        <v>271</v>
      </c>
      <c r="F148" s="199">
        <v>82</v>
      </c>
      <c r="G148" s="196" t="s">
        <v>214</v>
      </c>
      <c r="H148" s="196">
        <v>100</v>
      </c>
      <c r="I148" s="200">
        <v>100</v>
      </c>
      <c r="J148" s="287" t="s">
        <v>273</v>
      </c>
      <c r="K148" s="201">
        <f>H148-F148</f>
        <v>18</v>
      </c>
      <c r="L148" s="202">
        <f t="shared" ref="L148:L171" si="92">K148/F148</f>
        <v>0.21951219512195122</v>
      </c>
      <c r="M148" s="203" t="s">
        <v>262</v>
      </c>
      <c r="N148" s="204">
        <v>42657</v>
      </c>
      <c r="O148" s="9"/>
      <c r="P148" s="1"/>
      <c r="Q148" s="234"/>
      <c r="R148" s="235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49">
        <v>2</v>
      </c>
      <c r="B149" s="197">
        <v>41794</v>
      </c>
      <c r="C149" s="197"/>
      <c r="D149" s="198" t="s">
        <v>272</v>
      </c>
      <c r="E149" s="196" t="s">
        <v>260</v>
      </c>
      <c r="F149" s="199">
        <v>257</v>
      </c>
      <c r="G149" s="196" t="s">
        <v>214</v>
      </c>
      <c r="H149" s="196">
        <v>300</v>
      </c>
      <c r="I149" s="200">
        <v>300</v>
      </c>
      <c r="J149" s="287" t="s">
        <v>273</v>
      </c>
      <c r="K149" s="201">
        <f>H149-F149</f>
        <v>43</v>
      </c>
      <c r="L149" s="202">
        <f t="shared" si="92"/>
        <v>0.16731517509727625</v>
      </c>
      <c r="M149" s="203" t="s">
        <v>262</v>
      </c>
      <c r="N149" s="204">
        <v>41822</v>
      </c>
      <c r="O149" s="9"/>
      <c r="P149" s="1"/>
      <c r="Q149" s="1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49">
        <v>3</v>
      </c>
      <c r="B150" s="197">
        <v>41828</v>
      </c>
      <c r="C150" s="197"/>
      <c r="D150" s="198" t="s">
        <v>274</v>
      </c>
      <c r="E150" s="196" t="s">
        <v>260</v>
      </c>
      <c r="F150" s="199">
        <v>393</v>
      </c>
      <c r="G150" s="196" t="s">
        <v>214</v>
      </c>
      <c r="H150" s="196">
        <v>468</v>
      </c>
      <c r="I150" s="200">
        <v>468</v>
      </c>
      <c r="J150" s="287" t="s">
        <v>273</v>
      </c>
      <c r="K150" s="201">
        <f t="shared" ref="K150:K213" si="93">H150-F150</f>
        <v>75</v>
      </c>
      <c r="L150" s="202">
        <f t="shared" si="92"/>
        <v>0.19083969465648856</v>
      </c>
      <c r="M150" s="203" t="s">
        <v>262</v>
      </c>
      <c r="N150" s="204">
        <v>41863</v>
      </c>
      <c r="O150" s="9"/>
      <c r="P150" s="1"/>
      <c r="Q150" s="1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49">
        <v>4</v>
      </c>
      <c r="B151" s="197">
        <v>41857</v>
      </c>
      <c r="C151" s="197"/>
      <c r="D151" s="198" t="s">
        <v>275</v>
      </c>
      <c r="E151" s="196" t="s">
        <v>260</v>
      </c>
      <c r="F151" s="199">
        <v>205</v>
      </c>
      <c r="G151" s="196" t="s">
        <v>214</v>
      </c>
      <c r="H151" s="196">
        <v>275</v>
      </c>
      <c r="I151" s="200">
        <v>250</v>
      </c>
      <c r="J151" s="287" t="s">
        <v>273</v>
      </c>
      <c r="K151" s="201">
        <f t="shared" si="93"/>
        <v>70</v>
      </c>
      <c r="L151" s="202">
        <f t="shared" si="92"/>
        <v>0.34146341463414637</v>
      </c>
      <c r="M151" s="203" t="s">
        <v>262</v>
      </c>
      <c r="N151" s="204">
        <v>41962</v>
      </c>
      <c r="O151" s="9"/>
      <c r="P151" s="1"/>
      <c r="Q151" s="1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49">
        <v>5</v>
      </c>
      <c r="B152" s="197">
        <v>41886</v>
      </c>
      <c r="C152" s="197"/>
      <c r="D152" s="198" t="s">
        <v>276</v>
      </c>
      <c r="E152" s="196" t="s">
        <v>260</v>
      </c>
      <c r="F152" s="199">
        <v>162</v>
      </c>
      <c r="G152" s="196" t="s">
        <v>214</v>
      </c>
      <c r="H152" s="196">
        <v>190</v>
      </c>
      <c r="I152" s="200">
        <v>190</v>
      </c>
      <c r="J152" s="287" t="s">
        <v>273</v>
      </c>
      <c r="K152" s="201">
        <f t="shared" si="93"/>
        <v>28</v>
      </c>
      <c r="L152" s="202">
        <f t="shared" si="92"/>
        <v>0.1728395061728395</v>
      </c>
      <c r="M152" s="203" t="s">
        <v>262</v>
      </c>
      <c r="N152" s="204">
        <v>42006</v>
      </c>
      <c r="O152" s="9"/>
      <c r="P152" s="18"/>
      <c r="Q152" s="1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49">
        <v>6</v>
      </c>
      <c r="B153" s="197">
        <v>41886</v>
      </c>
      <c r="C153" s="197"/>
      <c r="D153" s="198" t="s">
        <v>277</v>
      </c>
      <c r="E153" s="196" t="s">
        <v>260</v>
      </c>
      <c r="F153" s="199">
        <v>75</v>
      </c>
      <c r="G153" s="196" t="s">
        <v>214</v>
      </c>
      <c r="H153" s="196">
        <v>91.5</v>
      </c>
      <c r="I153" s="200" t="s">
        <v>278</v>
      </c>
      <c r="J153" s="287" t="s">
        <v>279</v>
      </c>
      <c r="K153" s="201">
        <f t="shared" si="93"/>
        <v>16.5</v>
      </c>
      <c r="L153" s="202">
        <f t="shared" si="92"/>
        <v>0.22</v>
      </c>
      <c r="M153" s="203" t="s">
        <v>262</v>
      </c>
      <c r="N153" s="204">
        <v>41954</v>
      </c>
      <c r="O153" s="9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49">
        <v>7</v>
      </c>
      <c r="B154" s="197">
        <v>41913</v>
      </c>
      <c r="C154" s="197"/>
      <c r="D154" s="198" t="s">
        <v>280</v>
      </c>
      <c r="E154" s="196" t="s">
        <v>260</v>
      </c>
      <c r="F154" s="199">
        <v>850</v>
      </c>
      <c r="G154" s="196" t="s">
        <v>214</v>
      </c>
      <c r="H154" s="196">
        <v>982.5</v>
      </c>
      <c r="I154" s="200">
        <v>1050</v>
      </c>
      <c r="J154" s="287" t="s">
        <v>281</v>
      </c>
      <c r="K154" s="201">
        <f t="shared" si="93"/>
        <v>132.5</v>
      </c>
      <c r="L154" s="202">
        <f t="shared" si="92"/>
        <v>0.15588235294117647</v>
      </c>
      <c r="M154" s="203" t="s">
        <v>262</v>
      </c>
      <c r="N154" s="204">
        <v>42039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49">
        <v>8</v>
      </c>
      <c r="B155" s="197">
        <v>41913</v>
      </c>
      <c r="C155" s="197"/>
      <c r="D155" s="198" t="s">
        <v>282</v>
      </c>
      <c r="E155" s="196" t="s">
        <v>260</v>
      </c>
      <c r="F155" s="199">
        <v>475</v>
      </c>
      <c r="G155" s="196" t="s">
        <v>214</v>
      </c>
      <c r="H155" s="196">
        <v>515</v>
      </c>
      <c r="I155" s="200">
        <v>600</v>
      </c>
      <c r="J155" s="287" t="s">
        <v>283</v>
      </c>
      <c r="K155" s="201">
        <f t="shared" si="93"/>
        <v>40</v>
      </c>
      <c r="L155" s="202">
        <f t="shared" si="92"/>
        <v>8.4210526315789472E-2</v>
      </c>
      <c r="M155" s="203" t="s">
        <v>262</v>
      </c>
      <c r="N155" s="204">
        <v>41939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49">
        <v>9</v>
      </c>
      <c r="B156" s="197">
        <v>41913</v>
      </c>
      <c r="C156" s="197"/>
      <c r="D156" s="198" t="s">
        <v>284</v>
      </c>
      <c r="E156" s="196" t="s">
        <v>260</v>
      </c>
      <c r="F156" s="199">
        <v>86</v>
      </c>
      <c r="G156" s="196" t="s">
        <v>214</v>
      </c>
      <c r="H156" s="196">
        <v>99</v>
      </c>
      <c r="I156" s="200">
        <v>140</v>
      </c>
      <c r="J156" s="287" t="s">
        <v>285</v>
      </c>
      <c r="K156" s="201">
        <f t="shared" si="93"/>
        <v>13</v>
      </c>
      <c r="L156" s="202">
        <f t="shared" si="92"/>
        <v>0.15116279069767441</v>
      </c>
      <c r="M156" s="203" t="s">
        <v>262</v>
      </c>
      <c r="N156" s="204">
        <v>41939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49">
        <v>10</v>
      </c>
      <c r="B157" s="197">
        <v>41926</v>
      </c>
      <c r="C157" s="197"/>
      <c r="D157" s="198" t="s">
        <v>286</v>
      </c>
      <c r="E157" s="196" t="s">
        <v>260</v>
      </c>
      <c r="F157" s="199">
        <v>496.6</v>
      </c>
      <c r="G157" s="196" t="s">
        <v>214</v>
      </c>
      <c r="H157" s="196">
        <v>621</v>
      </c>
      <c r="I157" s="200">
        <v>580</v>
      </c>
      <c r="J157" s="287" t="s">
        <v>273</v>
      </c>
      <c r="K157" s="201">
        <f t="shared" si="93"/>
        <v>124.39999999999998</v>
      </c>
      <c r="L157" s="202">
        <f t="shared" si="92"/>
        <v>0.25050342327829234</v>
      </c>
      <c r="M157" s="203" t="s">
        <v>262</v>
      </c>
      <c r="N157" s="204">
        <v>42605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49">
        <v>11</v>
      </c>
      <c r="B158" s="197">
        <v>41926</v>
      </c>
      <c r="C158" s="197"/>
      <c r="D158" s="198" t="s">
        <v>287</v>
      </c>
      <c r="E158" s="196" t="s">
        <v>260</v>
      </c>
      <c r="F158" s="199">
        <v>2481.9</v>
      </c>
      <c r="G158" s="196" t="s">
        <v>214</v>
      </c>
      <c r="H158" s="196">
        <v>2840</v>
      </c>
      <c r="I158" s="200">
        <v>2870</v>
      </c>
      <c r="J158" s="287" t="s">
        <v>288</v>
      </c>
      <c r="K158" s="201">
        <f t="shared" si="93"/>
        <v>358.09999999999991</v>
      </c>
      <c r="L158" s="202">
        <f t="shared" si="92"/>
        <v>0.14428462065353154</v>
      </c>
      <c r="M158" s="203" t="s">
        <v>262</v>
      </c>
      <c r="N158" s="204">
        <v>42017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49">
        <v>12</v>
      </c>
      <c r="B159" s="197">
        <v>41928</v>
      </c>
      <c r="C159" s="197"/>
      <c r="D159" s="198" t="s">
        <v>289</v>
      </c>
      <c r="E159" s="196" t="s">
        <v>260</v>
      </c>
      <c r="F159" s="199">
        <v>84.5</v>
      </c>
      <c r="G159" s="196" t="s">
        <v>214</v>
      </c>
      <c r="H159" s="196">
        <v>93</v>
      </c>
      <c r="I159" s="200">
        <v>110</v>
      </c>
      <c r="J159" s="287" t="s">
        <v>290</v>
      </c>
      <c r="K159" s="201">
        <f t="shared" si="93"/>
        <v>8.5</v>
      </c>
      <c r="L159" s="202">
        <f t="shared" si="92"/>
        <v>0.10059171597633136</v>
      </c>
      <c r="M159" s="203" t="s">
        <v>262</v>
      </c>
      <c r="N159" s="204">
        <v>41939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49">
        <v>13</v>
      </c>
      <c r="B160" s="197">
        <v>41928</v>
      </c>
      <c r="C160" s="197"/>
      <c r="D160" s="198" t="s">
        <v>291</v>
      </c>
      <c r="E160" s="196" t="s">
        <v>260</v>
      </c>
      <c r="F160" s="199">
        <v>401</v>
      </c>
      <c r="G160" s="196" t="s">
        <v>214</v>
      </c>
      <c r="H160" s="196">
        <v>428</v>
      </c>
      <c r="I160" s="200">
        <v>450</v>
      </c>
      <c r="J160" s="287" t="s">
        <v>292</v>
      </c>
      <c r="K160" s="201">
        <f t="shared" si="93"/>
        <v>27</v>
      </c>
      <c r="L160" s="202">
        <f t="shared" si="92"/>
        <v>6.7331670822942641E-2</v>
      </c>
      <c r="M160" s="203" t="s">
        <v>262</v>
      </c>
      <c r="N160" s="204">
        <v>42020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49">
        <v>14</v>
      </c>
      <c r="B161" s="197">
        <v>41928</v>
      </c>
      <c r="C161" s="197"/>
      <c r="D161" s="198" t="s">
        <v>293</v>
      </c>
      <c r="E161" s="196" t="s">
        <v>260</v>
      </c>
      <c r="F161" s="199">
        <v>101</v>
      </c>
      <c r="G161" s="196" t="s">
        <v>214</v>
      </c>
      <c r="H161" s="196">
        <v>112</v>
      </c>
      <c r="I161" s="200">
        <v>120</v>
      </c>
      <c r="J161" s="287" t="s">
        <v>294</v>
      </c>
      <c r="K161" s="201">
        <f t="shared" si="93"/>
        <v>11</v>
      </c>
      <c r="L161" s="202">
        <f t="shared" si="92"/>
        <v>0.10891089108910891</v>
      </c>
      <c r="M161" s="203" t="s">
        <v>262</v>
      </c>
      <c r="N161" s="204">
        <v>41939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49">
        <v>15</v>
      </c>
      <c r="B162" s="197">
        <v>41954</v>
      </c>
      <c r="C162" s="197"/>
      <c r="D162" s="198" t="s">
        <v>295</v>
      </c>
      <c r="E162" s="196" t="s">
        <v>260</v>
      </c>
      <c r="F162" s="199">
        <v>59</v>
      </c>
      <c r="G162" s="196" t="s">
        <v>214</v>
      </c>
      <c r="H162" s="196">
        <v>76</v>
      </c>
      <c r="I162" s="200">
        <v>76</v>
      </c>
      <c r="J162" s="287" t="s">
        <v>273</v>
      </c>
      <c r="K162" s="201">
        <f t="shared" si="93"/>
        <v>17</v>
      </c>
      <c r="L162" s="202">
        <f t="shared" si="92"/>
        <v>0.28813559322033899</v>
      </c>
      <c r="M162" s="203" t="s">
        <v>262</v>
      </c>
      <c r="N162" s="204">
        <v>43032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49">
        <v>16</v>
      </c>
      <c r="B163" s="197">
        <v>41954</v>
      </c>
      <c r="C163" s="197"/>
      <c r="D163" s="198" t="s">
        <v>284</v>
      </c>
      <c r="E163" s="196" t="s">
        <v>260</v>
      </c>
      <c r="F163" s="199">
        <v>99</v>
      </c>
      <c r="G163" s="196" t="s">
        <v>214</v>
      </c>
      <c r="H163" s="196">
        <v>120</v>
      </c>
      <c r="I163" s="200">
        <v>120</v>
      </c>
      <c r="J163" s="287" t="s">
        <v>296</v>
      </c>
      <c r="K163" s="201">
        <f t="shared" si="93"/>
        <v>21</v>
      </c>
      <c r="L163" s="202">
        <f t="shared" si="92"/>
        <v>0.21212121212121213</v>
      </c>
      <c r="M163" s="203" t="s">
        <v>262</v>
      </c>
      <c r="N163" s="204">
        <v>41960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49">
        <v>17</v>
      </c>
      <c r="B164" s="197">
        <v>41956</v>
      </c>
      <c r="C164" s="197"/>
      <c r="D164" s="198" t="s">
        <v>297</v>
      </c>
      <c r="E164" s="196" t="s">
        <v>260</v>
      </c>
      <c r="F164" s="199">
        <v>22</v>
      </c>
      <c r="G164" s="196" t="s">
        <v>214</v>
      </c>
      <c r="H164" s="196">
        <v>33.549999999999997</v>
      </c>
      <c r="I164" s="200">
        <v>32</v>
      </c>
      <c r="J164" s="287" t="s">
        <v>298</v>
      </c>
      <c r="K164" s="201">
        <f t="shared" si="93"/>
        <v>11.549999999999997</v>
      </c>
      <c r="L164" s="202">
        <f t="shared" si="92"/>
        <v>0.52499999999999991</v>
      </c>
      <c r="M164" s="203" t="s">
        <v>262</v>
      </c>
      <c r="N164" s="204">
        <v>42188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49">
        <v>18</v>
      </c>
      <c r="B165" s="197">
        <v>41976</v>
      </c>
      <c r="C165" s="197"/>
      <c r="D165" s="198" t="s">
        <v>299</v>
      </c>
      <c r="E165" s="196" t="s">
        <v>260</v>
      </c>
      <c r="F165" s="199">
        <v>440</v>
      </c>
      <c r="G165" s="196" t="s">
        <v>214</v>
      </c>
      <c r="H165" s="196">
        <v>520</v>
      </c>
      <c r="I165" s="200">
        <v>520</v>
      </c>
      <c r="J165" s="287" t="s">
        <v>300</v>
      </c>
      <c r="K165" s="201">
        <f t="shared" si="93"/>
        <v>80</v>
      </c>
      <c r="L165" s="202">
        <f t="shared" si="92"/>
        <v>0.18181818181818182</v>
      </c>
      <c r="M165" s="203" t="s">
        <v>262</v>
      </c>
      <c r="N165" s="204">
        <v>42208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49">
        <v>19</v>
      </c>
      <c r="B166" s="197">
        <v>41976</v>
      </c>
      <c r="C166" s="197"/>
      <c r="D166" s="198" t="s">
        <v>301</v>
      </c>
      <c r="E166" s="196" t="s">
        <v>260</v>
      </c>
      <c r="F166" s="199">
        <v>360</v>
      </c>
      <c r="G166" s="196" t="s">
        <v>214</v>
      </c>
      <c r="H166" s="196">
        <v>427</v>
      </c>
      <c r="I166" s="200">
        <v>425</v>
      </c>
      <c r="J166" s="287" t="s">
        <v>302</v>
      </c>
      <c r="K166" s="201">
        <f t="shared" si="93"/>
        <v>67</v>
      </c>
      <c r="L166" s="202">
        <f t="shared" si="92"/>
        <v>0.18611111111111112</v>
      </c>
      <c r="M166" s="203" t="s">
        <v>262</v>
      </c>
      <c r="N166" s="204">
        <v>42058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49">
        <v>20</v>
      </c>
      <c r="B167" s="197">
        <v>42012</v>
      </c>
      <c r="C167" s="197"/>
      <c r="D167" s="198" t="s">
        <v>371</v>
      </c>
      <c r="E167" s="196" t="s">
        <v>260</v>
      </c>
      <c r="F167" s="199">
        <v>360</v>
      </c>
      <c r="G167" s="196" t="s">
        <v>214</v>
      </c>
      <c r="H167" s="196">
        <v>455</v>
      </c>
      <c r="I167" s="200">
        <v>420</v>
      </c>
      <c r="J167" s="287" t="s">
        <v>303</v>
      </c>
      <c r="K167" s="201">
        <f t="shared" si="93"/>
        <v>95</v>
      </c>
      <c r="L167" s="202">
        <f t="shared" si="92"/>
        <v>0.2638888888888889</v>
      </c>
      <c r="M167" s="203" t="s">
        <v>262</v>
      </c>
      <c r="N167" s="204">
        <v>42024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49">
        <v>21</v>
      </c>
      <c r="B168" s="197">
        <v>42012</v>
      </c>
      <c r="C168" s="197"/>
      <c r="D168" s="198" t="s">
        <v>1984</v>
      </c>
      <c r="E168" s="196" t="s">
        <v>260</v>
      </c>
      <c r="F168" s="199">
        <v>130</v>
      </c>
      <c r="G168" s="196"/>
      <c r="H168" s="196">
        <v>175.5</v>
      </c>
      <c r="I168" s="200">
        <v>165</v>
      </c>
      <c r="J168" s="287" t="s">
        <v>2243</v>
      </c>
      <c r="K168" s="201">
        <f t="shared" si="93"/>
        <v>45.5</v>
      </c>
      <c r="L168" s="202">
        <f t="shared" si="92"/>
        <v>0.35</v>
      </c>
      <c r="M168" s="203" t="s">
        <v>262</v>
      </c>
      <c r="N168" s="204">
        <v>43088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49">
        <v>22</v>
      </c>
      <c r="B169" s="197">
        <v>42040</v>
      </c>
      <c r="C169" s="197"/>
      <c r="D169" s="198" t="s">
        <v>304</v>
      </c>
      <c r="E169" s="196" t="s">
        <v>271</v>
      </c>
      <c r="F169" s="199">
        <v>98</v>
      </c>
      <c r="G169" s="196"/>
      <c r="H169" s="196">
        <v>120</v>
      </c>
      <c r="I169" s="200">
        <v>120</v>
      </c>
      <c r="J169" s="287" t="s">
        <v>273</v>
      </c>
      <c r="K169" s="201">
        <f t="shared" si="93"/>
        <v>22</v>
      </c>
      <c r="L169" s="202">
        <f t="shared" si="92"/>
        <v>0.22448979591836735</v>
      </c>
      <c r="M169" s="203" t="s">
        <v>262</v>
      </c>
      <c r="N169" s="204">
        <v>42753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49">
        <v>23</v>
      </c>
      <c r="B170" s="197">
        <v>42040</v>
      </c>
      <c r="C170" s="197"/>
      <c r="D170" s="198" t="s">
        <v>305</v>
      </c>
      <c r="E170" s="196" t="s">
        <v>271</v>
      </c>
      <c r="F170" s="199">
        <v>196</v>
      </c>
      <c r="G170" s="196"/>
      <c r="H170" s="196">
        <v>262</v>
      </c>
      <c r="I170" s="200">
        <v>255</v>
      </c>
      <c r="J170" s="287" t="s">
        <v>273</v>
      </c>
      <c r="K170" s="201">
        <f t="shared" si="93"/>
        <v>66</v>
      </c>
      <c r="L170" s="202">
        <f t="shared" si="92"/>
        <v>0.33673469387755101</v>
      </c>
      <c r="M170" s="203" t="s">
        <v>262</v>
      </c>
      <c r="N170" s="204">
        <v>42599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0">
        <v>24</v>
      </c>
      <c r="B171" s="220">
        <v>42067</v>
      </c>
      <c r="C171" s="220"/>
      <c r="D171" s="221" t="s">
        <v>306</v>
      </c>
      <c r="E171" s="222" t="s">
        <v>271</v>
      </c>
      <c r="F171" s="219">
        <v>235</v>
      </c>
      <c r="G171" s="219"/>
      <c r="H171" s="223">
        <v>77</v>
      </c>
      <c r="I171" s="224" t="s">
        <v>308</v>
      </c>
      <c r="J171" s="225" t="s">
        <v>3198</v>
      </c>
      <c r="K171" s="297">
        <f>H171-F171</f>
        <v>-158</v>
      </c>
      <c r="L171" s="226">
        <f t="shared" si="92"/>
        <v>-0.67234042553191486</v>
      </c>
      <c r="M171" s="227" t="s">
        <v>1799</v>
      </c>
      <c r="N171" s="228">
        <v>43522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49">
        <v>25</v>
      </c>
      <c r="B172" s="197">
        <v>42067</v>
      </c>
      <c r="C172" s="197"/>
      <c r="D172" s="198" t="s">
        <v>309</v>
      </c>
      <c r="E172" s="196" t="s">
        <v>271</v>
      </c>
      <c r="F172" s="199">
        <v>185</v>
      </c>
      <c r="G172" s="196"/>
      <c r="H172" s="196">
        <v>224</v>
      </c>
      <c r="I172" s="200" t="s">
        <v>310</v>
      </c>
      <c r="J172" s="287" t="s">
        <v>273</v>
      </c>
      <c r="K172" s="201">
        <f t="shared" si="93"/>
        <v>39</v>
      </c>
      <c r="L172" s="202">
        <f>K172/F172</f>
        <v>0.21081081081081082</v>
      </c>
      <c r="M172" s="203" t="s">
        <v>262</v>
      </c>
      <c r="N172" s="204">
        <v>42647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1">
        <v>26</v>
      </c>
      <c r="B173" s="391">
        <v>42090</v>
      </c>
      <c r="C173" s="391"/>
      <c r="D173" s="392" t="s">
        <v>311</v>
      </c>
      <c r="E173" s="390" t="s">
        <v>271</v>
      </c>
      <c r="F173" s="393">
        <v>49.5</v>
      </c>
      <c r="G173" s="394"/>
      <c r="H173" s="394">
        <v>15.85</v>
      </c>
      <c r="I173" s="394">
        <v>67</v>
      </c>
      <c r="J173" s="301" t="s">
        <v>3322</v>
      </c>
      <c r="K173" s="394">
        <f>H173-F173</f>
        <v>-33.65</v>
      </c>
      <c r="L173" s="395">
        <f>K173/F173</f>
        <v>-0.67979797979797973</v>
      </c>
      <c r="M173" s="227" t="s">
        <v>1799</v>
      </c>
      <c r="N173" s="396">
        <v>43627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49">
        <v>27</v>
      </c>
      <c r="B174" s="197">
        <v>42093</v>
      </c>
      <c r="C174" s="197"/>
      <c r="D174" s="198" t="s">
        <v>312</v>
      </c>
      <c r="E174" s="196" t="s">
        <v>271</v>
      </c>
      <c r="F174" s="199">
        <v>183.5</v>
      </c>
      <c r="G174" s="196"/>
      <c r="H174" s="196">
        <v>219</v>
      </c>
      <c r="I174" s="200">
        <v>218</v>
      </c>
      <c r="J174" s="287" t="s">
        <v>313</v>
      </c>
      <c r="K174" s="201">
        <f t="shared" si="93"/>
        <v>35.5</v>
      </c>
      <c r="L174" s="202">
        <f t="shared" ref="L174:L213" si="94">K174/F174</f>
        <v>0.19346049046321526</v>
      </c>
      <c r="M174" s="203" t="s">
        <v>262</v>
      </c>
      <c r="N174" s="204">
        <v>42103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49">
        <v>28</v>
      </c>
      <c r="B175" s="197">
        <v>42114</v>
      </c>
      <c r="C175" s="197"/>
      <c r="D175" s="198" t="s">
        <v>314</v>
      </c>
      <c r="E175" s="196" t="s">
        <v>271</v>
      </c>
      <c r="F175" s="199">
        <f>(227+237)/2</f>
        <v>232</v>
      </c>
      <c r="G175" s="196"/>
      <c r="H175" s="196">
        <v>298</v>
      </c>
      <c r="I175" s="200">
        <v>298</v>
      </c>
      <c r="J175" s="287" t="s">
        <v>273</v>
      </c>
      <c r="K175" s="201">
        <f t="shared" si="93"/>
        <v>66</v>
      </c>
      <c r="L175" s="202">
        <f t="shared" si="94"/>
        <v>0.28448275862068967</v>
      </c>
      <c r="M175" s="203" t="s">
        <v>262</v>
      </c>
      <c r="N175" s="204">
        <v>42823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49">
        <v>29</v>
      </c>
      <c r="B176" s="197">
        <v>42128</v>
      </c>
      <c r="C176" s="197"/>
      <c r="D176" s="198" t="s">
        <v>315</v>
      </c>
      <c r="E176" s="196" t="s">
        <v>260</v>
      </c>
      <c r="F176" s="199">
        <v>385</v>
      </c>
      <c r="G176" s="196"/>
      <c r="H176" s="196">
        <f>212.5+331</f>
        <v>543.5</v>
      </c>
      <c r="I176" s="200">
        <v>510</v>
      </c>
      <c r="J176" s="287" t="s">
        <v>316</v>
      </c>
      <c r="K176" s="201">
        <f t="shared" si="93"/>
        <v>158.5</v>
      </c>
      <c r="L176" s="202">
        <f t="shared" si="94"/>
        <v>0.41168831168831171</v>
      </c>
      <c r="M176" s="203" t="s">
        <v>262</v>
      </c>
      <c r="N176" s="204">
        <v>42235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49">
        <v>30</v>
      </c>
      <c r="B177" s="197">
        <v>42128</v>
      </c>
      <c r="C177" s="197"/>
      <c r="D177" s="198" t="s">
        <v>317</v>
      </c>
      <c r="E177" s="196" t="s">
        <v>260</v>
      </c>
      <c r="F177" s="199">
        <v>115.5</v>
      </c>
      <c r="G177" s="196"/>
      <c r="H177" s="196">
        <v>146</v>
      </c>
      <c r="I177" s="200">
        <v>142</v>
      </c>
      <c r="J177" s="287" t="s">
        <v>318</v>
      </c>
      <c r="K177" s="201">
        <f t="shared" si="93"/>
        <v>30.5</v>
      </c>
      <c r="L177" s="202">
        <f t="shared" si="94"/>
        <v>0.26406926406926406</v>
      </c>
      <c r="M177" s="203" t="s">
        <v>262</v>
      </c>
      <c r="N177" s="204">
        <v>42202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49">
        <v>31</v>
      </c>
      <c r="B178" s="197">
        <v>42151</v>
      </c>
      <c r="C178" s="197"/>
      <c r="D178" s="198" t="s">
        <v>319</v>
      </c>
      <c r="E178" s="196" t="s">
        <v>260</v>
      </c>
      <c r="F178" s="199">
        <v>237.5</v>
      </c>
      <c r="G178" s="196"/>
      <c r="H178" s="196">
        <v>279.5</v>
      </c>
      <c r="I178" s="200">
        <v>278</v>
      </c>
      <c r="J178" s="287" t="s">
        <v>273</v>
      </c>
      <c r="K178" s="201">
        <f t="shared" si="93"/>
        <v>42</v>
      </c>
      <c r="L178" s="202">
        <f t="shared" si="94"/>
        <v>0.17684210526315788</v>
      </c>
      <c r="M178" s="203" t="s">
        <v>262</v>
      </c>
      <c r="N178" s="204">
        <v>42222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49">
        <v>32</v>
      </c>
      <c r="B179" s="197">
        <v>42174</v>
      </c>
      <c r="C179" s="197"/>
      <c r="D179" s="198" t="s">
        <v>291</v>
      </c>
      <c r="E179" s="196" t="s">
        <v>271</v>
      </c>
      <c r="F179" s="199">
        <v>340</v>
      </c>
      <c r="G179" s="196"/>
      <c r="H179" s="196">
        <v>448</v>
      </c>
      <c r="I179" s="200">
        <v>448</v>
      </c>
      <c r="J179" s="287" t="s">
        <v>273</v>
      </c>
      <c r="K179" s="201">
        <f t="shared" si="93"/>
        <v>108</v>
      </c>
      <c r="L179" s="202">
        <f t="shared" si="94"/>
        <v>0.31764705882352939</v>
      </c>
      <c r="M179" s="203" t="s">
        <v>262</v>
      </c>
      <c r="N179" s="204">
        <v>43018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49">
        <v>33</v>
      </c>
      <c r="B180" s="197">
        <v>42191</v>
      </c>
      <c r="C180" s="197"/>
      <c r="D180" s="198" t="s">
        <v>320</v>
      </c>
      <c r="E180" s="196" t="s">
        <v>271</v>
      </c>
      <c r="F180" s="199">
        <v>390</v>
      </c>
      <c r="G180" s="196"/>
      <c r="H180" s="196">
        <v>460</v>
      </c>
      <c r="I180" s="200">
        <v>460</v>
      </c>
      <c r="J180" s="287" t="s">
        <v>273</v>
      </c>
      <c r="K180" s="201">
        <f t="shared" si="93"/>
        <v>70</v>
      </c>
      <c r="L180" s="202">
        <f t="shared" si="94"/>
        <v>0.17948717948717949</v>
      </c>
      <c r="M180" s="203" t="s">
        <v>262</v>
      </c>
      <c r="N180" s="204">
        <v>42478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0">
        <v>34</v>
      </c>
      <c r="B181" s="220">
        <v>42195</v>
      </c>
      <c r="C181" s="220"/>
      <c r="D181" s="221" t="s">
        <v>321</v>
      </c>
      <c r="E181" s="222" t="s">
        <v>271</v>
      </c>
      <c r="F181" s="219">
        <v>122.5</v>
      </c>
      <c r="G181" s="219"/>
      <c r="H181" s="223">
        <v>61</v>
      </c>
      <c r="I181" s="224">
        <v>172</v>
      </c>
      <c r="J181" s="225" t="s">
        <v>2660</v>
      </c>
      <c r="K181" s="297">
        <f t="shared" si="93"/>
        <v>-61.5</v>
      </c>
      <c r="L181" s="226">
        <f t="shared" si="94"/>
        <v>-0.50204081632653064</v>
      </c>
      <c r="M181" s="227" t="s">
        <v>1799</v>
      </c>
      <c r="N181" s="228">
        <v>43333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49">
        <v>35</v>
      </c>
      <c r="B182" s="197">
        <v>42219</v>
      </c>
      <c r="C182" s="197"/>
      <c r="D182" s="198" t="s">
        <v>322</v>
      </c>
      <c r="E182" s="196" t="s">
        <v>271</v>
      </c>
      <c r="F182" s="199">
        <v>297.5</v>
      </c>
      <c r="G182" s="196"/>
      <c r="H182" s="196">
        <v>350</v>
      </c>
      <c r="I182" s="200">
        <v>360</v>
      </c>
      <c r="J182" s="287" t="s">
        <v>1970</v>
      </c>
      <c r="K182" s="201">
        <f t="shared" si="93"/>
        <v>52.5</v>
      </c>
      <c r="L182" s="202">
        <f t="shared" si="94"/>
        <v>0.17647058823529413</v>
      </c>
      <c r="M182" s="203" t="s">
        <v>262</v>
      </c>
      <c r="N182" s="204">
        <v>42232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49">
        <v>36</v>
      </c>
      <c r="B183" s="197">
        <v>42219</v>
      </c>
      <c r="C183" s="197"/>
      <c r="D183" s="198" t="s">
        <v>323</v>
      </c>
      <c r="E183" s="196" t="s">
        <v>271</v>
      </c>
      <c r="F183" s="199">
        <v>115.5</v>
      </c>
      <c r="G183" s="196"/>
      <c r="H183" s="196">
        <v>149</v>
      </c>
      <c r="I183" s="200">
        <v>140</v>
      </c>
      <c r="J183" s="285" t="s">
        <v>2252</v>
      </c>
      <c r="K183" s="201">
        <f t="shared" si="93"/>
        <v>33.5</v>
      </c>
      <c r="L183" s="202">
        <f t="shared" si="94"/>
        <v>0.29004329004329005</v>
      </c>
      <c r="M183" s="203" t="s">
        <v>262</v>
      </c>
      <c r="N183" s="204">
        <v>42740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49">
        <v>37</v>
      </c>
      <c r="B184" s="197">
        <v>42251</v>
      </c>
      <c r="C184" s="197"/>
      <c r="D184" s="198" t="s">
        <v>319</v>
      </c>
      <c r="E184" s="196" t="s">
        <v>271</v>
      </c>
      <c r="F184" s="199">
        <v>226</v>
      </c>
      <c r="G184" s="196"/>
      <c r="H184" s="196">
        <v>292</v>
      </c>
      <c r="I184" s="200">
        <v>292</v>
      </c>
      <c r="J184" s="287" t="s">
        <v>324</v>
      </c>
      <c r="K184" s="201">
        <f t="shared" si="93"/>
        <v>66</v>
      </c>
      <c r="L184" s="202">
        <f t="shared" si="94"/>
        <v>0.29203539823008851</v>
      </c>
      <c r="M184" s="203" t="s">
        <v>262</v>
      </c>
      <c r="N184" s="204">
        <v>42286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49">
        <v>38</v>
      </c>
      <c r="B185" s="197">
        <v>42254</v>
      </c>
      <c r="C185" s="197"/>
      <c r="D185" s="198" t="s">
        <v>314</v>
      </c>
      <c r="E185" s="196" t="s">
        <v>271</v>
      </c>
      <c r="F185" s="199">
        <v>232.5</v>
      </c>
      <c r="G185" s="196"/>
      <c r="H185" s="196">
        <v>312.5</v>
      </c>
      <c r="I185" s="200">
        <v>310</v>
      </c>
      <c r="J185" s="287" t="s">
        <v>273</v>
      </c>
      <c r="K185" s="201">
        <f t="shared" si="93"/>
        <v>80</v>
      </c>
      <c r="L185" s="202">
        <f t="shared" si="94"/>
        <v>0.34408602150537637</v>
      </c>
      <c r="M185" s="203" t="s">
        <v>262</v>
      </c>
      <c r="N185" s="204">
        <v>42823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49">
        <v>39</v>
      </c>
      <c r="B186" s="197">
        <v>42268</v>
      </c>
      <c r="C186" s="197"/>
      <c r="D186" s="198" t="s">
        <v>325</v>
      </c>
      <c r="E186" s="196" t="s">
        <v>271</v>
      </c>
      <c r="F186" s="199">
        <v>196.5</v>
      </c>
      <c r="G186" s="196"/>
      <c r="H186" s="196">
        <v>238</v>
      </c>
      <c r="I186" s="200">
        <v>238</v>
      </c>
      <c r="J186" s="287" t="s">
        <v>324</v>
      </c>
      <c r="K186" s="201">
        <f t="shared" si="93"/>
        <v>41.5</v>
      </c>
      <c r="L186" s="202">
        <f t="shared" si="94"/>
        <v>0.21119592875318066</v>
      </c>
      <c r="M186" s="203" t="s">
        <v>262</v>
      </c>
      <c r="N186" s="204">
        <v>42291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49">
        <v>40</v>
      </c>
      <c r="B187" s="197">
        <v>42271</v>
      </c>
      <c r="C187" s="197"/>
      <c r="D187" s="198" t="s">
        <v>270</v>
      </c>
      <c r="E187" s="196" t="s">
        <v>271</v>
      </c>
      <c r="F187" s="199">
        <v>65</v>
      </c>
      <c r="G187" s="196"/>
      <c r="H187" s="196">
        <v>82</v>
      </c>
      <c r="I187" s="200">
        <v>82</v>
      </c>
      <c r="J187" s="287" t="s">
        <v>324</v>
      </c>
      <c r="K187" s="201">
        <f t="shared" si="93"/>
        <v>17</v>
      </c>
      <c r="L187" s="202">
        <f t="shared" si="94"/>
        <v>0.26153846153846155</v>
      </c>
      <c r="M187" s="203" t="s">
        <v>262</v>
      </c>
      <c r="N187" s="204">
        <v>42578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49">
        <v>41</v>
      </c>
      <c r="B188" s="197">
        <v>42291</v>
      </c>
      <c r="C188" s="197"/>
      <c r="D188" s="198" t="s">
        <v>326</v>
      </c>
      <c r="E188" s="196" t="s">
        <v>271</v>
      </c>
      <c r="F188" s="199">
        <v>144</v>
      </c>
      <c r="G188" s="196"/>
      <c r="H188" s="196">
        <v>182.5</v>
      </c>
      <c r="I188" s="200">
        <v>181</v>
      </c>
      <c r="J188" s="287" t="s">
        <v>324</v>
      </c>
      <c r="K188" s="201">
        <f t="shared" si="93"/>
        <v>38.5</v>
      </c>
      <c r="L188" s="202">
        <f t="shared" si="94"/>
        <v>0.2673611111111111</v>
      </c>
      <c r="M188" s="203" t="s">
        <v>262</v>
      </c>
      <c r="N188" s="204">
        <v>42817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49">
        <v>42</v>
      </c>
      <c r="B189" s="197">
        <v>42291</v>
      </c>
      <c r="C189" s="197"/>
      <c r="D189" s="198" t="s">
        <v>327</v>
      </c>
      <c r="E189" s="196" t="s">
        <v>271</v>
      </c>
      <c r="F189" s="199">
        <v>264</v>
      </c>
      <c r="G189" s="196"/>
      <c r="H189" s="196">
        <v>311</v>
      </c>
      <c r="I189" s="200">
        <v>311</v>
      </c>
      <c r="J189" s="287" t="s">
        <v>324</v>
      </c>
      <c r="K189" s="201">
        <f t="shared" si="93"/>
        <v>47</v>
      </c>
      <c r="L189" s="202">
        <f t="shared" si="94"/>
        <v>0.17803030303030304</v>
      </c>
      <c r="M189" s="203" t="s">
        <v>262</v>
      </c>
      <c r="N189" s="204">
        <v>42604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49">
        <v>43</v>
      </c>
      <c r="B190" s="197">
        <v>42318</v>
      </c>
      <c r="C190" s="197"/>
      <c r="D190" s="198" t="s">
        <v>338</v>
      </c>
      <c r="E190" s="196" t="s">
        <v>260</v>
      </c>
      <c r="F190" s="199">
        <v>549.5</v>
      </c>
      <c r="G190" s="196"/>
      <c r="H190" s="196">
        <v>630</v>
      </c>
      <c r="I190" s="200">
        <v>630</v>
      </c>
      <c r="J190" s="287" t="s">
        <v>324</v>
      </c>
      <c r="K190" s="201">
        <f t="shared" si="93"/>
        <v>80.5</v>
      </c>
      <c r="L190" s="202">
        <f t="shared" si="94"/>
        <v>0.1464968152866242</v>
      </c>
      <c r="M190" s="203" t="s">
        <v>262</v>
      </c>
      <c r="N190" s="204">
        <v>42419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49">
        <v>44</v>
      </c>
      <c r="B191" s="197">
        <v>42342</v>
      </c>
      <c r="C191" s="197"/>
      <c r="D191" s="198" t="s">
        <v>328</v>
      </c>
      <c r="E191" s="196" t="s">
        <v>271</v>
      </c>
      <c r="F191" s="199">
        <v>1027.5</v>
      </c>
      <c r="G191" s="196"/>
      <c r="H191" s="196">
        <v>1315</v>
      </c>
      <c r="I191" s="200">
        <v>1250</v>
      </c>
      <c r="J191" s="287" t="s">
        <v>324</v>
      </c>
      <c r="K191" s="201">
        <f>H191-F191</f>
        <v>287.5</v>
      </c>
      <c r="L191" s="202">
        <f t="shared" si="94"/>
        <v>0.27980535279805352</v>
      </c>
      <c r="M191" s="203" t="s">
        <v>262</v>
      </c>
      <c r="N191" s="204">
        <v>43244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49">
        <v>45</v>
      </c>
      <c r="B192" s="197">
        <v>42367</v>
      </c>
      <c r="C192" s="197"/>
      <c r="D192" s="198" t="s">
        <v>333</v>
      </c>
      <c r="E192" s="196" t="s">
        <v>271</v>
      </c>
      <c r="F192" s="199">
        <v>465</v>
      </c>
      <c r="G192" s="196"/>
      <c r="H192" s="196">
        <v>540</v>
      </c>
      <c r="I192" s="200">
        <v>540</v>
      </c>
      <c r="J192" s="287" t="s">
        <v>324</v>
      </c>
      <c r="K192" s="201">
        <f t="shared" si="93"/>
        <v>75</v>
      </c>
      <c r="L192" s="202">
        <f t="shared" si="94"/>
        <v>0.16129032258064516</v>
      </c>
      <c r="M192" s="203" t="s">
        <v>262</v>
      </c>
      <c r="N192" s="204">
        <v>42530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49">
        <v>46</v>
      </c>
      <c r="B193" s="197">
        <v>42380</v>
      </c>
      <c r="C193" s="197"/>
      <c r="D193" s="198" t="s">
        <v>304</v>
      </c>
      <c r="E193" s="196" t="s">
        <v>260</v>
      </c>
      <c r="F193" s="199">
        <v>81</v>
      </c>
      <c r="G193" s="196"/>
      <c r="H193" s="196">
        <v>110</v>
      </c>
      <c r="I193" s="200">
        <v>110</v>
      </c>
      <c r="J193" s="287" t="s">
        <v>324</v>
      </c>
      <c r="K193" s="201">
        <f t="shared" si="93"/>
        <v>29</v>
      </c>
      <c r="L193" s="202">
        <f t="shared" si="94"/>
        <v>0.35802469135802467</v>
      </c>
      <c r="M193" s="203" t="s">
        <v>262</v>
      </c>
      <c r="N193" s="204">
        <v>42745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49">
        <v>47</v>
      </c>
      <c r="B194" s="197">
        <v>42382</v>
      </c>
      <c r="C194" s="197"/>
      <c r="D194" s="198" t="s">
        <v>336</v>
      </c>
      <c r="E194" s="196" t="s">
        <v>260</v>
      </c>
      <c r="F194" s="199">
        <v>417.5</v>
      </c>
      <c r="G194" s="196"/>
      <c r="H194" s="196">
        <v>547</v>
      </c>
      <c r="I194" s="200">
        <v>535</v>
      </c>
      <c r="J194" s="287" t="s">
        <v>324</v>
      </c>
      <c r="K194" s="201">
        <f t="shared" si="93"/>
        <v>129.5</v>
      </c>
      <c r="L194" s="202">
        <f t="shared" si="94"/>
        <v>0.31017964071856285</v>
      </c>
      <c r="M194" s="203" t="s">
        <v>262</v>
      </c>
      <c r="N194" s="204">
        <v>42578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49">
        <v>48</v>
      </c>
      <c r="B195" s="197">
        <v>42408</v>
      </c>
      <c r="C195" s="197"/>
      <c r="D195" s="198" t="s">
        <v>337</v>
      </c>
      <c r="E195" s="196" t="s">
        <v>271</v>
      </c>
      <c r="F195" s="199">
        <v>650</v>
      </c>
      <c r="G195" s="196"/>
      <c r="H195" s="196">
        <v>800</v>
      </c>
      <c r="I195" s="200">
        <v>800</v>
      </c>
      <c r="J195" s="287" t="s">
        <v>324</v>
      </c>
      <c r="K195" s="201">
        <f t="shared" si="93"/>
        <v>150</v>
      </c>
      <c r="L195" s="202">
        <f t="shared" si="94"/>
        <v>0.23076923076923078</v>
      </c>
      <c r="M195" s="203" t="s">
        <v>262</v>
      </c>
      <c r="N195" s="204">
        <v>43154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49">
        <v>49</v>
      </c>
      <c r="B196" s="197">
        <v>42433</v>
      </c>
      <c r="C196" s="197"/>
      <c r="D196" s="198" t="s">
        <v>158</v>
      </c>
      <c r="E196" s="196" t="s">
        <v>271</v>
      </c>
      <c r="F196" s="199">
        <v>437.5</v>
      </c>
      <c r="G196" s="196"/>
      <c r="H196" s="196">
        <v>504.5</v>
      </c>
      <c r="I196" s="200">
        <v>522</v>
      </c>
      <c r="J196" s="287" t="s">
        <v>351</v>
      </c>
      <c r="K196" s="201">
        <f t="shared" si="93"/>
        <v>67</v>
      </c>
      <c r="L196" s="202">
        <f t="shared" si="94"/>
        <v>0.15314285714285714</v>
      </c>
      <c r="M196" s="203" t="s">
        <v>262</v>
      </c>
      <c r="N196" s="204">
        <v>42480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49">
        <v>50</v>
      </c>
      <c r="B197" s="197">
        <v>42438</v>
      </c>
      <c r="C197" s="197"/>
      <c r="D197" s="198" t="s">
        <v>345</v>
      </c>
      <c r="E197" s="196" t="s">
        <v>271</v>
      </c>
      <c r="F197" s="199">
        <v>189.5</v>
      </c>
      <c r="G197" s="196"/>
      <c r="H197" s="196">
        <v>218</v>
      </c>
      <c r="I197" s="200">
        <v>218</v>
      </c>
      <c r="J197" s="287" t="s">
        <v>324</v>
      </c>
      <c r="K197" s="201">
        <f t="shared" si="93"/>
        <v>28.5</v>
      </c>
      <c r="L197" s="202">
        <f t="shared" si="94"/>
        <v>0.15039577836411611</v>
      </c>
      <c r="M197" s="203" t="s">
        <v>262</v>
      </c>
      <c r="N197" s="204">
        <v>43034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1">
        <v>51</v>
      </c>
      <c r="B198" s="391">
        <v>42471</v>
      </c>
      <c r="C198" s="391"/>
      <c r="D198" s="392" t="s">
        <v>347</v>
      </c>
      <c r="E198" s="390" t="s">
        <v>271</v>
      </c>
      <c r="F198" s="393">
        <v>36.5</v>
      </c>
      <c r="G198" s="394"/>
      <c r="H198" s="394">
        <v>15.85</v>
      </c>
      <c r="I198" s="394">
        <v>60</v>
      </c>
      <c r="J198" s="301" t="s">
        <v>3323</v>
      </c>
      <c r="K198" s="297">
        <f t="shared" si="93"/>
        <v>-20.65</v>
      </c>
      <c r="L198" s="397">
        <f t="shared" si="94"/>
        <v>-0.5657534246575342</v>
      </c>
      <c r="M198" s="227" t="s">
        <v>1799</v>
      </c>
      <c r="N198" s="398">
        <v>43627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49">
        <v>52</v>
      </c>
      <c r="B199" s="197">
        <v>42472</v>
      </c>
      <c r="C199" s="197"/>
      <c r="D199" s="198" t="s">
        <v>356</v>
      </c>
      <c r="E199" s="196" t="s">
        <v>271</v>
      </c>
      <c r="F199" s="199">
        <v>93</v>
      </c>
      <c r="G199" s="196"/>
      <c r="H199" s="196">
        <v>149</v>
      </c>
      <c r="I199" s="200">
        <v>140</v>
      </c>
      <c r="J199" s="285" t="s">
        <v>2253</v>
      </c>
      <c r="K199" s="201">
        <f t="shared" si="93"/>
        <v>56</v>
      </c>
      <c r="L199" s="202">
        <f t="shared" si="94"/>
        <v>0.60215053763440862</v>
      </c>
      <c r="M199" s="203" t="s">
        <v>262</v>
      </c>
      <c r="N199" s="204">
        <v>42740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49">
        <v>53</v>
      </c>
      <c r="B200" s="197">
        <v>42472</v>
      </c>
      <c r="C200" s="197"/>
      <c r="D200" s="198" t="s">
        <v>348</v>
      </c>
      <c r="E200" s="196" t="s">
        <v>271</v>
      </c>
      <c r="F200" s="199">
        <v>130</v>
      </c>
      <c r="G200" s="196"/>
      <c r="H200" s="196">
        <v>150</v>
      </c>
      <c r="I200" s="200" t="s">
        <v>349</v>
      </c>
      <c r="J200" s="287" t="s">
        <v>324</v>
      </c>
      <c r="K200" s="201">
        <f t="shared" si="93"/>
        <v>20</v>
      </c>
      <c r="L200" s="202">
        <f t="shared" si="94"/>
        <v>0.15384615384615385</v>
      </c>
      <c r="M200" s="203" t="s">
        <v>262</v>
      </c>
      <c r="N200" s="204">
        <v>42564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49">
        <v>54</v>
      </c>
      <c r="B201" s="197">
        <v>42492</v>
      </c>
      <c r="C201" s="197"/>
      <c r="D201" s="198" t="s">
        <v>355</v>
      </c>
      <c r="E201" s="196" t="s">
        <v>271</v>
      </c>
      <c r="F201" s="199">
        <v>127.5</v>
      </c>
      <c r="G201" s="196"/>
      <c r="H201" s="196">
        <v>148</v>
      </c>
      <c r="I201" s="200" t="s">
        <v>354</v>
      </c>
      <c r="J201" s="287" t="s">
        <v>324</v>
      </c>
      <c r="K201" s="201">
        <f t="shared" si="93"/>
        <v>20.5</v>
      </c>
      <c r="L201" s="202">
        <f t="shared" si="94"/>
        <v>0.16078431372549021</v>
      </c>
      <c r="M201" s="203" t="s">
        <v>262</v>
      </c>
      <c r="N201" s="204">
        <v>42564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49">
        <v>55</v>
      </c>
      <c r="B202" s="197">
        <v>42493</v>
      </c>
      <c r="C202" s="197"/>
      <c r="D202" s="198" t="s">
        <v>357</v>
      </c>
      <c r="E202" s="196" t="s">
        <v>271</v>
      </c>
      <c r="F202" s="199">
        <v>675</v>
      </c>
      <c r="G202" s="196"/>
      <c r="H202" s="196">
        <v>815</v>
      </c>
      <c r="I202" s="200" t="s">
        <v>358</v>
      </c>
      <c r="J202" s="287" t="s">
        <v>324</v>
      </c>
      <c r="K202" s="201">
        <f t="shared" si="93"/>
        <v>140</v>
      </c>
      <c r="L202" s="202">
        <f t="shared" si="94"/>
        <v>0.2074074074074074</v>
      </c>
      <c r="M202" s="203" t="s">
        <v>262</v>
      </c>
      <c r="N202" s="204">
        <v>43154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49">
        <v>56</v>
      </c>
      <c r="B203" s="197">
        <v>42527</v>
      </c>
      <c r="C203" s="197"/>
      <c r="D203" s="198" t="s">
        <v>368</v>
      </c>
      <c r="E203" s="196" t="s">
        <v>271</v>
      </c>
      <c r="F203" s="199">
        <v>110</v>
      </c>
      <c r="G203" s="196"/>
      <c r="H203" s="196">
        <v>126.5</v>
      </c>
      <c r="I203" s="200">
        <v>125</v>
      </c>
      <c r="J203" s="287" t="s">
        <v>279</v>
      </c>
      <c r="K203" s="201">
        <f t="shared" si="93"/>
        <v>16.5</v>
      </c>
      <c r="L203" s="202">
        <f t="shared" si="94"/>
        <v>0.15</v>
      </c>
      <c r="M203" s="203" t="s">
        <v>262</v>
      </c>
      <c r="N203" s="204">
        <v>42552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49">
        <v>57</v>
      </c>
      <c r="B204" s="197">
        <v>42538</v>
      </c>
      <c r="C204" s="197"/>
      <c r="D204" s="198" t="s">
        <v>1789</v>
      </c>
      <c r="E204" s="196" t="s">
        <v>271</v>
      </c>
      <c r="F204" s="199">
        <v>44</v>
      </c>
      <c r="G204" s="196"/>
      <c r="H204" s="196">
        <v>69.5</v>
      </c>
      <c r="I204" s="200">
        <v>69.5</v>
      </c>
      <c r="J204" s="287" t="s">
        <v>2448</v>
      </c>
      <c r="K204" s="201">
        <f t="shared" si="93"/>
        <v>25.5</v>
      </c>
      <c r="L204" s="202">
        <f t="shared" si="94"/>
        <v>0.57954545454545459</v>
      </c>
      <c r="M204" s="203" t="s">
        <v>262</v>
      </c>
      <c r="N204" s="204">
        <v>42977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52">
        <v>58</v>
      </c>
      <c r="B205" s="440">
        <v>42556</v>
      </c>
      <c r="C205" s="440"/>
      <c r="D205" s="441" t="s">
        <v>1800</v>
      </c>
      <c r="E205" s="439" t="s">
        <v>271</v>
      </c>
      <c r="F205" s="442">
        <v>395</v>
      </c>
      <c r="G205" s="443"/>
      <c r="H205" s="443">
        <f>(468.5+342.5)/2</f>
        <v>405.5</v>
      </c>
      <c r="I205" s="443">
        <v>510</v>
      </c>
      <c r="J205" s="444" t="s">
        <v>3311</v>
      </c>
      <c r="K205" s="445">
        <f t="shared" si="93"/>
        <v>10.5</v>
      </c>
      <c r="L205" s="446">
        <f t="shared" si="94"/>
        <v>2.6582278481012658E-2</v>
      </c>
      <c r="M205" s="447" t="s">
        <v>3267</v>
      </c>
      <c r="N205" s="448">
        <v>43606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50">
        <v>59</v>
      </c>
      <c r="B206" s="220">
        <v>42584</v>
      </c>
      <c r="C206" s="220"/>
      <c r="D206" s="221" t="s">
        <v>1817</v>
      </c>
      <c r="E206" s="222" t="s">
        <v>260</v>
      </c>
      <c r="F206" s="219">
        <v>169.5</v>
      </c>
      <c r="G206" s="219"/>
      <c r="H206" s="223">
        <v>77</v>
      </c>
      <c r="I206" s="224" t="s">
        <v>1816</v>
      </c>
      <c r="J206" s="225" t="s">
        <v>3199</v>
      </c>
      <c r="K206" s="297">
        <f t="shared" si="93"/>
        <v>-92.5</v>
      </c>
      <c r="L206" s="226">
        <f t="shared" si="94"/>
        <v>-0.54572271386430682</v>
      </c>
      <c r="M206" s="227" t="s">
        <v>1799</v>
      </c>
      <c r="N206" s="228">
        <v>43522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50">
        <v>60</v>
      </c>
      <c r="B207" s="220">
        <v>42586</v>
      </c>
      <c r="C207" s="220"/>
      <c r="D207" s="221" t="s">
        <v>1819</v>
      </c>
      <c r="E207" s="222" t="s">
        <v>271</v>
      </c>
      <c r="F207" s="219">
        <v>400</v>
      </c>
      <c r="G207" s="219"/>
      <c r="H207" s="223">
        <v>305</v>
      </c>
      <c r="I207" s="224">
        <v>475</v>
      </c>
      <c r="J207" s="225" t="s">
        <v>3310</v>
      </c>
      <c r="K207" s="297">
        <f t="shared" si="93"/>
        <v>-95</v>
      </c>
      <c r="L207" s="226">
        <f t="shared" si="94"/>
        <v>-0.23749999999999999</v>
      </c>
      <c r="M207" s="227" t="s">
        <v>1799</v>
      </c>
      <c r="N207" s="228">
        <v>43606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49">
        <v>61</v>
      </c>
      <c r="B208" s="197">
        <v>42593</v>
      </c>
      <c r="C208" s="197"/>
      <c r="D208" s="198" t="s">
        <v>586</v>
      </c>
      <c r="E208" s="196" t="s">
        <v>271</v>
      </c>
      <c r="F208" s="199">
        <v>86.5</v>
      </c>
      <c r="G208" s="196"/>
      <c r="H208" s="196">
        <v>130</v>
      </c>
      <c r="I208" s="200">
        <v>130</v>
      </c>
      <c r="J208" s="285" t="s">
        <v>2248</v>
      </c>
      <c r="K208" s="201">
        <f t="shared" si="93"/>
        <v>43.5</v>
      </c>
      <c r="L208" s="202">
        <f t="shared" si="94"/>
        <v>0.50289017341040465</v>
      </c>
      <c r="M208" s="203" t="s">
        <v>262</v>
      </c>
      <c r="N208" s="204">
        <v>43091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50">
        <v>62</v>
      </c>
      <c r="B209" s="220">
        <v>42600</v>
      </c>
      <c r="C209" s="220"/>
      <c r="D209" s="221" t="s">
        <v>340</v>
      </c>
      <c r="E209" s="222" t="s">
        <v>271</v>
      </c>
      <c r="F209" s="219">
        <v>133.5</v>
      </c>
      <c r="G209" s="219"/>
      <c r="H209" s="223">
        <v>126.5</v>
      </c>
      <c r="I209" s="224">
        <v>178</v>
      </c>
      <c r="J209" s="225" t="s">
        <v>1841</v>
      </c>
      <c r="K209" s="297">
        <f t="shared" si="93"/>
        <v>-7</v>
      </c>
      <c r="L209" s="226">
        <f t="shared" si="94"/>
        <v>-5.2434456928838954E-2</v>
      </c>
      <c r="M209" s="227" t="s">
        <v>1799</v>
      </c>
      <c r="N209" s="228">
        <v>42615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49">
        <v>63</v>
      </c>
      <c r="B210" s="197">
        <v>42613</v>
      </c>
      <c r="C210" s="197"/>
      <c r="D210" s="198" t="s">
        <v>1835</v>
      </c>
      <c r="E210" s="196" t="s">
        <v>271</v>
      </c>
      <c r="F210" s="199">
        <v>560</v>
      </c>
      <c r="G210" s="196"/>
      <c r="H210" s="196">
        <v>725</v>
      </c>
      <c r="I210" s="200">
        <v>725</v>
      </c>
      <c r="J210" s="287" t="s">
        <v>273</v>
      </c>
      <c r="K210" s="201">
        <f t="shared" si="93"/>
        <v>165</v>
      </c>
      <c r="L210" s="202">
        <f t="shared" si="94"/>
        <v>0.29464285714285715</v>
      </c>
      <c r="M210" s="203" t="s">
        <v>262</v>
      </c>
      <c r="N210" s="204">
        <v>42456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49">
        <v>64</v>
      </c>
      <c r="B211" s="197">
        <v>42614</v>
      </c>
      <c r="C211" s="197"/>
      <c r="D211" s="198" t="s">
        <v>1840</v>
      </c>
      <c r="E211" s="196" t="s">
        <v>271</v>
      </c>
      <c r="F211" s="199">
        <v>160.5</v>
      </c>
      <c r="G211" s="196"/>
      <c r="H211" s="196">
        <v>210</v>
      </c>
      <c r="I211" s="200">
        <v>210</v>
      </c>
      <c r="J211" s="287" t="s">
        <v>273</v>
      </c>
      <c r="K211" s="201">
        <f t="shared" si="93"/>
        <v>49.5</v>
      </c>
      <c r="L211" s="202">
        <f t="shared" si="94"/>
        <v>0.30841121495327101</v>
      </c>
      <c r="M211" s="203" t="s">
        <v>262</v>
      </c>
      <c r="N211" s="204">
        <v>42871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49">
        <v>65</v>
      </c>
      <c r="B212" s="197">
        <v>42657</v>
      </c>
      <c r="C212" s="197"/>
      <c r="D212" s="198" t="s">
        <v>471</v>
      </c>
      <c r="E212" s="196" t="s">
        <v>271</v>
      </c>
      <c r="F212" s="199">
        <v>280</v>
      </c>
      <c r="G212" s="196"/>
      <c r="H212" s="196">
        <v>345</v>
      </c>
      <c r="I212" s="200">
        <v>345</v>
      </c>
      <c r="J212" s="287" t="s">
        <v>273</v>
      </c>
      <c r="K212" s="201">
        <f t="shared" si="93"/>
        <v>65</v>
      </c>
      <c r="L212" s="202">
        <f t="shared" si="94"/>
        <v>0.23214285714285715</v>
      </c>
      <c r="M212" s="203" t="s">
        <v>262</v>
      </c>
      <c r="N212" s="204">
        <v>42814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49">
        <v>66</v>
      </c>
      <c r="B213" s="197">
        <v>42657</v>
      </c>
      <c r="C213" s="197"/>
      <c r="D213" s="198" t="s">
        <v>372</v>
      </c>
      <c r="E213" s="196" t="s">
        <v>271</v>
      </c>
      <c r="F213" s="199">
        <v>245</v>
      </c>
      <c r="G213" s="196"/>
      <c r="H213" s="196">
        <v>325.5</v>
      </c>
      <c r="I213" s="200">
        <v>330</v>
      </c>
      <c r="J213" s="287" t="s">
        <v>1940</v>
      </c>
      <c r="K213" s="201">
        <f t="shared" si="93"/>
        <v>80.5</v>
      </c>
      <c r="L213" s="202">
        <f t="shared" si="94"/>
        <v>0.32857142857142857</v>
      </c>
      <c r="M213" s="203" t="s">
        <v>262</v>
      </c>
      <c r="N213" s="204">
        <v>42769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49">
        <v>67</v>
      </c>
      <c r="B214" s="197">
        <v>42660</v>
      </c>
      <c r="C214" s="197"/>
      <c r="D214" s="198" t="s">
        <v>359</v>
      </c>
      <c r="E214" s="196" t="s">
        <v>271</v>
      </c>
      <c r="F214" s="199">
        <v>125</v>
      </c>
      <c r="G214" s="196"/>
      <c r="H214" s="196">
        <v>160</v>
      </c>
      <c r="I214" s="200">
        <v>160</v>
      </c>
      <c r="J214" s="287" t="s">
        <v>324</v>
      </c>
      <c r="K214" s="201">
        <f t="shared" ref="K214:K225" si="95">H214-F214</f>
        <v>35</v>
      </c>
      <c r="L214" s="202">
        <v>0.28000000000000008</v>
      </c>
      <c r="M214" s="203" t="s">
        <v>262</v>
      </c>
      <c r="N214" s="204">
        <v>42803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49">
        <v>68</v>
      </c>
      <c r="B215" s="197">
        <v>42660</v>
      </c>
      <c r="C215" s="197"/>
      <c r="D215" s="198" t="s">
        <v>1272</v>
      </c>
      <c r="E215" s="196" t="s">
        <v>271</v>
      </c>
      <c r="F215" s="199">
        <v>114</v>
      </c>
      <c r="G215" s="196"/>
      <c r="H215" s="196">
        <v>145</v>
      </c>
      <c r="I215" s="200">
        <v>145</v>
      </c>
      <c r="J215" s="287" t="s">
        <v>324</v>
      </c>
      <c r="K215" s="201">
        <f t="shared" si="95"/>
        <v>31</v>
      </c>
      <c r="L215" s="202">
        <f>K215/F215</f>
        <v>0.27192982456140352</v>
      </c>
      <c r="M215" s="203" t="s">
        <v>262</v>
      </c>
      <c r="N215" s="204">
        <v>42859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49">
        <v>69</v>
      </c>
      <c r="B216" s="197">
        <v>42660</v>
      </c>
      <c r="C216" s="197"/>
      <c r="D216" s="198" t="s">
        <v>749</v>
      </c>
      <c r="E216" s="196" t="s">
        <v>271</v>
      </c>
      <c r="F216" s="199">
        <v>212</v>
      </c>
      <c r="G216" s="196"/>
      <c r="H216" s="196">
        <v>280</v>
      </c>
      <c r="I216" s="200">
        <v>276</v>
      </c>
      <c r="J216" s="287" t="s">
        <v>1989</v>
      </c>
      <c r="K216" s="201">
        <f t="shared" si="95"/>
        <v>68</v>
      </c>
      <c r="L216" s="202">
        <f>K216/F216</f>
        <v>0.32075471698113206</v>
      </c>
      <c r="M216" s="203" t="s">
        <v>262</v>
      </c>
      <c r="N216" s="204">
        <v>42858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49">
        <v>70</v>
      </c>
      <c r="B217" s="197">
        <v>42678</v>
      </c>
      <c r="C217" s="197"/>
      <c r="D217" s="198" t="s">
        <v>360</v>
      </c>
      <c r="E217" s="196" t="s">
        <v>271</v>
      </c>
      <c r="F217" s="199">
        <v>155</v>
      </c>
      <c r="G217" s="196"/>
      <c r="H217" s="196">
        <v>210</v>
      </c>
      <c r="I217" s="200">
        <v>210</v>
      </c>
      <c r="J217" s="287" t="s">
        <v>2057</v>
      </c>
      <c r="K217" s="201">
        <f t="shared" si="95"/>
        <v>55</v>
      </c>
      <c r="L217" s="202">
        <f>K217/F217</f>
        <v>0.35483870967741937</v>
      </c>
      <c r="M217" s="203" t="s">
        <v>262</v>
      </c>
      <c r="N217" s="204">
        <v>42944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49">
        <v>71</v>
      </c>
      <c r="B218" s="197">
        <v>42712</v>
      </c>
      <c r="C218" s="197"/>
      <c r="D218" s="198" t="s">
        <v>188</v>
      </c>
      <c r="E218" s="196" t="s">
        <v>271</v>
      </c>
      <c r="F218" s="199">
        <v>380</v>
      </c>
      <c r="G218" s="196"/>
      <c r="H218" s="196">
        <v>478</v>
      </c>
      <c r="I218" s="200">
        <v>468</v>
      </c>
      <c r="J218" s="287" t="s">
        <v>324</v>
      </c>
      <c r="K218" s="201">
        <f t="shared" si="95"/>
        <v>98</v>
      </c>
      <c r="L218" s="202">
        <f t="shared" ref="L218:L223" si="96">K218/F218</f>
        <v>0.25789473684210529</v>
      </c>
      <c r="M218" s="203" t="s">
        <v>262</v>
      </c>
      <c r="N218" s="204">
        <v>43025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49">
        <v>72</v>
      </c>
      <c r="B219" s="197">
        <v>42734</v>
      </c>
      <c r="C219" s="197"/>
      <c r="D219" s="198" t="s">
        <v>787</v>
      </c>
      <c r="E219" s="196" t="s">
        <v>271</v>
      </c>
      <c r="F219" s="199">
        <v>305</v>
      </c>
      <c r="G219" s="196"/>
      <c r="H219" s="196">
        <v>375</v>
      </c>
      <c r="I219" s="200">
        <v>375</v>
      </c>
      <c r="J219" s="287" t="s">
        <v>324</v>
      </c>
      <c r="K219" s="201">
        <f t="shared" si="95"/>
        <v>70</v>
      </c>
      <c r="L219" s="202">
        <f t="shared" si="96"/>
        <v>0.22950819672131148</v>
      </c>
      <c r="M219" s="203" t="s">
        <v>262</v>
      </c>
      <c r="N219" s="204">
        <v>42768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49">
        <v>73</v>
      </c>
      <c r="B220" s="197">
        <v>42739</v>
      </c>
      <c r="C220" s="197"/>
      <c r="D220" s="198" t="s">
        <v>665</v>
      </c>
      <c r="E220" s="196" t="s">
        <v>271</v>
      </c>
      <c r="F220" s="199">
        <v>99.5</v>
      </c>
      <c r="G220" s="196"/>
      <c r="H220" s="196">
        <v>158</v>
      </c>
      <c r="I220" s="200">
        <v>158</v>
      </c>
      <c r="J220" s="287" t="s">
        <v>324</v>
      </c>
      <c r="K220" s="201">
        <f t="shared" si="95"/>
        <v>58.5</v>
      </c>
      <c r="L220" s="202">
        <f t="shared" si="96"/>
        <v>0.5879396984924623</v>
      </c>
      <c r="M220" s="203" t="s">
        <v>262</v>
      </c>
      <c r="N220" s="204">
        <v>42898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49">
        <v>74</v>
      </c>
      <c r="B221" s="197">
        <v>42786</v>
      </c>
      <c r="C221" s="197"/>
      <c r="D221" s="198" t="s">
        <v>130</v>
      </c>
      <c r="E221" s="196" t="s">
        <v>271</v>
      </c>
      <c r="F221" s="199">
        <v>140.5</v>
      </c>
      <c r="G221" s="196"/>
      <c r="H221" s="196">
        <v>220</v>
      </c>
      <c r="I221" s="200">
        <v>220</v>
      </c>
      <c r="J221" s="287" t="s">
        <v>324</v>
      </c>
      <c r="K221" s="201">
        <f t="shared" si="95"/>
        <v>79.5</v>
      </c>
      <c r="L221" s="202">
        <f t="shared" si="96"/>
        <v>0.5658362989323843</v>
      </c>
      <c r="M221" s="203" t="s">
        <v>262</v>
      </c>
      <c r="N221" s="204">
        <v>42864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49">
        <v>75</v>
      </c>
      <c r="B222" s="197">
        <v>42818</v>
      </c>
      <c r="C222" s="197"/>
      <c r="D222" s="198" t="s">
        <v>1733</v>
      </c>
      <c r="E222" s="196" t="s">
        <v>271</v>
      </c>
      <c r="F222" s="199">
        <v>300.5</v>
      </c>
      <c r="G222" s="196"/>
      <c r="H222" s="196">
        <v>417.5</v>
      </c>
      <c r="I222" s="200">
        <v>420</v>
      </c>
      <c r="J222" s="287" t="s">
        <v>2235</v>
      </c>
      <c r="K222" s="201">
        <f t="shared" si="95"/>
        <v>117</v>
      </c>
      <c r="L222" s="202">
        <f t="shared" si="96"/>
        <v>0.38935108153078202</v>
      </c>
      <c r="M222" s="203" t="s">
        <v>262</v>
      </c>
      <c r="N222" s="204">
        <v>43070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49">
        <v>76</v>
      </c>
      <c r="B223" s="197">
        <v>42830</v>
      </c>
      <c r="C223" s="197"/>
      <c r="D223" s="198" t="s">
        <v>1357</v>
      </c>
      <c r="E223" s="196" t="s">
        <v>271</v>
      </c>
      <c r="F223" s="199">
        <v>785</v>
      </c>
      <c r="G223" s="196"/>
      <c r="H223" s="196">
        <v>930</v>
      </c>
      <c r="I223" s="200">
        <v>920</v>
      </c>
      <c r="J223" s="287" t="s">
        <v>2117</v>
      </c>
      <c r="K223" s="201">
        <f t="shared" si="95"/>
        <v>145</v>
      </c>
      <c r="L223" s="202">
        <f t="shared" si="96"/>
        <v>0.18471337579617833</v>
      </c>
      <c r="M223" s="203" t="s">
        <v>262</v>
      </c>
      <c r="N223" s="204">
        <v>42976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49">
        <v>77</v>
      </c>
      <c r="B224" s="197">
        <v>42837</v>
      </c>
      <c r="C224" s="197"/>
      <c r="D224" s="198" t="s">
        <v>58</v>
      </c>
      <c r="E224" s="196" t="s">
        <v>271</v>
      </c>
      <c r="F224" s="199">
        <v>289.5</v>
      </c>
      <c r="G224" s="196"/>
      <c r="H224" s="196">
        <v>354</v>
      </c>
      <c r="I224" s="200">
        <v>360</v>
      </c>
      <c r="J224" s="287" t="s">
        <v>2182</v>
      </c>
      <c r="K224" s="201">
        <f t="shared" si="95"/>
        <v>64.5</v>
      </c>
      <c r="L224" s="202">
        <f>K224/F224</f>
        <v>0.22279792746113988</v>
      </c>
      <c r="M224" s="203" t="s">
        <v>262</v>
      </c>
      <c r="N224" s="204">
        <v>43040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49">
        <v>78</v>
      </c>
      <c r="B225" s="197">
        <v>42845</v>
      </c>
      <c r="C225" s="197"/>
      <c r="D225" s="198" t="s">
        <v>1032</v>
      </c>
      <c r="E225" s="196" t="s">
        <v>271</v>
      </c>
      <c r="F225" s="199">
        <v>700</v>
      </c>
      <c r="G225" s="196"/>
      <c r="H225" s="196">
        <v>840</v>
      </c>
      <c r="I225" s="200">
        <v>840</v>
      </c>
      <c r="J225" s="287" t="s">
        <v>2029</v>
      </c>
      <c r="K225" s="201">
        <f t="shared" si="95"/>
        <v>140</v>
      </c>
      <c r="L225" s="202">
        <f>K225/F225</f>
        <v>0.2</v>
      </c>
      <c r="M225" s="203" t="s">
        <v>262</v>
      </c>
      <c r="N225" s="204">
        <v>42893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53">
        <v>79</v>
      </c>
      <c r="B226" s="213">
        <v>42877</v>
      </c>
      <c r="C226" s="213"/>
      <c r="D226" s="214" t="s">
        <v>793</v>
      </c>
      <c r="E226" s="212" t="s">
        <v>271</v>
      </c>
      <c r="F226" s="215" t="s">
        <v>1996</v>
      </c>
      <c r="G226" s="216"/>
      <c r="H226" s="216"/>
      <c r="I226" s="216">
        <v>190</v>
      </c>
      <c r="J226" s="288" t="s">
        <v>261</v>
      </c>
      <c r="K226" s="216"/>
      <c r="L226" s="212"/>
      <c r="M226" s="217"/>
      <c r="N226" s="218"/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49">
        <v>80</v>
      </c>
      <c r="B227" s="197">
        <v>42887</v>
      </c>
      <c r="C227" s="197"/>
      <c r="D227" s="252" t="s">
        <v>718</v>
      </c>
      <c r="E227" s="196" t="s">
        <v>271</v>
      </c>
      <c r="F227" s="199">
        <v>130</v>
      </c>
      <c r="G227" s="196"/>
      <c r="H227" s="196">
        <v>144.25</v>
      </c>
      <c r="I227" s="200">
        <v>170</v>
      </c>
      <c r="J227" s="287" t="s">
        <v>3477</v>
      </c>
      <c r="K227" s="201">
        <f>H227-F227</f>
        <v>14.25</v>
      </c>
      <c r="L227" s="202">
        <f t="shared" ref="L227:L243" si="97">K227/F227</f>
        <v>0.10961538461538461</v>
      </c>
      <c r="M227" s="203" t="s">
        <v>262</v>
      </c>
      <c r="N227" s="204">
        <v>43675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49">
        <v>81</v>
      </c>
      <c r="B228" s="197">
        <v>42901</v>
      </c>
      <c r="C228" s="197"/>
      <c r="D228" s="252" t="s">
        <v>2251</v>
      </c>
      <c r="E228" s="196" t="s">
        <v>271</v>
      </c>
      <c r="F228" s="199">
        <v>214.5</v>
      </c>
      <c r="G228" s="196"/>
      <c r="H228" s="196">
        <v>262</v>
      </c>
      <c r="I228" s="200">
        <v>262</v>
      </c>
      <c r="J228" s="287" t="s">
        <v>2118</v>
      </c>
      <c r="K228" s="201">
        <f t="shared" ref="K228:K243" si="98">H228-F228</f>
        <v>47.5</v>
      </c>
      <c r="L228" s="202">
        <f t="shared" si="97"/>
        <v>0.22144522144522144</v>
      </c>
      <c r="M228" s="203" t="s">
        <v>262</v>
      </c>
      <c r="N228" s="204">
        <v>42977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49">
        <v>82</v>
      </c>
      <c r="B229" s="197">
        <v>42933</v>
      </c>
      <c r="C229" s="197"/>
      <c r="D229" s="198" t="s">
        <v>1128</v>
      </c>
      <c r="E229" s="196" t="s">
        <v>271</v>
      </c>
      <c r="F229" s="199">
        <v>370</v>
      </c>
      <c r="G229" s="196"/>
      <c r="H229" s="196">
        <v>447.5</v>
      </c>
      <c r="I229" s="200">
        <v>450</v>
      </c>
      <c r="J229" s="287" t="s">
        <v>324</v>
      </c>
      <c r="K229" s="201">
        <f t="shared" si="98"/>
        <v>77.5</v>
      </c>
      <c r="L229" s="202">
        <f t="shared" si="97"/>
        <v>0.20945945945945946</v>
      </c>
      <c r="M229" s="203" t="s">
        <v>262</v>
      </c>
      <c r="N229" s="204">
        <v>43035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49">
        <v>83</v>
      </c>
      <c r="B230" s="197">
        <v>42943</v>
      </c>
      <c r="C230" s="197"/>
      <c r="D230" s="198" t="s">
        <v>209</v>
      </c>
      <c r="E230" s="196" t="s">
        <v>271</v>
      </c>
      <c r="F230" s="199">
        <v>657.5</v>
      </c>
      <c r="G230" s="196"/>
      <c r="H230" s="196">
        <v>825</v>
      </c>
      <c r="I230" s="200">
        <v>820</v>
      </c>
      <c r="J230" s="287" t="s">
        <v>324</v>
      </c>
      <c r="K230" s="201">
        <f t="shared" si="98"/>
        <v>167.5</v>
      </c>
      <c r="L230" s="202">
        <f t="shared" si="97"/>
        <v>0.25475285171102663</v>
      </c>
      <c r="M230" s="203" t="s">
        <v>262</v>
      </c>
      <c r="N230" s="204">
        <v>43090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49">
        <v>84</v>
      </c>
      <c r="B231" s="197">
        <v>42964</v>
      </c>
      <c r="C231" s="197"/>
      <c r="D231" s="198" t="s">
        <v>732</v>
      </c>
      <c r="E231" s="196" t="s">
        <v>271</v>
      </c>
      <c r="F231" s="199">
        <v>605</v>
      </c>
      <c r="G231" s="196"/>
      <c r="H231" s="196">
        <v>750</v>
      </c>
      <c r="I231" s="200">
        <v>750</v>
      </c>
      <c r="J231" s="287" t="s">
        <v>2117</v>
      </c>
      <c r="K231" s="201">
        <f t="shared" si="98"/>
        <v>145</v>
      </c>
      <c r="L231" s="202">
        <f t="shared" si="97"/>
        <v>0.23966942148760331</v>
      </c>
      <c r="M231" s="203" t="s">
        <v>262</v>
      </c>
      <c r="N231" s="204">
        <v>43027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55">
        <v>85</v>
      </c>
      <c r="B232" s="426">
        <v>42979</v>
      </c>
      <c r="C232" s="426"/>
      <c r="D232" s="427" t="s">
        <v>1465</v>
      </c>
      <c r="E232" s="428" t="s">
        <v>271</v>
      </c>
      <c r="F232" s="429">
        <v>255</v>
      </c>
      <c r="G232" s="430"/>
      <c r="H232" s="430">
        <v>217.25</v>
      </c>
      <c r="I232" s="430">
        <v>320</v>
      </c>
      <c r="J232" s="431" t="s">
        <v>3433</v>
      </c>
      <c r="K232" s="297">
        <f t="shared" si="98"/>
        <v>-37.75</v>
      </c>
      <c r="L232" s="432">
        <f t="shared" si="97"/>
        <v>-0.14803921568627451</v>
      </c>
      <c r="M232" s="227" t="s">
        <v>1799</v>
      </c>
      <c r="N232" s="433">
        <v>43661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49">
        <v>86</v>
      </c>
      <c r="B233" s="197">
        <v>42997</v>
      </c>
      <c r="C233" s="197"/>
      <c r="D233" s="198" t="s">
        <v>1494</v>
      </c>
      <c r="E233" s="196" t="s">
        <v>271</v>
      </c>
      <c r="F233" s="199">
        <v>215</v>
      </c>
      <c r="G233" s="196"/>
      <c r="H233" s="196">
        <v>258</v>
      </c>
      <c r="I233" s="200">
        <v>258</v>
      </c>
      <c r="J233" s="287" t="s">
        <v>324</v>
      </c>
      <c r="K233" s="201">
        <f t="shared" si="98"/>
        <v>43</v>
      </c>
      <c r="L233" s="202">
        <f t="shared" si="97"/>
        <v>0.2</v>
      </c>
      <c r="M233" s="203" t="s">
        <v>262</v>
      </c>
      <c r="N233" s="204">
        <v>43040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49">
        <v>87</v>
      </c>
      <c r="B234" s="197">
        <v>42998</v>
      </c>
      <c r="C234" s="197"/>
      <c r="D234" s="198" t="s">
        <v>586</v>
      </c>
      <c r="E234" s="196" t="s">
        <v>271</v>
      </c>
      <c r="F234" s="199">
        <v>75</v>
      </c>
      <c r="G234" s="196"/>
      <c r="H234" s="196">
        <v>90</v>
      </c>
      <c r="I234" s="200">
        <v>90</v>
      </c>
      <c r="J234" s="287" t="s">
        <v>2154</v>
      </c>
      <c r="K234" s="201">
        <f t="shared" si="98"/>
        <v>15</v>
      </c>
      <c r="L234" s="202">
        <f t="shared" si="97"/>
        <v>0.2</v>
      </c>
      <c r="M234" s="203" t="s">
        <v>262</v>
      </c>
      <c r="N234" s="204">
        <v>43019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49">
        <v>88</v>
      </c>
      <c r="B235" s="197">
        <v>43011</v>
      </c>
      <c r="C235" s="197"/>
      <c r="D235" s="198" t="s">
        <v>1865</v>
      </c>
      <c r="E235" s="196" t="s">
        <v>271</v>
      </c>
      <c r="F235" s="199">
        <v>315</v>
      </c>
      <c r="G235" s="196"/>
      <c r="H235" s="196">
        <v>392</v>
      </c>
      <c r="I235" s="200">
        <v>384</v>
      </c>
      <c r="J235" s="287" t="s">
        <v>2150</v>
      </c>
      <c r="K235" s="201">
        <f t="shared" si="98"/>
        <v>77</v>
      </c>
      <c r="L235" s="202">
        <f t="shared" si="97"/>
        <v>0.24444444444444444</v>
      </c>
      <c r="M235" s="203" t="s">
        <v>262</v>
      </c>
      <c r="N235" s="204">
        <v>43017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49">
        <v>89</v>
      </c>
      <c r="B236" s="197">
        <v>43013</v>
      </c>
      <c r="C236" s="197"/>
      <c r="D236" s="198" t="s">
        <v>1244</v>
      </c>
      <c r="E236" s="196" t="s">
        <v>271</v>
      </c>
      <c r="F236" s="199">
        <v>145</v>
      </c>
      <c r="G236" s="196"/>
      <c r="H236" s="196">
        <v>179</v>
      </c>
      <c r="I236" s="200">
        <v>180</v>
      </c>
      <c r="J236" s="287" t="s">
        <v>2161</v>
      </c>
      <c r="K236" s="201">
        <f t="shared" si="98"/>
        <v>34</v>
      </c>
      <c r="L236" s="202">
        <f t="shared" si="97"/>
        <v>0.23448275862068965</v>
      </c>
      <c r="M236" s="203" t="s">
        <v>262</v>
      </c>
      <c r="N236" s="204">
        <v>43025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49">
        <v>90</v>
      </c>
      <c r="B237" s="197">
        <v>43014</v>
      </c>
      <c r="C237" s="197"/>
      <c r="D237" s="198" t="s">
        <v>606</v>
      </c>
      <c r="E237" s="196" t="s">
        <v>271</v>
      </c>
      <c r="F237" s="199">
        <v>256</v>
      </c>
      <c r="G237" s="196"/>
      <c r="H237" s="196">
        <v>323</v>
      </c>
      <c r="I237" s="200">
        <v>320</v>
      </c>
      <c r="J237" s="287" t="s">
        <v>324</v>
      </c>
      <c r="K237" s="201">
        <f t="shared" si="98"/>
        <v>67</v>
      </c>
      <c r="L237" s="202">
        <f t="shared" si="97"/>
        <v>0.26171875</v>
      </c>
      <c r="M237" s="203" t="s">
        <v>262</v>
      </c>
      <c r="N237" s="204">
        <v>43067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54">
        <v>91</v>
      </c>
      <c r="B238" s="206">
        <v>43017</v>
      </c>
      <c r="C238" s="206"/>
      <c r="D238" s="207" t="s">
        <v>130</v>
      </c>
      <c r="E238" s="205" t="s">
        <v>271</v>
      </c>
      <c r="F238" s="208">
        <v>152.5</v>
      </c>
      <c r="G238" s="209"/>
      <c r="H238" s="209">
        <v>183.5</v>
      </c>
      <c r="I238" s="209">
        <v>210</v>
      </c>
      <c r="J238" s="291" t="s">
        <v>2185</v>
      </c>
      <c r="K238" s="296">
        <f t="shared" si="98"/>
        <v>31</v>
      </c>
      <c r="L238" s="210">
        <f t="shared" si="97"/>
        <v>0.20327868852459016</v>
      </c>
      <c r="M238" s="208" t="s">
        <v>262</v>
      </c>
      <c r="N238" s="211">
        <v>43042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49">
        <v>92</v>
      </c>
      <c r="B239" s="197">
        <v>43017</v>
      </c>
      <c r="C239" s="197"/>
      <c r="D239" s="198" t="s">
        <v>695</v>
      </c>
      <c r="E239" s="196" t="s">
        <v>271</v>
      </c>
      <c r="F239" s="199">
        <v>137.5</v>
      </c>
      <c r="G239" s="196"/>
      <c r="H239" s="196">
        <v>184</v>
      </c>
      <c r="I239" s="200">
        <v>183</v>
      </c>
      <c r="J239" s="285" t="s">
        <v>2428</v>
      </c>
      <c r="K239" s="201">
        <f t="shared" si="98"/>
        <v>46.5</v>
      </c>
      <c r="L239" s="202">
        <f t="shared" si="97"/>
        <v>0.33818181818181819</v>
      </c>
      <c r="M239" s="203" t="s">
        <v>262</v>
      </c>
      <c r="N239" s="204">
        <v>43108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49">
        <v>93</v>
      </c>
      <c r="B240" s="197">
        <v>43018</v>
      </c>
      <c r="C240" s="197"/>
      <c r="D240" s="198" t="s">
        <v>1246</v>
      </c>
      <c r="E240" s="196" t="s">
        <v>271</v>
      </c>
      <c r="F240" s="199">
        <v>125.5</v>
      </c>
      <c r="G240" s="196"/>
      <c r="H240" s="196">
        <v>158</v>
      </c>
      <c r="I240" s="200">
        <v>155</v>
      </c>
      <c r="J240" s="285" t="s">
        <v>2188</v>
      </c>
      <c r="K240" s="201">
        <f t="shared" si="98"/>
        <v>32.5</v>
      </c>
      <c r="L240" s="202">
        <f t="shared" si="97"/>
        <v>0.25896414342629481</v>
      </c>
      <c r="M240" s="203" t="s">
        <v>262</v>
      </c>
      <c r="N240" s="204">
        <v>43067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56">
        <v>94</v>
      </c>
      <c r="B241" s="237">
        <v>43046</v>
      </c>
      <c r="C241" s="237"/>
      <c r="D241" s="238" t="s">
        <v>822</v>
      </c>
      <c r="E241" s="236" t="s">
        <v>271</v>
      </c>
      <c r="F241" s="239">
        <v>740</v>
      </c>
      <c r="G241" s="236"/>
      <c r="H241" s="236">
        <v>892.5</v>
      </c>
      <c r="I241" s="240">
        <v>900</v>
      </c>
      <c r="J241" s="289" t="s">
        <v>2192</v>
      </c>
      <c r="K241" s="201">
        <f t="shared" si="98"/>
        <v>152.5</v>
      </c>
      <c r="L241" s="241">
        <f t="shared" si="97"/>
        <v>0.20608108108108109</v>
      </c>
      <c r="M241" s="242" t="s">
        <v>262</v>
      </c>
      <c r="N241" s="243">
        <v>43052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56">
        <v>95</v>
      </c>
      <c r="B242" s="237">
        <v>43073</v>
      </c>
      <c r="C242" s="237"/>
      <c r="D242" s="238" t="s">
        <v>1423</v>
      </c>
      <c r="E242" s="236" t="s">
        <v>271</v>
      </c>
      <c r="F242" s="239">
        <v>118.5</v>
      </c>
      <c r="G242" s="236"/>
      <c r="H242" s="236">
        <v>143.5</v>
      </c>
      <c r="I242" s="240">
        <v>145</v>
      </c>
      <c r="J242" s="289" t="s">
        <v>2236</v>
      </c>
      <c r="K242" s="201">
        <f t="shared" si="98"/>
        <v>25</v>
      </c>
      <c r="L242" s="241">
        <f t="shared" si="97"/>
        <v>0.2109704641350211</v>
      </c>
      <c r="M242" s="242" t="s">
        <v>262</v>
      </c>
      <c r="N242" s="243">
        <v>43097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54">
        <v>96</v>
      </c>
      <c r="B243" s="206">
        <v>43074</v>
      </c>
      <c r="C243" s="206"/>
      <c r="D243" s="207" t="s">
        <v>418</v>
      </c>
      <c r="E243" s="205" t="s">
        <v>271</v>
      </c>
      <c r="F243" s="208">
        <v>177.5</v>
      </c>
      <c r="G243" s="209"/>
      <c r="H243" s="209">
        <v>215</v>
      </c>
      <c r="I243" s="209">
        <v>230</v>
      </c>
      <c r="J243" s="293" t="s">
        <v>2247</v>
      </c>
      <c r="K243" s="296">
        <f t="shared" si="98"/>
        <v>37.5</v>
      </c>
      <c r="L243" s="210">
        <f t="shared" si="97"/>
        <v>0.21126760563380281</v>
      </c>
      <c r="M243" s="208" t="s">
        <v>262</v>
      </c>
      <c r="N243" s="211">
        <v>43096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50">
        <v>97</v>
      </c>
      <c r="B244" s="220">
        <v>43090</v>
      </c>
      <c r="C244" s="220"/>
      <c r="D244" s="389" t="s">
        <v>990</v>
      </c>
      <c r="E244" s="222" t="s">
        <v>271</v>
      </c>
      <c r="F244" s="219">
        <v>715</v>
      </c>
      <c r="G244" s="219"/>
      <c r="H244" s="223">
        <v>500</v>
      </c>
      <c r="I244" s="224">
        <v>872</v>
      </c>
      <c r="J244" s="301" t="s">
        <v>3460</v>
      </c>
      <c r="K244" s="297">
        <f>H244-F244</f>
        <v>-215</v>
      </c>
      <c r="L244" s="226">
        <f>K244/F244</f>
        <v>-0.30069930069930068</v>
      </c>
      <c r="M244" s="227" t="s">
        <v>1799</v>
      </c>
      <c r="N244" s="228">
        <v>43670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57">
        <v>98</v>
      </c>
      <c r="B245" s="245">
        <v>43138</v>
      </c>
      <c r="C245" s="245"/>
      <c r="D245" s="214" t="s">
        <v>793</v>
      </c>
      <c r="E245" s="212" t="s">
        <v>271</v>
      </c>
      <c r="F245" s="172" t="s">
        <v>2274</v>
      </c>
      <c r="G245" s="216"/>
      <c r="H245" s="216"/>
      <c r="I245" s="216">
        <v>190</v>
      </c>
      <c r="J245" s="286" t="s">
        <v>261</v>
      </c>
      <c r="K245" s="249"/>
      <c r="L245" s="250"/>
      <c r="M245" s="248"/>
      <c r="N245" s="251"/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57">
        <v>99</v>
      </c>
      <c r="B246" s="245">
        <v>43158</v>
      </c>
      <c r="C246" s="245"/>
      <c r="D246" s="214" t="s">
        <v>1159</v>
      </c>
      <c r="E246" s="244" t="s">
        <v>271</v>
      </c>
      <c r="F246" s="246" t="s">
        <v>2435</v>
      </c>
      <c r="G246" s="244"/>
      <c r="H246" s="244"/>
      <c r="I246" s="247">
        <v>398</v>
      </c>
      <c r="J246" s="286" t="s">
        <v>261</v>
      </c>
      <c r="K246" s="216"/>
      <c r="L246" s="212"/>
      <c r="M246" s="217"/>
      <c r="N246" s="218"/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58">
        <v>100</v>
      </c>
      <c r="B247" s="388">
        <v>43164</v>
      </c>
      <c r="C247" s="266"/>
      <c r="D247" s="214" t="s">
        <v>108</v>
      </c>
      <c r="E247" s="265" t="s">
        <v>271</v>
      </c>
      <c r="F247" s="267" t="s">
        <v>2436</v>
      </c>
      <c r="G247" s="265"/>
      <c r="H247" s="265"/>
      <c r="I247" s="268">
        <v>672</v>
      </c>
      <c r="J247" s="292" t="s">
        <v>261</v>
      </c>
      <c r="K247" s="249"/>
      <c r="L247" s="250"/>
      <c r="M247" s="248"/>
      <c r="N247" s="251"/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54">
        <v>101</v>
      </c>
      <c r="B248" s="206">
        <v>43192</v>
      </c>
      <c r="C248" s="206"/>
      <c r="D248" s="207" t="s">
        <v>721</v>
      </c>
      <c r="E248" s="205" t="s">
        <v>271</v>
      </c>
      <c r="F248" s="208">
        <v>492.5</v>
      </c>
      <c r="G248" s="209"/>
      <c r="H248" s="209">
        <v>589</v>
      </c>
      <c r="I248" s="209">
        <v>613</v>
      </c>
      <c r="J248" s="293" t="s">
        <v>2247</v>
      </c>
      <c r="K248" s="296">
        <f>H248-F248</f>
        <v>96.5</v>
      </c>
      <c r="L248" s="210">
        <f>K248/F248</f>
        <v>0.19593908629441625</v>
      </c>
      <c r="M248" s="208" t="s">
        <v>262</v>
      </c>
      <c r="N248" s="211">
        <v>43333</v>
      </c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50">
        <v>102</v>
      </c>
      <c r="B249" s="220">
        <v>43194</v>
      </c>
      <c r="C249" s="220"/>
      <c r="D249" s="389" t="s">
        <v>306</v>
      </c>
      <c r="E249" s="222" t="s">
        <v>271</v>
      </c>
      <c r="F249" s="219">
        <v>141.5</v>
      </c>
      <c r="G249" s="219"/>
      <c r="H249" s="223">
        <v>77</v>
      </c>
      <c r="I249" s="224">
        <v>180</v>
      </c>
      <c r="J249" s="301" t="s">
        <v>3200</v>
      </c>
      <c r="K249" s="297">
        <f>H249-F249</f>
        <v>-64.5</v>
      </c>
      <c r="L249" s="226">
        <f>K249/F249</f>
        <v>-0.45583038869257952</v>
      </c>
      <c r="M249" s="227" t="s">
        <v>1799</v>
      </c>
      <c r="N249" s="228">
        <v>43522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50">
        <v>103</v>
      </c>
      <c r="B250" s="220">
        <v>43209</v>
      </c>
      <c r="C250" s="220"/>
      <c r="D250" s="221" t="s">
        <v>1117</v>
      </c>
      <c r="E250" s="222" t="s">
        <v>271</v>
      </c>
      <c r="F250" s="219">
        <v>430</v>
      </c>
      <c r="G250" s="219"/>
      <c r="H250" s="223">
        <v>220</v>
      </c>
      <c r="I250" s="224">
        <v>537</v>
      </c>
      <c r="J250" s="301" t="s">
        <v>2609</v>
      </c>
      <c r="K250" s="297">
        <f>H250-F250</f>
        <v>-210</v>
      </c>
      <c r="L250" s="226">
        <f>K250/F250</f>
        <v>-0.48837209302325579</v>
      </c>
      <c r="M250" s="227" t="s">
        <v>1799</v>
      </c>
      <c r="N250" s="228">
        <v>43252</v>
      </c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59">
        <v>104</v>
      </c>
      <c r="B251" s="352">
        <v>43220</v>
      </c>
      <c r="C251" s="352"/>
      <c r="D251" s="353" t="s">
        <v>841</v>
      </c>
      <c r="E251" s="351" t="s">
        <v>271</v>
      </c>
      <c r="F251" s="354">
        <v>156</v>
      </c>
      <c r="G251" s="355"/>
      <c r="H251" s="355">
        <v>196</v>
      </c>
      <c r="I251" s="355">
        <v>196</v>
      </c>
      <c r="J251" s="356" t="s">
        <v>3305</v>
      </c>
      <c r="K251" s="357">
        <f>H251-F251</f>
        <v>40</v>
      </c>
      <c r="L251" s="358">
        <f>K251/F251</f>
        <v>0.25641025641025639</v>
      </c>
      <c r="M251" s="354" t="s">
        <v>262</v>
      </c>
      <c r="N251" s="359">
        <v>43605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60">
        <v>105</v>
      </c>
      <c r="B252" s="266">
        <v>43258</v>
      </c>
      <c r="C252" s="266"/>
      <c r="D252" s="280" t="s">
        <v>1005</v>
      </c>
      <c r="E252" s="265" t="s">
        <v>271</v>
      </c>
      <c r="F252" s="246" t="s">
        <v>2611</v>
      </c>
      <c r="G252" s="265"/>
      <c r="H252" s="265"/>
      <c r="I252" s="268">
        <v>439</v>
      </c>
      <c r="J252" s="284" t="s">
        <v>261</v>
      </c>
      <c r="K252" s="269"/>
      <c r="L252" s="270"/>
      <c r="M252" s="271"/>
      <c r="N252" s="272"/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60">
        <v>106</v>
      </c>
      <c r="B253" s="266">
        <v>43285</v>
      </c>
      <c r="C253" s="266"/>
      <c r="D253" s="280" t="s">
        <v>38</v>
      </c>
      <c r="E253" s="265" t="s">
        <v>271</v>
      </c>
      <c r="F253" s="246" t="s">
        <v>2633</v>
      </c>
      <c r="G253" s="265"/>
      <c r="H253" s="265"/>
      <c r="I253" s="268">
        <v>170</v>
      </c>
      <c r="J253" s="284" t="s">
        <v>261</v>
      </c>
      <c r="K253" s="269"/>
      <c r="L253" s="270"/>
      <c r="M253" s="271"/>
      <c r="N253" s="272"/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61">
        <v>107</v>
      </c>
      <c r="B254" s="434">
        <v>43318</v>
      </c>
      <c r="C254" s="434"/>
      <c r="D254" s="435" t="s">
        <v>742</v>
      </c>
      <c r="E254" s="436" t="s">
        <v>271</v>
      </c>
      <c r="F254" s="437">
        <v>150</v>
      </c>
      <c r="G254" s="436"/>
      <c r="H254" s="436">
        <v>102</v>
      </c>
      <c r="I254" s="438">
        <v>182</v>
      </c>
      <c r="J254" s="301" t="s">
        <v>3434</v>
      </c>
      <c r="K254" s="297">
        <f>H254-F254</f>
        <v>-48</v>
      </c>
      <c r="L254" s="226">
        <f>K254/F254</f>
        <v>-0.32</v>
      </c>
      <c r="M254" s="227" t="s">
        <v>1799</v>
      </c>
      <c r="N254" s="228">
        <v>43661</v>
      </c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56">
        <v>108</v>
      </c>
      <c r="B255" s="237">
        <v>43341</v>
      </c>
      <c r="C255" s="237"/>
      <c r="D255" s="238" t="s">
        <v>801</v>
      </c>
      <c r="E255" s="236" t="s">
        <v>271</v>
      </c>
      <c r="F255" s="239">
        <v>525</v>
      </c>
      <c r="G255" s="236"/>
      <c r="H255" s="236">
        <v>585</v>
      </c>
      <c r="I255" s="240">
        <v>635</v>
      </c>
      <c r="J255" s="289" t="s">
        <v>3441</v>
      </c>
      <c r="K255" s="201">
        <f>H255-F255</f>
        <v>60</v>
      </c>
      <c r="L255" s="241">
        <f>K255/F255</f>
        <v>0.11428571428571428</v>
      </c>
      <c r="M255" s="242"/>
      <c r="N255" s="243">
        <v>43662</v>
      </c>
      <c r="O255" s="136"/>
      <c r="P255" s="18"/>
      <c r="Q255" s="18"/>
      <c r="R255" s="87"/>
    </row>
    <row r="256" spans="1:26">
      <c r="A256" s="456">
        <v>109</v>
      </c>
      <c r="B256" s="237">
        <v>43395</v>
      </c>
      <c r="C256" s="237"/>
      <c r="D256" s="238" t="s">
        <v>732</v>
      </c>
      <c r="E256" s="236" t="s">
        <v>271</v>
      </c>
      <c r="F256" s="239">
        <v>475</v>
      </c>
      <c r="G256" s="236"/>
      <c r="H256" s="236">
        <v>574</v>
      </c>
      <c r="I256" s="240">
        <v>570</v>
      </c>
      <c r="J256" s="289" t="s">
        <v>324</v>
      </c>
      <c r="K256" s="201">
        <f>H256-F256</f>
        <v>99</v>
      </c>
      <c r="L256" s="241">
        <f>K256/F256</f>
        <v>0.20842105263157895</v>
      </c>
      <c r="M256" s="242" t="s">
        <v>262</v>
      </c>
      <c r="N256" s="243">
        <v>43403</v>
      </c>
      <c r="O256" s="136"/>
      <c r="P256" s="18"/>
      <c r="Q256" s="18"/>
      <c r="R256" s="87"/>
    </row>
    <row r="257" spans="1:17">
      <c r="A257" s="460">
        <v>110</v>
      </c>
      <c r="B257" s="266">
        <v>43396</v>
      </c>
      <c r="C257" s="266"/>
      <c r="D257" s="329" t="s">
        <v>2868</v>
      </c>
      <c r="E257" s="265" t="s">
        <v>271</v>
      </c>
      <c r="F257" s="246" t="s">
        <v>3003</v>
      </c>
      <c r="G257" s="265"/>
      <c r="H257" s="265"/>
      <c r="I257" s="268">
        <v>191</v>
      </c>
      <c r="J257" s="284" t="s">
        <v>261</v>
      </c>
      <c r="K257" s="269"/>
      <c r="L257" s="270"/>
      <c r="M257" s="271"/>
      <c r="N257" s="272"/>
      <c r="O257" s="136"/>
      <c r="Q257" s="18"/>
    </row>
    <row r="258" spans="1:17">
      <c r="A258" s="456">
        <v>111</v>
      </c>
      <c r="B258" s="237">
        <v>43397</v>
      </c>
      <c r="C258" s="237"/>
      <c r="D258" s="238" t="s">
        <v>815</v>
      </c>
      <c r="E258" s="236" t="s">
        <v>271</v>
      </c>
      <c r="F258" s="239">
        <v>707.5</v>
      </c>
      <c r="G258" s="236"/>
      <c r="H258" s="236">
        <v>872</v>
      </c>
      <c r="I258" s="240">
        <v>872</v>
      </c>
      <c r="J258" s="289" t="s">
        <v>324</v>
      </c>
      <c r="K258" s="201">
        <f>H258-F258</f>
        <v>164.5</v>
      </c>
      <c r="L258" s="241">
        <f>K258/F258</f>
        <v>0.23250883392226149</v>
      </c>
      <c r="M258" s="242" t="s">
        <v>262</v>
      </c>
      <c r="N258" s="243">
        <v>43482</v>
      </c>
      <c r="O258" s="136"/>
    </row>
    <row r="259" spans="1:17">
      <c r="A259" s="454">
        <v>112</v>
      </c>
      <c r="B259" s="206">
        <v>43398</v>
      </c>
      <c r="C259" s="206"/>
      <c r="D259" s="207" t="s">
        <v>335</v>
      </c>
      <c r="E259" s="205" t="s">
        <v>271</v>
      </c>
      <c r="F259" s="208">
        <v>707.5</v>
      </c>
      <c r="G259" s="209"/>
      <c r="H259" s="209">
        <v>850</v>
      </c>
      <c r="I259" s="209">
        <v>890</v>
      </c>
      <c r="J259" s="293" t="s">
        <v>3140</v>
      </c>
      <c r="K259" s="296">
        <f>H259-F259</f>
        <v>142.5</v>
      </c>
      <c r="L259" s="210">
        <f>K259/F259</f>
        <v>0.20141342756183744</v>
      </c>
      <c r="M259" s="208" t="s">
        <v>262</v>
      </c>
      <c r="N259" s="211">
        <v>43453</v>
      </c>
    </row>
    <row r="260" spans="1:17">
      <c r="A260" s="456">
        <v>113</v>
      </c>
      <c r="B260" s="237">
        <v>43398</v>
      </c>
      <c r="C260" s="237"/>
      <c r="D260" s="238" t="s">
        <v>655</v>
      </c>
      <c r="E260" s="236" t="s">
        <v>271</v>
      </c>
      <c r="F260" s="239">
        <v>164</v>
      </c>
      <c r="G260" s="236"/>
      <c r="H260" s="236">
        <v>204</v>
      </c>
      <c r="I260" s="240">
        <v>209</v>
      </c>
      <c r="J260" s="289" t="s">
        <v>283</v>
      </c>
      <c r="K260" s="201">
        <f>H260-F260</f>
        <v>40</v>
      </c>
      <c r="L260" s="241">
        <f>K260/F260</f>
        <v>0.24390243902439024</v>
      </c>
      <c r="M260" s="242" t="s">
        <v>262</v>
      </c>
      <c r="N260" s="243">
        <v>43539</v>
      </c>
    </row>
    <row r="261" spans="1:17">
      <c r="A261" s="456">
        <v>114</v>
      </c>
      <c r="B261" s="237">
        <v>43399</v>
      </c>
      <c r="C261" s="237"/>
      <c r="D261" s="238" t="s">
        <v>2704</v>
      </c>
      <c r="E261" s="236" t="s">
        <v>271</v>
      </c>
      <c r="F261" s="239">
        <v>240</v>
      </c>
      <c r="G261" s="236"/>
      <c r="H261" s="236">
        <v>297</v>
      </c>
      <c r="I261" s="240">
        <v>297</v>
      </c>
      <c r="J261" s="289" t="s">
        <v>324</v>
      </c>
      <c r="K261" s="201">
        <f>H261-F261</f>
        <v>57</v>
      </c>
      <c r="L261" s="241">
        <f>K261/F261</f>
        <v>0.23749999999999999</v>
      </c>
      <c r="M261" s="242" t="s">
        <v>262</v>
      </c>
      <c r="N261" s="243">
        <v>43417</v>
      </c>
    </row>
    <row r="262" spans="1:17">
      <c r="A262" s="457">
        <v>115</v>
      </c>
      <c r="B262" s="245">
        <v>43439</v>
      </c>
      <c r="C262" s="245"/>
      <c r="D262" s="329" t="s">
        <v>597</v>
      </c>
      <c r="E262" s="265" t="s">
        <v>271</v>
      </c>
      <c r="F262" s="267" t="s">
        <v>3024</v>
      </c>
      <c r="G262" s="265"/>
      <c r="H262" s="265"/>
      <c r="I262" s="268">
        <v>321</v>
      </c>
      <c r="J262" s="284" t="s">
        <v>261</v>
      </c>
      <c r="K262" s="269"/>
      <c r="L262" s="270"/>
      <c r="M262" s="271"/>
      <c r="N262" s="272"/>
    </row>
    <row r="263" spans="1:17">
      <c r="A263" s="456">
        <v>116</v>
      </c>
      <c r="B263" s="237">
        <v>43439</v>
      </c>
      <c r="C263" s="237"/>
      <c r="D263" s="238" t="s">
        <v>3026</v>
      </c>
      <c r="E263" s="236" t="s">
        <v>271</v>
      </c>
      <c r="F263" s="239">
        <v>202.5</v>
      </c>
      <c r="G263" s="236"/>
      <c r="H263" s="236">
        <v>255</v>
      </c>
      <c r="I263" s="240">
        <v>252</v>
      </c>
      <c r="J263" s="289" t="s">
        <v>324</v>
      </c>
      <c r="K263" s="201">
        <f>H263-F263</f>
        <v>52.5</v>
      </c>
      <c r="L263" s="241">
        <f>K263/F263</f>
        <v>0.25925925925925924</v>
      </c>
      <c r="M263" s="242" t="s">
        <v>262</v>
      </c>
      <c r="N263" s="243">
        <v>43542</v>
      </c>
    </row>
    <row r="264" spans="1:17">
      <c r="A264" s="456">
        <v>117</v>
      </c>
      <c r="B264" s="237">
        <v>43465</v>
      </c>
      <c r="C264" s="237"/>
      <c r="D264" s="238" t="s">
        <v>964</v>
      </c>
      <c r="E264" s="236" t="s">
        <v>271</v>
      </c>
      <c r="F264" s="239">
        <v>710</v>
      </c>
      <c r="G264" s="236"/>
      <c r="H264" s="236">
        <v>866</v>
      </c>
      <c r="I264" s="240">
        <v>866</v>
      </c>
      <c r="J264" s="289" t="s">
        <v>324</v>
      </c>
      <c r="K264" s="201">
        <f>H264-F264</f>
        <v>156</v>
      </c>
      <c r="L264" s="241">
        <f>K264/F264</f>
        <v>0.21971830985915494</v>
      </c>
      <c r="M264" s="242" t="s">
        <v>262</v>
      </c>
      <c r="N264" s="348">
        <v>43553</v>
      </c>
    </row>
    <row r="265" spans="1:17">
      <c r="A265" s="457">
        <v>118</v>
      </c>
      <c r="B265" s="245">
        <v>43469</v>
      </c>
      <c r="C265" s="245"/>
      <c r="D265" s="329" t="s">
        <v>1795</v>
      </c>
      <c r="E265" s="265" t="s">
        <v>271</v>
      </c>
      <c r="F265" s="267" t="s">
        <v>3150</v>
      </c>
      <c r="G265" s="265"/>
      <c r="H265" s="265"/>
      <c r="I265" s="268">
        <v>1185</v>
      </c>
      <c r="J265" s="284" t="s">
        <v>261</v>
      </c>
      <c r="K265" s="269"/>
      <c r="L265" s="270"/>
      <c r="M265" s="271"/>
      <c r="N265" s="272"/>
    </row>
    <row r="266" spans="1:17">
      <c r="A266" s="457">
        <v>119</v>
      </c>
      <c r="B266" s="245">
        <v>43522</v>
      </c>
      <c r="C266" s="245"/>
      <c r="D266" s="329" t="s">
        <v>237</v>
      </c>
      <c r="E266" s="265" t="s">
        <v>271</v>
      </c>
      <c r="F266" s="267" t="s">
        <v>3197</v>
      </c>
      <c r="G266" s="265"/>
      <c r="H266" s="265"/>
      <c r="I266" s="268">
        <v>411</v>
      </c>
      <c r="J266" s="284" t="s">
        <v>261</v>
      </c>
      <c r="K266" s="269"/>
      <c r="L266" s="270"/>
      <c r="M266" s="271"/>
      <c r="N266" s="272"/>
    </row>
    <row r="267" spans="1:17">
      <c r="A267" s="457">
        <v>120</v>
      </c>
      <c r="B267" s="245">
        <v>43559</v>
      </c>
      <c r="C267" s="245"/>
      <c r="D267" s="329" t="s">
        <v>939</v>
      </c>
      <c r="E267" s="265" t="s">
        <v>271</v>
      </c>
      <c r="F267" s="267" t="s">
        <v>3221</v>
      </c>
      <c r="G267" s="265"/>
      <c r="H267" s="265"/>
      <c r="I267" s="268">
        <v>158</v>
      </c>
      <c r="J267" s="284" t="s">
        <v>261</v>
      </c>
      <c r="K267" s="269"/>
      <c r="L267" s="270"/>
      <c r="M267" s="271"/>
      <c r="N267" s="272"/>
    </row>
    <row r="268" spans="1:17">
      <c r="A268" s="457">
        <v>121</v>
      </c>
      <c r="B268" s="245">
        <v>43559</v>
      </c>
      <c r="C268" s="245"/>
      <c r="D268" s="329" t="s">
        <v>2067</v>
      </c>
      <c r="E268" s="265" t="s">
        <v>271</v>
      </c>
      <c r="F268" s="267" t="s">
        <v>3222</v>
      </c>
      <c r="G268" s="265"/>
      <c r="H268" s="265"/>
      <c r="I268" s="268">
        <v>490</v>
      </c>
      <c r="J268" s="284" t="s">
        <v>261</v>
      </c>
      <c r="K268" s="269"/>
      <c r="L268" s="270"/>
      <c r="M268" s="271"/>
      <c r="N268" s="272"/>
    </row>
    <row r="269" spans="1:17">
      <c r="A269" s="265"/>
      <c r="B269" s="245"/>
      <c r="C269" s="245"/>
      <c r="D269" s="329"/>
      <c r="E269" s="265"/>
      <c r="F269" s="267"/>
      <c r="G269" s="265"/>
      <c r="H269" s="265"/>
      <c r="I269" s="268"/>
      <c r="J269" s="284"/>
      <c r="K269" s="269"/>
      <c r="L269" s="270"/>
      <c r="M269" s="271"/>
      <c r="N269" s="272"/>
    </row>
    <row r="270" spans="1:17">
      <c r="A270" s="265"/>
      <c r="B270" s="245"/>
      <c r="C270" s="245"/>
      <c r="D270" s="329"/>
      <c r="E270" s="265"/>
      <c r="F270" s="267"/>
      <c r="G270" s="265"/>
      <c r="H270" s="265"/>
      <c r="I270" s="268"/>
      <c r="J270" s="284"/>
      <c r="K270" s="269"/>
      <c r="L270" s="270"/>
      <c r="M270" s="271"/>
      <c r="N270" s="272"/>
    </row>
    <row r="271" spans="1:17">
      <c r="A271" s="265"/>
      <c r="B271" s="245"/>
      <c r="C271" s="245"/>
      <c r="D271" s="329"/>
      <c r="E271" s="265"/>
      <c r="F271" s="267"/>
      <c r="G271" s="265"/>
      <c r="H271" s="265"/>
      <c r="I271" s="268"/>
      <c r="J271" s="284"/>
      <c r="K271" s="269"/>
      <c r="L271" s="270"/>
      <c r="M271" s="271"/>
      <c r="N271" s="272"/>
    </row>
    <row r="272" spans="1:17">
      <c r="A272" s="265"/>
      <c r="B272" s="330"/>
      <c r="C272" s="330"/>
      <c r="D272" s="331"/>
      <c r="E272" s="265"/>
      <c r="F272" s="267" t="s">
        <v>353</v>
      </c>
      <c r="G272" s="265"/>
      <c r="H272" s="265"/>
      <c r="I272" s="268"/>
      <c r="J272" s="284"/>
      <c r="K272" s="269"/>
      <c r="L272" s="270"/>
      <c r="M272" s="271"/>
      <c r="N272" s="272"/>
    </row>
    <row r="273" spans="1:14">
      <c r="A273" s="365"/>
      <c r="B273" s="366"/>
      <c r="C273" s="366"/>
      <c r="D273" s="367"/>
      <c r="E273" s="365"/>
      <c r="F273" s="368"/>
      <c r="G273" s="365"/>
      <c r="H273" s="365"/>
      <c r="I273" s="369"/>
      <c r="J273" s="370"/>
      <c r="K273" s="371"/>
      <c r="L273" s="372"/>
      <c r="M273" s="373"/>
      <c r="N273" s="374"/>
    </row>
    <row r="274" spans="1:14" ht="15">
      <c r="A274" s="19"/>
      <c r="B274" s="231" t="s">
        <v>3319</v>
      </c>
      <c r="C274" s="231"/>
      <c r="D274" s="231"/>
      <c r="E274" s="231"/>
      <c r="F274" s="87"/>
      <c r="G274" s="87"/>
      <c r="H274" s="165"/>
      <c r="I274" s="87"/>
      <c r="J274" s="141"/>
      <c r="K274" s="160"/>
      <c r="L274" s="87"/>
      <c r="M274" s="87"/>
      <c r="N274" s="18"/>
    </row>
    <row r="275" spans="1:14" ht="38.25">
      <c r="A275" s="290" t="s">
        <v>13</v>
      </c>
      <c r="B275" s="84" t="s">
        <v>213</v>
      </c>
      <c r="C275" s="84"/>
      <c r="D275" s="85" t="s">
        <v>249</v>
      </c>
      <c r="E275" s="84" t="s">
        <v>250</v>
      </c>
      <c r="F275" s="84" t="s">
        <v>251</v>
      </c>
      <c r="G275" s="84" t="s">
        <v>268</v>
      </c>
      <c r="H275" s="84" t="s">
        <v>269</v>
      </c>
      <c r="I275" s="84" t="s">
        <v>254</v>
      </c>
      <c r="J275" s="294" t="s">
        <v>255</v>
      </c>
      <c r="K275" s="84" t="s">
        <v>256</v>
      </c>
      <c r="L275" s="84" t="s">
        <v>257</v>
      </c>
      <c r="M275" s="84" t="s">
        <v>258</v>
      </c>
      <c r="N275" s="85" t="s">
        <v>259</v>
      </c>
    </row>
    <row r="276" spans="1:14">
      <c r="A276" s="449">
        <v>1</v>
      </c>
      <c r="B276" s="197">
        <v>42473</v>
      </c>
      <c r="C276" s="197"/>
      <c r="D276" s="198" t="s">
        <v>229</v>
      </c>
      <c r="E276" s="196" t="s">
        <v>271</v>
      </c>
      <c r="F276" s="199">
        <v>196</v>
      </c>
      <c r="G276" s="196"/>
      <c r="H276" s="196">
        <v>299</v>
      </c>
      <c r="I276" s="200">
        <v>299</v>
      </c>
      <c r="J276" s="287" t="s">
        <v>324</v>
      </c>
      <c r="K276" s="201">
        <v>103</v>
      </c>
      <c r="L276" s="202">
        <v>0.52551020408163263</v>
      </c>
      <c r="M276" s="203" t="s">
        <v>262</v>
      </c>
      <c r="N276" s="204">
        <v>42620</v>
      </c>
    </row>
    <row r="277" spans="1:14">
      <c r="A277" s="449">
        <v>2</v>
      </c>
      <c r="B277" s="197">
        <v>42473</v>
      </c>
      <c r="C277" s="197"/>
      <c r="D277" s="198" t="s">
        <v>350</v>
      </c>
      <c r="E277" s="196" t="s">
        <v>271</v>
      </c>
      <c r="F277" s="199">
        <v>88</v>
      </c>
      <c r="G277" s="196"/>
      <c r="H277" s="196">
        <v>103</v>
      </c>
      <c r="I277" s="200">
        <v>103</v>
      </c>
      <c r="J277" s="287" t="s">
        <v>324</v>
      </c>
      <c r="K277" s="201">
        <v>15</v>
      </c>
      <c r="L277" s="202">
        <v>0.17045454545454544</v>
      </c>
      <c r="M277" s="203" t="s">
        <v>262</v>
      </c>
      <c r="N277" s="204">
        <v>42530</v>
      </c>
    </row>
    <row r="278" spans="1:14">
      <c r="A278" s="462">
        <v>3</v>
      </c>
      <c r="B278" s="386">
        <v>42522</v>
      </c>
      <c r="C278" s="386"/>
      <c r="D278" s="387" t="s">
        <v>362</v>
      </c>
      <c r="E278" s="375" t="s">
        <v>271</v>
      </c>
      <c r="F278" s="383" t="s">
        <v>363</v>
      </c>
      <c r="G278" s="379"/>
      <c r="H278" s="379"/>
      <c r="I278" s="379" t="s">
        <v>364</v>
      </c>
      <c r="J278" s="380" t="s">
        <v>261</v>
      </c>
      <c r="K278" s="381"/>
      <c r="L278" s="382"/>
      <c r="M278" s="383"/>
      <c r="N278" s="384"/>
    </row>
    <row r="279" spans="1:14">
      <c r="A279" s="449">
        <v>4</v>
      </c>
      <c r="B279" s="197">
        <v>42549</v>
      </c>
      <c r="C279" s="197"/>
      <c r="D279" s="252" t="s">
        <v>720</v>
      </c>
      <c r="E279" s="196" t="s">
        <v>271</v>
      </c>
      <c r="F279" s="199">
        <v>262.5</v>
      </c>
      <c r="G279" s="196"/>
      <c r="H279" s="196">
        <v>340</v>
      </c>
      <c r="I279" s="200">
        <v>333</v>
      </c>
      <c r="J279" s="287" t="s">
        <v>2157</v>
      </c>
      <c r="K279" s="201">
        <v>77.5</v>
      </c>
      <c r="L279" s="202">
        <v>0.29523809523809524</v>
      </c>
      <c r="M279" s="203" t="s">
        <v>262</v>
      </c>
      <c r="N279" s="204">
        <v>43017</v>
      </c>
    </row>
    <row r="280" spans="1:14">
      <c r="A280" s="449">
        <v>5</v>
      </c>
      <c r="B280" s="197">
        <v>42549</v>
      </c>
      <c r="C280" s="197"/>
      <c r="D280" s="252" t="s">
        <v>729</v>
      </c>
      <c r="E280" s="196" t="s">
        <v>271</v>
      </c>
      <c r="F280" s="199">
        <v>840</v>
      </c>
      <c r="G280" s="196"/>
      <c r="H280" s="196">
        <v>1230</v>
      </c>
      <c r="I280" s="200">
        <v>1230</v>
      </c>
      <c r="J280" s="287" t="s">
        <v>324</v>
      </c>
      <c r="K280" s="201">
        <v>390</v>
      </c>
      <c r="L280" s="202">
        <v>0.4642857142857143</v>
      </c>
      <c r="M280" s="203" t="s">
        <v>262</v>
      </c>
      <c r="N280" s="204">
        <v>42649</v>
      </c>
    </row>
    <row r="281" spans="1:14">
      <c r="A281" s="449">
        <v>6</v>
      </c>
      <c r="B281" s="197">
        <v>42646</v>
      </c>
      <c r="C281" s="197"/>
      <c r="D281" s="252" t="s">
        <v>896</v>
      </c>
      <c r="E281" s="196" t="s">
        <v>271</v>
      </c>
      <c r="F281" s="199">
        <v>430</v>
      </c>
      <c r="G281" s="196"/>
      <c r="H281" s="196">
        <v>596</v>
      </c>
      <c r="I281" s="200">
        <v>575</v>
      </c>
      <c r="J281" s="287" t="s">
        <v>1985</v>
      </c>
      <c r="K281" s="201">
        <v>166</v>
      </c>
      <c r="L281" s="202">
        <v>0.38604651162790699</v>
      </c>
      <c r="M281" s="203" t="s">
        <v>262</v>
      </c>
      <c r="N281" s="204">
        <v>42769</v>
      </c>
    </row>
    <row r="282" spans="1:14">
      <c r="A282" s="450">
        <v>7</v>
      </c>
      <c r="B282" s="220">
        <v>42710</v>
      </c>
      <c r="C282" s="220"/>
      <c r="D282" s="221" t="s">
        <v>1324</v>
      </c>
      <c r="E282" s="222" t="s">
        <v>271</v>
      </c>
      <c r="F282" s="219">
        <v>150.5</v>
      </c>
      <c r="G282" s="219"/>
      <c r="H282" s="223">
        <v>72.5</v>
      </c>
      <c r="I282" s="224">
        <v>174</v>
      </c>
      <c r="J282" s="225" t="s">
        <v>2661</v>
      </c>
      <c r="K282" s="297">
        <v>-78</v>
      </c>
      <c r="L282" s="226">
        <v>-0.51827242524916939</v>
      </c>
      <c r="M282" s="227" t="s">
        <v>1799</v>
      </c>
      <c r="N282" s="228">
        <v>43333</v>
      </c>
    </row>
    <row r="283" spans="1:14">
      <c r="A283" s="449">
        <v>8</v>
      </c>
      <c r="B283" s="197">
        <v>42739</v>
      </c>
      <c r="C283" s="197"/>
      <c r="D283" s="198" t="s">
        <v>665</v>
      </c>
      <c r="E283" s="196" t="s">
        <v>271</v>
      </c>
      <c r="F283" s="199">
        <v>99.5</v>
      </c>
      <c r="G283" s="196"/>
      <c r="H283" s="196">
        <v>158</v>
      </c>
      <c r="I283" s="200">
        <v>158</v>
      </c>
      <c r="J283" s="287" t="s">
        <v>324</v>
      </c>
      <c r="K283" s="201">
        <v>58.5</v>
      </c>
      <c r="L283" s="202">
        <v>0.5879396984924623</v>
      </c>
      <c r="M283" s="203" t="s">
        <v>262</v>
      </c>
      <c r="N283" s="204">
        <v>42898</v>
      </c>
    </row>
    <row r="284" spans="1:14">
      <c r="A284" s="449">
        <v>9</v>
      </c>
      <c r="B284" s="197">
        <v>42786</v>
      </c>
      <c r="C284" s="197"/>
      <c r="D284" s="198" t="s">
        <v>1526</v>
      </c>
      <c r="E284" s="196" t="s">
        <v>271</v>
      </c>
      <c r="F284" s="199">
        <v>202.5</v>
      </c>
      <c r="G284" s="196"/>
      <c r="H284" s="196">
        <v>234</v>
      </c>
      <c r="I284" s="200">
        <v>234</v>
      </c>
      <c r="J284" s="287" t="s">
        <v>324</v>
      </c>
      <c r="K284" s="201">
        <v>31.5</v>
      </c>
      <c r="L284" s="202">
        <v>0.15555555555555556</v>
      </c>
      <c r="M284" s="203" t="s">
        <v>262</v>
      </c>
      <c r="N284" s="204">
        <v>42836</v>
      </c>
    </row>
    <row r="285" spans="1:14">
      <c r="A285" s="449">
        <v>10</v>
      </c>
      <c r="B285" s="197">
        <v>42818</v>
      </c>
      <c r="C285" s="197"/>
      <c r="D285" s="198" t="s">
        <v>729</v>
      </c>
      <c r="E285" s="196" t="s">
        <v>271</v>
      </c>
      <c r="F285" s="199">
        <v>850</v>
      </c>
      <c r="G285" s="196"/>
      <c r="H285" s="196">
        <v>1042.5</v>
      </c>
      <c r="I285" s="200">
        <v>1023</v>
      </c>
      <c r="J285" s="287" t="s">
        <v>1981</v>
      </c>
      <c r="K285" s="201">
        <v>192.5</v>
      </c>
      <c r="L285" s="202">
        <v>0.22647058823529412</v>
      </c>
      <c r="M285" s="203" t="s">
        <v>262</v>
      </c>
      <c r="N285" s="204">
        <v>42830</v>
      </c>
    </row>
    <row r="286" spans="1:14">
      <c r="A286" s="450">
        <v>11</v>
      </c>
      <c r="B286" s="220">
        <v>42831</v>
      </c>
      <c r="C286" s="220"/>
      <c r="D286" s="221" t="s">
        <v>1776</v>
      </c>
      <c r="E286" s="222" t="s">
        <v>271</v>
      </c>
      <c r="F286" s="219">
        <v>40</v>
      </c>
      <c r="G286" s="219"/>
      <c r="H286" s="223">
        <v>13.1</v>
      </c>
      <c r="I286" s="224">
        <v>60</v>
      </c>
      <c r="J286" s="301" t="s">
        <v>3180</v>
      </c>
      <c r="K286" s="297">
        <v>-26.9</v>
      </c>
      <c r="L286" s="226">
        <v>-0.67249999999999999</v>
      </c>
      <c r="M286" s="227" t="s">
        <v>1799</v>
      </c>
      <c r="N286" s="228">
        <v>43138</v>
      </c>
    </row>
    <row r="287" spans="1:14">
      <c r="A287" s="449">
        <v>12</v>
      </c>
      <c r="B287" s="197">
        <v>42997</v>
      </c>
      <c r="C287" s="197"/>
      <c r="D287" s="198" t="s">
        <v>1494</v>
      </c>
      <c r="E287" s="196" t="s">
        <v>271</v>
      </c>
      <c r="F287" s="199">
        <v>215</v>
      </c>
      <c r="G287" s="196"/>
      <c r="H287" s="196">
        <v>258</v>
      </c>
      <c r="I287" s="200">
        <v>258</v>
      </c>
      <c r="J287" s="287" t="s">
        <v>324</v>
      </c>
      <c r="K287" s="201">
        <v>43</v>
      </c>
      <c r="L287" s="202">
        <v>0.2</v>
      </c>
      <c r="M287" s="203" t="s">
        <v>262</v>
      </c>
      <c r="N287" s="204">
        <v>43040</v>
      </c>
    </row>
    <row r="288" spans="1:14">
      <c r="A288" s="449">
        <v>13</v>
      </c>
      <c r="B288" s="197">
        <v>43018</v>
      </c>
      <c r="C288" s="197"/>
      <c r="D288" s="198" t="s">
        <v>2153</v>
      </c>
      <c r="E288" s="196" t="s">
        <v>271</v>
      </c>
      <c r="F288" s="199">
        <v>895</v>
      </c>
      <c r="G288" s="196"/>
      <c r="H288" s="196">
        <v>1122.5</v>
      </c>
      <c r="I288" s="200">
        <v>1078</v>
      </c>
      <c r="J288" s="285" t="s">
        <v>2261</v>
      </c>
      <c r="K288" s="201">
        <v>227.5</v>
      </c>
      <c r="L288" s="202">
        <v>0.25418994413407819</v>
      </c>
      <c r="M288" s="203" t="s">
        <v>262</v>
      </c>
      <c r="N288" s="204">
        <v>43117</v>
      </c>
    </row>
    <row r="289" spans="1:14">
      <c r="A289" s="456">
        <v>14</v>
      </c>
      <c r="B289" s="237">
        <v>43020</v>
      </c>
      <c r="C289" s="237"/>
      <c r="D289" s="238" t="s">
        <v>647</v>
      </c>
      <c r="E289" s="236" t="s">
        <v>271</v>
      </c>
      <c r="F289" s="239">
        <v>525</v>
      </c>
      <c r="G289" s="236"/>
      <c r="H289" s="236">
        <v>629</v>
      </c>
      <c r="I289" s="240">
        <v>629</v>
      </c>
      <c r="J289" s="463" t="s">
        <v>324</v>
      </c>
      <c r="K289" s="201">
        <v>104</v>
      </c>
      <c r="L289" s="241">
        <v>0.1980952380952381</v>
      </c>
      <c r="M289" s="242" t="s">
        <v>262</v>
      </c>
      <c r="N289" s="243">
        <v>43119</v>
      </c>
    </row>
    <row r="290" spans="1:14">
      <c r="A290" s="456">
        <v>15</v>
      </c>
      <c r="B290" s="237">
        <v>43098</v>
      </c>
      <c r="C290" s="237"/>
      <c r="D290" s="238" t="s">
        <v>1865</v>
      </c>
      <c r="E290" s="236" t="s">
        <v>271</v>
      </c>
      <c r="F290" s="239">
        <v>435</v>
      </c>
      <c r="G290" s="236"/>
      <c r="H290" s="236">
        <v>542.5</v>
      </c>
      <c r="I290" s="240">
        <v>539</v>
      </c>
      <c r="J290" s="289" t="s">
        <v>324</v>
      </c>
      <c r="K290" s="201">
        <v>107.5</v>
      </c>
      <c r="L290" s="241">
        <v>0.2471264367816092</v>
      </c>
      <c r="M290" s="242" t="s">
        <v>262</v>
      </c>
      <c r="N290" s="243">
        <v>43206</v>
      </c>
    </row>
    <row r="291" spans="1:14">
      <c r="A291" s="464">
        <v>16</v>
      </c>
      <c r="B291" s="465">
        <v>43098</v>
      </c>
      <c r="C291" s="465"/>
      <c r="D291" s="238" t="s">
        <v>1777</v>
      </c>
      <c r="E291" s="466" t="s">
        <v>271</v>
      </c>
      <c r="F291" s="467">
        <v>885</v>
      </c>
      <c r="G291" s="466"/>
      <c r="H291" s="466">
        <v>1090</v>
      </c>
      <c r="I291" s="468">
        <v>1084</v>
      </c>
      <c r="J291" s="289" t="s">
        <v>324</v>
      </c>
      <c r="K291" s="469">
        <v>205</v>
      </c>
      <c r="L291" s="470">
        <v>0.23163841807909605</v>
      </c>
      <c r="M291" s="471" t="s">
        <v>262</v>
      </c>
      <c r="N291" s="472">
        <v>43213</v>
      </c>
    </row>
    <row r="292" spans="1:14">
      <c r="A292" s="473">
        <v>17</v>
      </c>
      <c r="B292" s="474">
        <v>43237</v>
      </c>
      <c r="C292" s="376"/>
      <c r="D292" s="387" t="s">
        <v>1301</v>
      </c>
      <c r="E292" s="375" t="s">
        <v>271</v>
      </c>
      <c r="F292" s="378" t="s">
        <v>307</v>
      </c>
      <c r="G292" s="375"/>
      <c r="H292" s="375"/>
      <c r="I292" s="379">
        <v>348</v>
      </c>
      <c r="J292" s="385" t="s">
        <v>261</v>
      </c>
      <c r="K292" s="381"/>
      <c r="L292" s="382"/>
      <c r="M292" s="383"/>
      <c r="N292" s="384"/>
    </row>
    <row r="293" spans="1:14">
      <c r="A293" s="475">
        <v>18</v>
      </c>
      <c r="B293" s="476">
        <v>43294</v>
      </c>
      <c r="C293" s="476"/>
      <c r="D293" s="280" t="s">
        <v>1870</v>
      </c>
      <c r="E293" s="477" t="s">
        <v>271</v>
      </c>
      <c r="F293" s="478" t="s">
        <v>2640</v>
      </c>
      <c r="G293" s="477"/>
      <c r="H293" s="477"/>
      <c r="I293" s="479">
        <v>59</v>
      </c>
      <c r="J293" s="284" t="s">
        <v>261</v>
      </c>
      <c r="K293" s="480"/>
      <c r="L293" s="481"/>
      <c r="M293" s="482"/>
      <c r="N293" s="483"/>
    </row>
    <row r="294" spans="1:14">
      <c r="A294" s="450">
        <v>19</v>
      </c>
      <c r="B294" s="220">
        <v>43306</v>
      </c>
      <c r="C294" s="220"/>
      <c r="D294" s="221" t="s">
        <v>1776</v>
      </c>
      <c r="E294" s="222" t="s">
        <v>271</v>
      </c>
      <c r="F294" s="219">
        <v>27.5</v>
      </c>
      <c r="G294" s="219"/>
      <c r="H294" s="223">
        <v>13.1</v>
      </c>
      <c r="I294" s="224">
        <v>60</v>
      </c>
      <c r="J294" s="301" t="s">
        <v>3187</v>
      </c>
      <c r="K294" s="297">
        <v>-14.4</v>
      </c>
      <c r="L294" s="226">
        <v>-0.52363636363636368</v>
      </c>
      <c r="M294" s="227" t="s">
        <v>1799</v>
      </c>
      <c r="N294" s="228">
        <v>43138</v>
      </c>
    </row>
    <row r="295" spans="1:14">
      <c r="A295" s="464">
        <v>20</v>
      </c>
      <c r="B295" s="465">
        <v>43335</v>
      </c>
      <c r="C295" s="197"/>
      <c r="D295" s="238" t="s">
        <v>909</v>
      </c>
      <c r="E295" s="466" t="s">
        <v>271</v>
      </c>
      <c r="F295" s="484">
        <v>285</v>
      </c>
      <c r="G295" s="466"/>
      <c r="H295" s="466">
        <v>355</v>
      </c>
      <c r="I295" s="468">
        <v>364</v>
      </c>
      <c r="J295" s="289" t="s">
        <v>3142</v>
      </c>
      <c r="K295" s="201">
        <v>70</v>
      </c>
      <c r="L295" s="202">
        <v>0.24561403508771928</v>
      </c>
      <c r="M295" s="203" t="s">
        <v>262</v>
      </c>
      <c r="N295" s="204">
        <v>43455</v>
      </c>
    </row>
    <row r="296" spans="1:14">
      <c r="A296" s="457">
        <v>21</v>
      </c>
      <c r="B296" s="245">
        <v>43439</v>
      </c>
      <c r="C296" s="245"/>
      <c r="D296" s="329" t="s">
        <v>3025</v>
      </c>
      <c r="E296" s="265" t="s">
        <v>271</v>
      </c>
      <c r="F296" s="267" t="s">
        <v>2244</v>
      </c>
      <c r="G296" s="265"/>
      <c r="H296" s="265"/>
      <c r="I296" s="268">
        <v>840</v>
      </c>
      <c r="J296" s="284" t="s">
        <v>261</v>
      </c>
      <c r="K296" s="381"/>
      <c r="L296" s="382"/>
      <c r="M296" s="383"/>
      <c r="N296" s="384"/>
    </row>
    <row r="297" spans="1:14">
      <c r="A297" s="457">
        <v>22</v>
      </c>
      <c r="B297" s="245">
        <v>43578</v>
      </c>
      <c r="C297" s="376"/>
      <c r="D297" s="329" t="s">
        <v>3249</v>
      </c>
      <c r="E297" s="265" t="s">
        <v>260</v>
      </c>
      <c r="F297" s="267" t="s">
        <v>3250</v>
      </c>
      <c r="G297" s="265"/>
      <c r="H297" s="265"/>
      <c r="I297" s="268">
        <v>284</v>
      </c>
      <c r="J297" s="284" t="s">
        <v>261</v>
      </c>
      <c r="K297" s="381"/>
      <c r="L297" s="382"/>
      <c r="M297" s="383"/>
      <c r="N297" s="384"/>
    </row>
    <row r="298" spans="1:14">
      <c r="A298" s="485">
        <v>23</v>
      </c>
      <c r="B298" s="376">
        <v>43622</v>
      </c>
      <c r="C298" s="376"/>
      <c r="D298" s="486" t="s">
        <v>1338</v>
      </c>
      <c r="E298" s="375" t="s">
        <v>260</v>
      </c>
      <c r="F298" s="378">
        <v>334</v>
      </c>
      <c r="G298" s="375"/>
      <c r="H298" s="375"/>
      <c r="I298" s="379">
        <v>419</v>
      </c>
      <c r="J298" s="385" t="s">
        <v>261</v>
      </c>
      <c r="K298" s="381"/>
      <c r="L298" s="382"/>
      <c r="M298" s="383"/>
      <c r="N298" s="384"/>
    </row>
    <row r="299" spans="1:14">
      <c r="A299" s="457">
        <v>24</v>
      </c>
      <c r="B299" s="245">
        <v>43641</v>
      </c>
      <c r="C299" s="376"/>
      <c r="D299" s="329" t="s">
        <v>112</v>
      </c>
      <c r="E299" s="265" t="s">
        <v>271</v>
      </c>
      <c r="F299" s="267" t="s">
        <v>3346</v>
      </c>
      <c r="G299" s="265"/>
      <c r="H299" s="265"/>
      <c r="I299" s="268">
        <v>452</v>
      </c>
      <c r="J299" s="284" t="s">
        <v>261</v>
      </c>
      <c r="K299" s="381"/>
      <c r="L299" s="382"/>
      <c r="M299" s="383"/>
      <c r="N299" s="384"/>
    </row>
    <row r="300" spans="1:14">
      <c r="A300" s="376"/>
      <c r="B300" s="376"/>
      <c r="C300" s="376"/>
      <c r="D300" s="377"/>
      <c r="E300" s="375"/>
      <c r="F300" s="378"/>
      <c r="G300" s="375"/>
      <c r="H300" s="375"/>
      <c r="I300" s="379"/>
      <c r="J300" s="385"/>
      <c r="K300" s="381"/>
      <c r="L300" s="382"/>
      <c r="M300" s="383"/>
      <c r="N300" s="384"/>
    </row>
    <row r="301" spans="1:14">
      <c r="A301" s="376"/>
      <c r="B301" s="376"/>
      <c r="C301" s="376"/>
      <c r="D301" s="377"/>
      <c r="E301" s="375"/>
      <c r="F301" s="378"/>
      <c r="G301" s="375"/>
      <c r="H301" s="375"/>
      <c r="I301" s="379"/>
      <c r="J301" s="380"/>
      <c r="K301" s="381"/>
      <c r="L301" s="382"/>
      <c r="M301" s="383"/>
      <c r="N301" s="384"/>
    </row>
    <row r="302" spans="1:14">
      <c r="A302" s="375"/>
      <c r="B302" s="376"/>
      <c r="C302" s="376"/>
      <c r="D302" s="377"/>
      <c r="E302" s="375"/>
      <c r="F302" s="378"/>
      <c r="G302" s="375"/>
      <c r="H302" s="375"/>
      <c r="I302" s="379"/>
      <c r="J302" s="380"/>
      <c r="K302" s="381"/>
      <c r="L302" s="382"/>
      <c r="M302" s="383"/>
      <c r="N302" s="384"/>
    </row>
  </sheetData>
  <autoFilter ref="R1:R273"/>
  <mergeCells count="21">
    <mergeCell ref="O98:O99"/>
    <mergeCell ref="A98:A99"/>
    <mergeCell ref="B98:B99"/>
    <mergeCell ref="J98:J99"/>
    <mergeCell ref="L98:L99"/>
    <mergeCell ref="M98:M99"/>
    <mergeCell ref="N98:N99"/>
    <mergeCell ref="N100:N101"/>
    <mergeCell ref="O100:O101"/>
    <mergeCell ref="B100:B101"/>
    <mergeCell ref="A100:A101"/>
    <mergeCell ref="J100:J101"/>
    <mergeCell ref="L100:L101"/>
    <mergeCell ref="M100:M101"/>
    <mergeCell ref="O96:O97"/>
    <mergeCell ref="L96:L97"/>
    <mergeCell ref="A96:A97"/>
    <mergeCell ref="B96:B97"/>
    <mergeCell ref="J96:J97"/>
    <mergeCell ref="M96:M97"/>
    <mergeCell ref="N96:N9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3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2075</v>
      </c>
      <c r="B1" s="111" t="s">
        <v>2076</v>
      </c>
      <c r="C1" s="111" t="s">
        <v>2077</v>
      </c>
      <c r="D1" s="111" t="s">
        <v>26</v>
      </c>
      <c r="E1" s="111" t="s">
        <v>27</v>
      </c>
      <c r="F1" s="111" t="s">
        <v>2078</v>
      </c>
      <c r="G1" s="111" t="s">
        <v>2079</v>
      </c>
      <c r="H1" s="111" t="s">
        <v>2080</v>
      </c>
      <c r="I1" s="111" t="s">
        <v>2081</v>
      </c>
      <c r="J1" s="111" t="s">
        <v>2082</v>
      </c>
      <c r="K1" s="111" t="s">
        <v>2083</v>
      </c>
      <c r="L1" s="111" t="s">
        <v>2084</v>
      </c>
      <c r="M1" s="111" t="s">
        <v>2085</v>
      </c>
      <c r="N1" s="399" t="s">
        <v>2085</v>
      </c>
    </row>
    <row r="2" spans="1:14">
      <c r="A2" s="111" t="s">
        <v>376</v>
      </c>
      <c r="B2" s="111" t="s">
        <v>377</v>
      </c>
      <c r="C2" s="111">
        <v>31</v>
      </c>
      <c r="D2" s="111">
        <v>32.700000000000003</v>
      </c>
      <c r="E2" s="111">
        <v>30.7</v>
      </c>
      <c r="F2" s="111">
        <v>31.45</v>
      </c>
      <c r="G2" s="111">
        <v>31.8</v>
      </c>
      <c r="H2" s="111">
        <v>31.75</v>
      </c>
      <c r="I2" s="111">
        <v>29218</v>
      </c>
      <c r="J2" s="111">
        <v>928533.9</v>
      </c>
      <c r="K2" s="113">
        <v>43700</v>
      </c>
      <c r="L2" s="111">
        <v>201</v>
      </c>
      <c r="M2" s="111" t="s">
        <v>378</v>
      </c>
      <c r="N2" s="399"/>
    </row>
    <row r="3" spans="1:14">
      <c r="A3" s="111" t="s">
        <v>3780</v>
      </c>
      <c r="B3" s="111" t="s">
        <v>377</v>
      </c>
      <c r="C3" s="111">
        <v>12.05</v>
      </c>
      <c r="D3" s="111">
        <v>12.45</v>
      </c>
      <c r="E3" s="111">
        <v>12.05</v>
      </c>
      <c r="F3" s="111">
        <v>12.05</v>
      </c>
      <c r="G3" s="111">
        <v>12.05</v>
      </c>
      <c r="H3" s="111">
        <v>12.25</v>
      </c>
      <c r="I3" s="111">
        <v>82</v>
      </c>
      <c r="J3" s="111">
        <v>989.7</v>
      </c>
      <c r="K3" s="113">
        <v>43700</v>
      </c>
      <c r="L3" s="111">
        <v>7</v>
      </c>
      <c r="M3" s="111" t="s">
        <v>3781</v>
      </c>
      <c r="N3" s="399"/>
    </row>
    <row r="4" spans="1:14">
      <c r="A4" s="111" t="s">
        <v>379</v>
      </c>
      <c r="B4" s="111" t="s">
        <v>377</v>
      </c>
      <c r="C4" s="111">
        <v>1.85</v>
      </c>
      <c r="D4" s="111">
        <v>1.9</v>
      </c>
      <c r="E4" s="111">
        <v>1.55</v>
      </c>
      <c r="F4" s="111">
        <v>1.65</v>
      </c>
      <c r="G4" s="111">
        <v>1.7</v>
      </c>
      <c r="H4" s="111">
        <v>1.85</v>
      </c>
      <c r="I4" s="111">
        <v>3820093</v>
      </c>
      <c r="J4" s="111">
        <v>6482475.3499999996</v>
      </c>
      <c r="K4" s="113">
        <v>43700</v>
      </c>
      <c r="L4" s="111">
        <v>1290</v>
      </c>
      <c r="M4" s="111" t="s">
        <v>380</v>
      </c>
      <c r="N4" s="399"/>
    </row>
    <row r="5" spans="1:14">
      <c r="A5" s="111" t="s">
        <v>381</v>
      </c>
      <c r="B5" s="111" t="s">
        <v>377</v>
      </c>
      <c r="C5" s="111">
        <v>20151</v>
      </c>
      <c r="D5" s="111">
        <v>20625</v>
      </c>
      <c r="E5" s="111">
        <v>20125.25</v>
      </c>
      <c r="F5" s="111">
        <v>20538.900000000001</v>
      </c>
      <c r="G5" s="111">
        <v>20625</v>
      </c>
      <c r="H5" s="111">
        <v>20236.099999999999</v>
      </c>
      <c r="I5" s="111">
        <v>1186</v>
      </c>
      <c r="J5" s="111">
        <v>24210060.75</v>
      </c>
      <c r="K5" s="113">
        <v>43700</v>
      </c>
      <c r="L5" s="111">
        <v>576</v>
      </c>
      <c r="M5" s="111" t="s">
        <v>382</v>
      </c>
      <c r="N5" s="399"/>
    </row>
    <row r="6" spans="1:14">
      <c r="A6" s="111" t="s">
        <v>3621</v>
      </c>
      <c r="B6" s="111" t="s">
        <v>377</v>
      </c>
      <c r="C6" s="111">
        <v>5.5</v>
      </c>
      <c r="D6" s="111">
        <v>5.5</v>
      </c>
      <c r="E6" s="111">
        <v>5.5</v>
      </c>
      <c r="F6" s="111">
        <v>5.5</v>
      </c>
      <c r="G6" s="111">
        <v>5.5</v>
      </c>
      <c r="H6" s="111">
        <v>5.7</v>
      </c>
      <c r="I6" s="111">
        <v>20</v>
      </c>
      <c r="J6" s="111">
        <v>110</v>
      </c>
      <c r="K6" s="113">
        <v>43700</v>
      </c>
      <c r="L6" s="111">
        <v>1</v>
      </c>
      <c r="M6" s="111" t="s">
        <v>3622</v>
      </c>
      <c r="N6" s="399"/>
    </row>
    <row r="7" spans="1:14">
      <c r="A7" s="111" t="s">
        <v>2476</v>
      </c>
      <c r="B7" s="111" t="s">
        <v>377</v>
      </c>
      <c r="C7" s="111">
        <v>120.8</v>
      </c>
      <c r="D7" s="111">
        <v>126</v>
      </c>
      <c r="E7" s="111">
        <v>120.8</v>
      </c>
      <c r="F7" s="111">
        <v>123.45</v>
      </c>
      <c r="G7" s="111">
        <v>123.2</v>
      </c>
      <c r="H7" s="111">
        <v>127.15</v>
      </c>
      <c r="I7" s="111">
        <v>13552</v>
      </c>
      <c r="J7" s="111">
        <v>1653314.55</v>
      </c>
      <c r="K7" s="113">
        <v>43700</v>
      </c>
      <c r="L7" s="111">
        <v>422</v>
      </c>
      <c r="M7" s="111" t="s">
        <v>2477</v>
      </c>
      <c r="N7" s="399"/>
    </row>
    <row r="8" spans="1:14">
      <c r="A8" s="111" t="s">
        <v>1937</v>
      </c>
      <c r="B8" s="111" t="s">
        <v>377</v>
      </c>
      <c r="C8" s="111">
        <v>115</v>
      </c>
      <c r="D8" s="111">
        <v>115.2</v>
      </c>
      <c r="E8" s="111">
        <v>112</v>
      </c>
      <c r="F8" s="111">
        <v>115.2</v>
      </c>
      <c r="G8" s="111">
        <v>115.2</v>
      </c>
      <c r="H8" s="111">
        <v>104.75</v>
      </c>
      <c r="I8" s="111">
        <v>127508</v>
      </c>
      <c r="J8" s="111">
        <v>14666767.6</v>
      </c>
      <c r="K8" s="113">
        <v>43700</v>
      </c>
      <c r="L8" s="111">
        <v>684</v>
      </c>
      <c r="M8" s="111" t="s">
        <v>730</v>
      </c>
      <c r="N8" s="399"/>
    </row>
    <row r="9" spans="1:14">
      <c r="A9" s="111" t="s">
        <v>383</v>
      </c>
      <c r="B9" s="111" t="s">
        <v>377</v>
      </c>
      <c r="C9" s="111">
        <v>49.5</v>
      </c>
      <c r="D9" s="111">
        <v>52.7</v>
      </c>
      <c r="E9" s="111">
        <v>49.05</v>
      </c>
      <c r="F9" s="111">
        <v>50.45</v>
      </c>
      <c r="G9" s="111">
        <v>50.15</v>
      </c>
      <c r="H9" s="111">
        <v>51.6</v>
      </c>
      <c r="I9" s="111">
        <v>108410</v>
      </c>
      <c r="J9" s="111">
        <v>5467121.5499999998</v>
      </c>
      <c r="K9" s="113">
        <v>43700</v>
      </c>
      <c r="L9" s="111">
        <v>1552</v>
      </c>
      <c r="M9" s="111" t="s">
        <v>1867</v>
      </c>
      <c r="N9" s="399"/>
    </row>
    <row r="10" spans="1:14">
      <c r="A10" s="111" t="s">
        <v>2734</v>
      </c>
      <c r="B10" s="111" t="s">
        <v>377</v>
      </c>
      <c r="C10" s="111">
        <v>9.0500000000000007</v>
      </c>
      <c r="D10" s="111">
        <v>9.75</v>
      </c>
      <c r="E10" s="111">
        <v>8.5500000000000007</v>
      </c>
      <c r="F10" s="111">
        <v>9.5500000000000007</v>
      </c>
      <c r="G10" s="111">
        <v>9.6</v>
      </c>
      <c r="H10" s="111">
        <v>9.1</v>
      </c>
      <c r="I10" s="111">
        <v>210750</v>
      </c>
      <c r="J10" s="111">
        <v>1913754</v>
      </c>
      <c r="K10" s="113">
        <v>43700</v>
      </c>
      <c r="L10" s="111">
        <v>427</v>
      </c>
      <c r="M10" s="111" t="s">
        <v>2735</v>
      </c>
      <c r="N10" s="399"/>
    </row>
    <row r="11" spans="1:14" hidden="1">
      <c r="A11" s="111" t="s">
        <v>2736</v>
      </c>
      <c r="B11" s="111" t="s">
        <v>377</v>
      </c>
      <c r="C11" s="111">
        <v>453</v>
      </c>
      <c r="D11" s="111">
        <v>479.9</v>
      </c>
      <c r="E11" s="111">
        <v>451.6</v>
      </c>
      <c r="F11" s="111">
        <v>477.4</v>
      </c>
      <c r="G11" s="111">
        <v>479.85</v>
      </c>
      <c r="H11" s="111">
        <v>458.2</v>
      </c>
      <c r="I11" s="111">
        <v>7398</v>
      </c>
      <c r="J11" s="111">
        <v>3440843.5</v>
      </c>
      <c r="K11" s="113">
        <v>43700</v>
      </c>
      <c r="L11" s="111">
        <v>553</v>
      </c>
      <c r="M11" s="111" t="s">
        <v>2737</v>
      </c>
      <c r="N11" s="399"/>
    </row>
    <row r="12" spans="1:14">
      <c r="A12" s="111" t="s">
        <v>384</v>
      </c>
      <c r="B12" s="111" t="s">
        <v>377</v>
      </c>
      <c r="C12" s="111">
        <v>1452</v>
      </c>
      <c r="D12" s="111">
        <v>1514.8</v>
      </c>
      <c r="E12" s="111">
        <v>1425.75</v>
      </c>
      <c r="F12" s="111">
        <v>1492.6</v>
      </c>
      <c r="G12" s="111">
        <v>1497.9</v>
      </c>
      <c r="H12" s="111">
        <v>1467.3</v>
      </c>
      <c r="I12" s="111">
        <v>89263</v>
      </c>
      <c r="J12" s="111">
        <v>130900244.5</v>
      </c>
      <c r="K12" s="113">
        <v>43700</v>
      </c>
      <c r="L12" s="111">
        <v>9725</v>
      </c>
      <c r="M12" s="111" t="s">
        <v>2669</v>
      </c>
      <c r="N12" s="399"/>
    </row>
    <row r="13" spans="1:14">
      <c r="A13" s="111" t="s">
        <v>2195</v>
      </c>
      <c r="B13" s="111" t="s">
        <v>377</v>
      </c>
      <c r="C13" s="111">
        <v>12.7</v>
      </c>
      <c r="D13" s="111">
        <v>13.9</v>
      </c>
      <c r="E13" s="111">
        <v>12.25</v>
      </c>
      <c r="F13" s="111">
        <v>12.45</v>
      </c>
      <c r="G13" s="111">
        <v>12.4</v>
      </c>
      <c r="H13" s="111">
        <v>12.95</v>
      </c>
      <c r="I13" s="111">
        <v>8274</v>
      </c>
      <c r="J13" s="111">
        <v>104186.4</v>
      </c>
      <c r="K13" s="113">
        <v>43700</v>
      </c>
      <c r="L13" s="111">
        <v>125</v>
      </c>
      <c r="M13" s="111" t="s">
        <v>2196</v>
      </c>
      <c r="N13" s="399"/>
    </row>
    <row r="14" spans="1:14">
      <c r="A14" s="111" t="s">
        <v>2991</v>
      </c>
      <c r="B14" s="111" t="s">
        <v>377</v>
      </c>
      <c r="C14" s="111">
        <v>1501</v>
      </c>
      <c r="D14" s="111">
        <v>1519.95</v>
      </c>
      <c r="E14" s="111">
        <v>1421.25</v>
      </c>
      <c r="F14" s="111">
        <v>1481.25</v>
      </c>
      <c r="G14" s="111">
        <v>1460.65</v>
      </c>
      <c r="H14" s="111">
        <v>1477.85</v>
      </c>
      <c r="I14" s="111">
        <v>11716</v>
      </c>
      <c r="J14" s="111">
        <v>17317222.050000001</v>
      </c>
      <c r="K14" s="113">
        <v>43700</v>
      </c>
      <c r="L14" s="111">
        <v>1637</v>
      </c>
      <c r="M14" s="111" t="s">
        <v>2992</v>
      </c>
      <c r="N14" s="399"/>
    </row>
    <row r="15" spans="1:14">
      <c r="A15" s="111" t="s">
        <v>385</v>
      </c>
      <c r="B15" s="111" t="s">
        <v>377</v>
      </c>
      <c r="C15" s="111">
        <v>23.1</v>
      </c>
      <c r="D15" s="111">
        <v>23.45</v>
      </c>
      <c r="E15" s="111">
        <v>22.35</v>
      </c>
      <c r="F15" s="111">
        <v>22.5</v>
      </c>
      <c r="G15" s="111">
        <v>22.6</v>
      </c>
      <c r="H15" s="111">
        <v>23.5</v>
      </c>
      <c r="I15" s="111">
        <v>91904</v>
      </c>
      <c r="J15" s="111">
        <v>2065346.3</v>
      </c>
      <c r="K15" s="113">
        <v>43700</v>
      </c>
      <c r="L15" s="111">
        <v>771</v>
      </c>
      <c r="M15" s="111" t="s">
        <v>386</v>
      </c>
      <c r="N15" s="399"/>
    </row>
    <row r="16" spans="1:14">
      <c r="A16" s="111" t="s">
        <v>183</v>
      </c>
      <c r="B16" s="111" t="s">
        <v>377</v>
      </c>
      <c r="C16" s="111">
        <v>1341.25</v>
      </c>
      <c r="D16" s="111">
        <v>1352.95</v>
      </c>
      <c r="E16" s="111">
        <v>1328.5</v>
      </c>
      <c r="F16" s="111">
        <v>1339.8</v>
      </c>
      <c r="G16" s="111">
        <v>1339</v>
      </c>
      <c r="H16" s="111">
        <v>1349.45</v>
      </c>
      <c r="I16" s="111">
        <v>56160</v>
      </c>
      <c r="J16" s="111">
        <v>75257933.049999997</v>
      </c>
      <c r="K16" s="113">
        <v>43700</v>
      </c>
      <c r="L16" s="111">
        <v>2368</v>
      </c>
      <c r="M16" s="111" t="s">
        <v>2738</v>
      </c>
      <c r="N16" s="399"/>
    </row>
    <row r="17" spans="1:14">
      <c r="A17" s="111" t="s">
        <v>2670</v>
      </c>
      <c r="B17" s="111" t="s">
        <v>377</v>
      </c>
      <c r="C17" s="111">
        <v>8899.5</v>
      </c>
      <c r="D17" s="111">
        <v>8899.5</v>
      </c>
      <c r="E17" s="111">
        <v>8700</v>
      </c>
      <c r="F17" s="111">
        <v>8790.85</v>
      </c>
      <c r="G17" s="111">
        <v>8869</v>
      </c>
      <c r="H17" s="111">
        <v>8805.5499999999993</v>
      </c>
      <c r="I17" s="111">
        <v>13284</v>
      </c>
      <c r="J17" s="111">
        <v>116482499.55</v>
      </c>
      <c r="K17" s="113">
        <v>43700</v>
      </c>
      <c r="L17" s="111">
        <v>2425</v>
      </c>
      <c r="M17" s="111" t="s">
        <v>2671</v>
      </c>
      <c r="N17" s="399"/>
    </row>
    <row r="18" spans="1:14">
      <c r="A18" s="111" t="s">
        <v>2123</v>
      </c>
      <c r="B18" s="111" t="s">
        <v>377</v>
      </c>
      <c r="C18" s="111">
        <v>87.2</v>
      </c>
      <c r="D18" s="111">
        <v>88.9</v>
      </c>
      <c r="E18" s="111">
        <v>84.75</v>
      </c>
      <c r="F18" s="111">
        <v>86.85</v>
      </c>
      <c r="G18" s="111">
        <v>86.5</v>
      </c>
      <c r="H18" s="111">
        <v>88</v>
      </c>
      <c r="I18" s="111">
        <v>1860285</v>
      </c>
      <c r="J18" s="111">
        <v>162218846.80000001</v>
      </c>
      <c r="K18" s="113">
        <v>43700</v>
      </c>
      <c r="L18" s="111">
        <v>22976</v>
      </c>
      <c r="M18" s="111" t="s">
        <v>2124</v>
      </c>
      <c r="N18" s="399"/>
    </row>
    <row r="19" spans="1:14">
      <c r="A19" s="111" t="s">
        <v>387</v>
      </c>
      <c r="B19" s="111" t="s">
        <v>377</v>
      </c>
      <c r="C19" s="111">
        <v>189.1</v>
      </c>
      <c r="D19" s="111">
        <v>192.8</v>
      </c>
      <c r="E19" s="111">
        <v>185.2</v>
      </c>
      <c r="F19" s="111">
        <v>189.15</v>
      </c>
      <c r="G19" s="111">
        <v>187.85</v>
      </c>
      <c r="H19" s="111">
        <v>189.85</v>
      </c>
      <c r="I19" s="111">
        <v>698781</v>
      </c>
      <c r="J19" s="111">
        <v>132101849.90000001</v>
      </c>
      <c r="K19" s="113">
        <v>43700</v>
      </c>
      <c r="L19" s="111">
        <v>17572</v>
      </c>
      <c r="M19" s="111" t="s">
        <v>388</v>
      </c>
      <c r="N19" s="399"/>
    </row>
    <row r="20" spans="1:14">
      <c r="A20" s="111" t="s">
        <v>3580</v>
      </c>
      <c r="B20" s="111" t="s">
        <v>377</v>
      </c>
      <c r="C20" s="111">
        <v>250.7</v>
      </c>
      <c r="D20" s="111">
        <v>255.19</v>
      </c>
      <c r="E20" s="111">
        <v>250.7</v>
      </c>
      <c r="F20" s="111">
        <v>254.2</v>
      </c>
      <c r="G20" s="111">
        <v>255.19</v>
      </c>
      <c r="H20" s="111">
        <v>253</v>
      </c>
      <c r="I20" s="111">
        <v>9053</v>
      </c>
      <c r="J20" s="111">
        <v>2301179.85</v>
      </c>
      <c r="K20" s="113">
        <v>43700</v>
      </c>
      <c r="L20" s="111">
        <v>7</v>
      </c>
      <c r="M20" s="111" t="s">
        <v>3581</v>
      </c>
      <c r="N20" s="399"/>
    </row>
    <row r="21" spans="1:14" hidden="1">
      <c r="A21" s="111" t="s">
        <v>28</v>
      </c>
      <c r="B21" s="111" t="s">
        <v>377</v>
      </c>
      <c r="C21" s="111">
        <v>1460</v>
      </c>
      <c r="D21" s="111">
        <v>1478.2</v>
      </c>
      <c r="E21" s="111">
        <v>1445.85</v>
      </c>
      <c r="F21" s="111">
        <v>1468.75</v>
      </c>
      <c r="G21" s="111">
        <v>1468.9</v>
      </c>
      <c r="H21" s="111">
        <v>1464.6</v>
      </c>
      <c r="I21" s="111">
        <v>807076</v>
      </c>
      <c r="J21" s="111">
        <v>1182930434.4000001</v>
      </c>
      <c r="K21" s="113">
        <v>43700</v>
      </c>
      <c r="L21" s="111">
        <v>43093</v>
      </c>
      <c r="M21" s="111" t="s">
        <v>389</v>
      </c>
      <c r="N21" s="399"/>
    </row>
    <row r="22" spans="1:14">
      <c r="A22" s="111" t="s">
        <v>390</v>
      </c>
      <c r="B22" s="111" t="s">
        <v>377</v>
      </c>
      <c r="C22" s="111">
        <v>709.5</v>
      </c>
      <c r="D22" s="111">
        <v>755</v>
      </c>
      <c r="E22" s="111">
        <v>701</v>
      </c>
      <c r="F22" s="111">
        <v>731.65</v>
      </c>
      <c r="G22" s="111">
        <v>755</v>
      </c>
      <c r="H22" s="111">
        <v>709.5</v>
      </c>
      <c r="I22" s="111">
        <v>4496</v>
      </c>
      <c r="J22" s="111">
        <v>3221383.4</v>
      </c>
      <c r="K22" s="113">
        <v>43700</v>
      </c>
      <c r="L22" s="111">
        <v>363</v>
      </c>
      <c r="M22" s="111" t="s">
        <v>391</v>
      </c>
      <c r="N22" s="399"/>
    </row>
    <row r="23" spans="1:14" hidden="1">
      <c r="A23" s="111" t="s">
        <v>2739</v>
      </c>
      <c r="B23" s="111" t="s">
        <v>377</v>
      </c>
      <c r="C23" s="111">
        <v>48.8</v>
      </c>
      <c r="D23" s="111">
        <v>55</v>
      </c>
      <c r="E23" s="111">
        <v>48.2</v>
      </c>
      <c r="F23" s="111">
        <v>53.05</v>
      </c>
      <c r="G23" s="111">
        <v>53</v>
      </c>
      <c r="H23" s="111">
        <v>50.6</v>
      </c>
      <c r="I23" s="111">
        <v>290353</v>
      </c>
      <c r="J23" s="111">
        <v>15354494.050000001</v>
      </c>
      <c r="K23" s="113">
        <v>43700</v>
      </c>
      <c r="L23" s="111">
        <v>6281</v>
      </c>
      <c r="M23" s="111" t="s">
        <v>2740</v>
      </c>
      <c r="N23" s="399"/>
    </row>
    <row r="24" spans="1:14">
      <c r="A24" s="111" t="s">
        <v>29</v>
      </c>
      <c r="B24" s="111" t="s">
        <v>377</v>
      </c>
      <c r="C24" s="111">
        <v>123.4</v>
      </c>
      <c r="D24" s="111">
        <v>132.19999999999999</v>
      </c>
      <c r="E24" s="111">
        <v>122.9</v>
      </c>
      <c r="F24" s="111">
        <v>131.30000000000001</v>
      </c>
      <c r="G24" s="111">
        <v>130.9</v>
      </c>
      <c r="H24" s="111">
        <v>126.9</v>
      </c>
      <c r="I24" s="111">
        <v>4374006</v>
      </c>
      <c r="J24" s="111">
        <v>563842826.25</v>
      </c>
      <c r="K24" s="113">
        <v>43700</v>
      </c>
      <c r="L24" s="111">
        <v>21883</v>
      </c>
      <c r="M24" s="111" t="s">
        <v>392</v>
      </c>
      <c r="N24" s="399"/>
    </row>
    <row r="25" spans="1:14">
      <c r="A25" s="111" t="s">
        <v>3013</v>
      </c>
      <c r="B25" s="111" t="s">
        <v>377</v>
      </c>
      <c r="C25" s="111">
        <v>142.55000000000001</v>
      </c>
      <c r="D25" s="111">
        <v>148.69999999999999</v>
      </c>
      <c r="E25" s="111">
        <v>141</v>
      </c>
      <c r="F25" s="111">
        <v>146.6</v>
      </c>
      <c r="G25" s="111">
        <v>146.35</v>
      </c>
      <c r="H25" s="111">
        <v>146.30000000000001</v>
      </c>
      <c r="I25" s="111">
        <v>353163</v>
      </c>
      <c r="J25" s="111">
        <v>51217774.200000003</v>
      </c>
      <c r="K25" s="113">
        <v>43700</v>
      </c>
      <c r="L25" s="111">
        <v>4743</v>
      </c>
      <c r="M25" s="111" t="s">
        <v>3014</v>
      </c>
      <c r="N25" s="399"/>
    </row>
    <row r="26" spans="1:14" hidden="1">
      <c r="A26" s="111" t="s">
        <v>2741</v>
      </c>
      <c r="B26" s="111" t="s">
        <v>377</v>
      </c>
      <c r="C26" s="111">
        <v>43</v>
      </c>
      <c r="D26" s="111">
        <v>44</v>
      </c>
      <c r="E26" s="111">
        <v>42.75</v>
      </c>
      <c r="F26" s="111">
        <v>43.85</v>
      </c>
      <c r="G26" s="111">
        <v>43.75</v>
      </c>
      <c r="H26" s="111">
        <v>43.5</v>
      </c>
      <c r="I26" s="111">
        <v>394426</v>
      </c>
      <c r="J26" s="111">
        <v>17192716.850000001</v>
      </c>
      <c r="K26" s="113">
        <v>43700</v>
      </c>
      <c r="L26" s="111">
        <v>1954</v>
      </c>
      <c r="M26" s="111" t="s">
        <v>2742</v>
      </c>
      <c r="N26" s="399"/>
    </row>
    <row r="27" spans="1:14">
      <c r="A27" s="111" t="s">
        <v>30</v>
      </c>
      <c r="B27" s="111" t="s">
        <v>377</v>
      </c>
      <c r="C27" s="111">
        <v>346.4</v>
      </c>
      <c r="D27" s="111">
        <v>354.15</v>
      </c>
      <c r="E27" s="111">
        <v>339.65</v>
      </c>
      <c r="F27" s="111">
        <v>349.35</v>
      </c>
      <c r="G27" s="111">
        <v>348.35</v>
      </c>
      <c r="H27" s="111">
        <v>345.05</v>
      </c>
      <c r="I27" s="111">
        <v>2246560</v>
      </c>
      <c r="J27" s="111">
        <v>781898241.95000005</v>
      </c>
      <c r="K27" s="113">
        <v>43700</v>
      </c>
      <c r="L27" s="111">
        <v>50445</v>
      </c>
      <c r="M27" s="111" t="s">
        <v>393</v>
      </c>
      <c r="N27" s="399"/>
    </row>
    <row r="28" spans="1:14">
      <c r="A28" s="111" t="s">
        <v>31</v>
      </c>
      <c r="B28" s="111" t="s">
        <v>377</v>
      </c>
      <c r="C28" s="111">
        <v>57</v>
      </c>
      <c r="D28" s="111">
        <v>59.2</v>
      </c>
      <c r="E28" s="111">
        <v>55.15</v>
      </c>
      <c r="F28" s="111">
        <v>58.6</v>
      </c>
      <c r="G28" s="111">
        <v>58.3</v>
      </c>
      <c r="H28" s="111">
        <v>56.9</v>
      </c>
      <c r="I28" s="111">
        <v>8517451</v>
      </c>
      <c r="J28" s="111">
        <v>489387933.44999999</v>
      </c>
      <c r="K28" s="113">
        <v>43700</v>
      </c>
      <c r="L28" s="111">
        <v>18914</v>
      </c>
      <c r="M28" s="111" t="s">
        <v>394</v>
      </c>
      <c r="N28" s="399"/>
    </row>
    <row r="29" spans="1:14">
      <c r="A29" s="111" t="s">
        <v>395</v>
      </c>
      <c r="B29" s="111" t="s">
        <v>377</v>
      </c>
      <c r="C29" s="111">
        <v>216</v>
      </c>
      <c r="D29" s="111">
        <v>224.65</v>
      </c>
      <c r="E29" s="111">
        <v>213.4</v>
      </c>
      <c r="F29" s="111">
        <v>223.4</v>
      </c>
      <c r="G29" s="111">
        <v>223.6</v>
      </c>
      <c r="H29" s="111">
        <v>216.65</v>
      </c>
      <c r="I29" s="111">
        <v>62079</v>
      </c>
      <c r="J29" s="111">
        <v>13751427.75</v>
      </c>
      <c r="K29" s="113">
        <v>43700</v>
      </c>
      <c r="L29" s="111">
        <v>3691</v>
      </c>
      <c r="M29" s="111" t="s">
        <v>2743</v>
      </c>
      <c r="N29" s="399"/>
    </row>
    <row r="30" spans="1:14">
      <c r="A30" s="111" t="s">
        <v>396</v>
      </c>
      <c r="B30" s="111" t="s">
        <v>377</v>
      </c>
      <c r="C30" s="111">
        <v>240.3</v>
      </c>
      <c r="D30" s="111">
        <v>253.8</v>
      </c>
      <c r="E30" s="111">
        <v>240.3</v>
      </c>
      <c r="F30" s="111">
        <v>250.45</v>
      </c>
      <c r="G30" s="111">
        <v>250</v>
      </c>
      <c r="H30" s="111">
        <v>245.6</v>
      </c>
      <c r="I30" s="111">
        <v>21578</v>
      </c>
      <c r="J30" s="111">
        <v>5358654.3499999996</v>
      </c>
      <c r="K30" s="113">
        <v>43700</v>
      </c>
      <c r="L30" s="111">
        <v>1599</v>
      </c>
      <c r="M30" s="111" t="s">
        <v>397</v>
      </c>
      <c r="N30" s="399"/>
    </row>
    <row r="31" spans="1:14">
      <c r="A31" s="111" t="s">
        <v>2275</v>
      </c>
      <c r="B31" s="111" t="s">
        <v>3035</v>
      </c>
      <c r="C31" s="111">
        <v>1.1499999999999999</v>
      </c>
      <c r="D31" s="111">
        <v>1.1499999999999999</v>
      </c>
      <c r="E31" s="111">
        <v>1.1000000000000001</v>
      </c>
      <c r="F31" s="111">
        <v>1.1000000000000001</v>
      </c>
      <c r="G31" s="111">
        <v>1.1000000000000001</v>
      </c>
      <c r="H31" s="111">
        <v>1.1499999999999999</v>
      </c>
      <c r="I31" s="111">
        <v>6061</v>
      </c>
      <c r="J31" s="111">
        <v>6722.1</v>
      </c>
      <c r="K31" s="113">
        <v>43700</v>
      </c>
      <c r="L31" s="111">
        <v>15</v>
      </c>
      <c r="M31" s="111" t="s">
        <v>2276</v>
      </c>
      <c r="N31" s="399"/>
    </row>
    <row r="32" spans="1:14">
      <c r="A32" s="111" t="s">
        <v>2478</v>
      </c>
      <c r="B32" s="111" t="s">
        <v>377</v>
      </c>
      <c r="C32" s="111">
        <v>87.95</v>
      </c>
      <c r="D32" s="111">
        <v>88.65</v>
      </c>
      <c r="E32" s="111">
        <v>86</v>
      </c>
      <c r="F32" s="111">
        <v>87.35</v>
      </c>
      <c r="G32" s="111">
        <v>88.55</v>
      </c>
      <c r="H32" s="111">
        <v>87.8</v>
      </c>
      <c r="I32" s="111">
        <v>26414</v>
      </c>
      <c r="J32" s="111">
        <v>2308835.9500000002</v>
      </c>
      <c r="K32" s="113">
        <v>43700</v>
      </c>
      <c r="L32" s="111">
        <v>273</v>
      </c>
      <c r="M32" s="111" t="s">
        <v>2479</v>
      </c>
      <c r="N32" s="399"/>
    </row>
    <row r="33" spans="1:14">
      <c r="A33" s="111" t="s">
        <v>2277</v>
      </c>
      <c r="B33" s="111" t="s">
        <v>377</v>
      </c>
      <c r="C33" s="111">
        <v>3.65</v>
      </c>
      <c r="D33" s="111">
        <v>3.7</v>
      </c>
      <c r="E33" s="111">
        <v>3.5</v>
      </c>
      <c r="F33" s="111">
        <v>3.7</v>
      </c>
      <c r="G33" s="111">
        <v>3.65</v>
      </c>
      <c r="H33" s="111">
        <v>3.55</v>
      </c>
      <c r="I33" s="111">
        <v>74664</v>
      </c>
      <c r="J33" s="111">
        <v>272162.40000000002</v>
      </c>
      <c r="K33" s="113">
        <v>43700</v>
      </c>
      <c r="L33" s="111">
        <v>279</v>
      </c>
      <c r="M33" s="111" t="s">
        <v>2278</v>
      </c>
      <c r="N33" s="399"/>
    </row>
    <row r="34" spans="1:14">
      <c r="A34" s="111" t="s">
        <v>398</v>
      </c>
      <c r="B34" s="111" t="s">
        <v>377</v>
      </c>
      <c r="C34" s="111">
        <v>281</v>
      </c>
      <c r="D34" s="111">
        <v>285.55</v>
      </c>
      <c r="E34" s="111">
        <v>281</v>
      </c>
      <c r="F34" s="111">
        <v>284.89999999999998</v>
      </c>
      <c r="G34" s="111">
        <v>285.45</v>
      </c>
      <c r="H34" s="111">
        <v>283.3</v>
      </c>
      <c r="I34" s="111">
        <v>965</v>
      </c>
      <c r="J34" s="111">
        <v>273463.84999999998</v>
      </c>
      <c r="K34" s="113">
        <v>43700</v>
      </c>
      <c r="L34" s="111">
        <v>76</v>
      </c>
      <c r="M34" s="111" t="s">
        <v>399</v>
      </c>
      <c r="N34" s="399"/>
    </row>
    <row r="35" spans="1:14">
      <c r="A35" s="111" t="s">
        <v>2279</v>
      </c>
      <c r="B35" s="111" t="s">
        <v>377</v>
      </c>
      <c r="C35" s="111">
        <v>13.25</v>
      </c>
      <c r="D35" s="111">
        <v>14</v>
      </c>
      <c r="E35" s="111">
        <v>12.25</v>
      </c>
      <c r="F35" s="111">
        <v>13.9</v>
      </c>
      <c r="G35" s="111">
        <v>13.7</v>
      </c>
      <c r="H35" s="111">
        <v>13.55</v>
      </c>
      <c r="I35" s="111">
        <v>42655</v>
      </c>
      <c r="J35" s="111">
        <v>565830.75</v>
      </c>
      <c r="K35" s="113">
        <v>43700</v>
      </c>
      <c r="L35" s="111">
        <v>176</v>
      </c>
      <c r="M35" s="111" t="s">
        <v>2280</v>
      </c>
      <c r="N35" s="399"/>
    </row>
    <row r="36" spans="1:14">
      <c r="A36" s="111" t="s">
        <v>400</v>
      </c>
      <c r="B36" s="111" t="s">
        <v>377</v>
      </c>
      <c r="C36" s="111">
        <v>49</v>
      </c>
      <c r="D36" s="111">
        <v>53.05</v>
      </c>
      <c r="E36" s="111">
        <v>49</v>
      </c>
      <c r="F36" s="111">
        <v>51.5</v>
      </c>
      <c r="G36" s="111">
        <v>51.5</v>
      </c>
      <c r="H36" s="111">
        <v>50.95</v>
      </c>
      <c r="I36" s="111">
        <v>2068</v>
      </c>
      <c r="J36" s="111">
        <v>104351.5</v>
      </c>
      <c r="K36" s="113">
        <v>43700</v>
      </c>
      <c r="L36" s="111">
        <v>96</v>
      </c>
      <c r="M36" s="111" t="s">
        <v>401</v>
      </c>
      <c r="N36" s="399"/>
    </row>
    <row r="37" spans="1:14">
      <c r="A37" s="111" t="s">
        <v>1815</v>
      </c>
      <c r="B37" s="111" t="s">
        <v>377</v>
      </c>
      <c r="C37" s="111">
        <v>147.5</v>
      </c>
      <c r="D37" s="111">
        <v>147.85</v>
      </c>
      <c r="E37" s="111">
        <v>142.65</v>
      </c>
      <c r="F37" s="111">
        <v>144.75</v>
      </c>
      <c r="G37" s="111">
        <v>144</v>
      </c>
      <c r="H37" s="111">
        <v>147.05000000000001</v>
      </c>
      <c r="I37" s="111">
        <v>58083</v>
      </c>
      <c r="J37" s="111">
        <v>8432513.25</v>
      </c>
      <c r="K37" s="113">
        <v>43700</v>
      </c>
      <c r="L37" s="111">
        <v>3604</v>
      </c>
      <c r="M37" s="111" t="s">
        <v>1999</v>
      </c>
      <c r="N37" s="399"/>
    </row>
    <row r="38" spans="1:14">
      <c r="A38" s="111" t="s">
        <v>402</v>
      </c>
      <c r="B38" s="111" t="s">
        <v>377</v>
      </c>
      <c r="C38" s="111">
        <v>198.85</v>
      </c>
      <c r="D38" s="111">
        <v>199.45</v>
      </c>
      <c r="E38" s="111">
        <v>193.2</v>
      </c>
      <c r="F38" s="111">
        <v>194.2</v>
      </c>
      <c r="G38" s="111">
        <v>194.3</v>
      </c>
      <c r="H38" s="111">
        <v>198.85</v>
      </c>
      <c r="I38" s="111">
        <v>65781</v>
      </c>
      <c r="J38" s="111">
        <v>12890677.65</v>
      </c>
      <c r="K38" s="113">
        <v>43700</v>
      </c>
      <c r="L38" s="111">
        <v>3330</v>
      </c>
      <c r="M38" s="111" t="s">
        <v>403</v>
      </c>
      <c r="N38" s="399"/>
    </row>
    <row r="39" spans="1:14">
      <c r="A39" s="111" t="s">
        <v>3579</v>
      </c>
      <c r="B39" s="111" t="s">
        <v>377</v>
      </c>
      <c r="C39" s="111">
        <v>780</v>
      </c>
      <c r="D39" s="111">
        <v>785.9</v>
      </c>
      <c r="E39" s="111">
        <v>770.6</v>
      </c>
      <c r="F39" s="111">
        <v>777.5</v>
      </c>
      <c r="G39" s="111">
        <v>775.05</v>
      </c>
      <c r="H39" s="111">
        <v>781.6</v>
      </c>
      <c r="I39" s="111">
        <v>37357</v>
      </c>
      <c r="J39" s="111">
        <v>29077079.800000001</v>
      </c>
      <c r="K39" s="113">
        <v>43700</v>
      </c>
      <c r="L39" s="111">
        <v>1552</v>
      </c>
      <c r="M39" s="111" t="s">
        <v>3582</v>
      </c>
      <c r="N39" s="399"/>
    </row>
    <row r="40" spans="1:14">
      <c r="A40" s="111" t="s">
        <v>2523</v>
      </c>
      <c r="B40" s="111" t="s">
        <v>377</v>
      </c>
      <c r="C40" s="111">
        <v>123.05</v>
      </c>
      <c r="D40" s="111">
        <v>130</v>
      </c>
      <c r="E40" s="111">
        <v>122.1</v>
      </c>
      <c r="F40" s="111">
        <v>124.9</v>
      </c>
      <c r="G40" s="111">
        <v>123.1</v>
      </c>
      <c r="H40" s="111">
        <v>127.05</v>
      </c>
      <c r="I40" s="111">
        <v>47129</v>
      </c>
      <c r="J40" s="111">
        <v>6035641.5499999998</v>
      </c>
      <c r="K40" s="113">
        <v>43700</v>
      </c>
      <c r="L40" s="111">
        <v>161</v>
      </c>
      <c r="M40" s="111" t="s">
        <v>2524</v>
      </c>
      <c r="N40" s="399"/>
    </row>
    <row r="41" spans="1:14">
      <c r="A41" s="111" t="s">
        <v>2281</v>
      </c>
      <c r="B41" s="111" t="s">
        <v>377</v>
      </c>
      <c r="C41" s="111">
        <v>126.95</v>
      </c>
      <c r="D41" s="111">
        <v>127.45</v>
      </c>
      <c r="E41" s="111">
        <v>117.7</v>
      </c>
      <c r="F41" s="111">
        <v>125.25</v>
      </c>
      <c r="G41" s="111">
        <v>123.5</v>
      </c>
      <c r="H41" s="111">
        <v>127.05</v>
      </c>
      <c r="I41" s="111">
        <v>16920</v>
      </c>
      <c r="J41" s="111">
        <v>2101613.4</v>
      </c>
      <c r="K41" s="113">
        <v>43700</v>
      </c>
      <c r="L41" s="111">
        <v>523</v>
      </c>
      <c r="M41" s="111" t="s">
        <v>2282</v>
      </c>
      <c r="N41" s="399"/>
    </row>
    <row r="42" spans="1:14">
      <c r="A42" s="111" t="s">
        <v>2062</v>
      </c>
      <c r="B42" s="111" t="s">
        <v>377</v>
      </c>
      <c r="C42" s="111">
        <v>45.45</v>
      </c>
      <c r="D42" s="111">
        <v>50</v>
      </c>
      <c r="E42" s="111">
        <v>43.2</v>
      </c>
      <c r="F42" s="111">
        <v>48.8</v>
      </c>
      <c r="G42" s="111">
        <v>46</v>
      </c>
      <c r="H42" s="111">
        <v>45</v>
      </c>
      <c r="I42" s="111">
        <v>9192</v>
      </c>
      <c r="J42" s="111">
        <v>419609.15</v>
      </c>
      <c r="K42" s="113">
        <v>43700</v>
      </c>
      <c r="L42" s="111">
        <v>75</v>
      </c>
      <c r="M42" s="111" t="s">
        <v>2063</v>
      </c>
      <c r="N42" s="399"/>
    </row>
    <row r="43" spans="1:14">
      <c r="A43" s="111" t="s">
        <v>3036</v>
      </c>
      <c r="B43" s="111" t="s">
        <v>377</v>
      </c>
      <c r="C43" s="111">
        <v>43.55</v>
      </c>
      <c r="D43" s="111">
        <v>44.8</v>
      </c>
      <c r="E43" s="111">
        <v>41.55</v>
      </c>
      <c r="F43" s="111">
        <v>43.65</v>
      </c>
      <c r="G43" s="111">
        <v>43.35</v>
      </c>
      <c r="H43" s="111">
        <v>44.85</v>
      </c>
      <c r="I43" s="111">
        <v>22197</v>
      </c>
      <c r="J43" s="111">
        <v>962170.9</v>
      </c>
      <c r="K43" s="113">
        <v>43700</v>
      </c>
      <c r="L43" s="111">
        <v>262</v>
      </c>
      <c r="M43" s="111" t="s">
        <v>3037</v>
      </c>
      <c r="N43" s="399"/>
    </row>
    <row r="44" spans="1:14">
      <c r="A44" s="111" t="s">
        <v>3206</v>
      </c>
      <c r="B44" s="111" t="s">
        <v>3035</v>
      </c>
      <c r="C44" s="111">
        <v>80.5</v>
      </c>
      <c r="D44" s="111">
        <v>87.9</v>
      </c>
      <c r="E44" s="111">
        <v>79.8</v>
      </c>
      <c r="F44" s="111">
        <v>86.1</v>
      </c>
      <c r="G44" s="111">
        <v>87</v>
      </c>
      <c r="H44" s="111">
        <v>84</v>
      </c>
      <c r="I44" s="111">
        <v>1128</v>
      </c>
      <c r="J44" s="111">
        <v>94006</v>
      </c>
      <c r="K44" s="113">
        <v>43700</v>
      </c>
      <c r="L44" s="111">
        <v>22</v>
      </c>
      <c r="M44" s="111" t="s">
        <v>3207</v>
      </c>
      <c r="N44" s="399"/>
    </row>
    <row r="45" spans="1:14">
      <c r="A45" s="111" t="s">
        <v>3176</v>
      </c>
      <c r="B45" s="111" t="s">
        <v>377</v>
      </c>
      <c r="C45" s="111">
        <v>160.94999999999999</v>
      </c>
      <c r="D45" s="111">
        <v>161</v>
      </c>
      <c r="E45" s="111">
        <v>155</v>
      </c>
      <c r="F45" s="111">
        <v>161</v>
      </c>
      <c r="G45" s="111">
        <v>161</v>
      </c>
      <c r="H45" s="111">
        <v>163.85</v>
      </c>
      <c r="I45" s="111">
        <v>5963</v>
      </c>
      <c r="J45" s="111">
        <v>942277.6</v>
      </c>
      <c r="K45" s="113">
        <v>43700</v>
      </c>
      <c r="L45" s="111">
        <v>101</v>
      </c>
      <c r="M45" s="111" t="s">
        <v>3177</v>
      </c>
      <c r="N45" s="399"/>
    </row>
    <row r="46" spans="1:14">
      <c r="A46" s="111" t="s">
        <v>404</v>
      </c>
      <c r="B46" s="111" t="s">
        <v>377</v>
      </c>
      <c r="C46" s="111">
        <v>303.05</v>
      </c>
      <c r="D46" s="111">
        <v>307</v>
      </c>
      <c r="E46" s="111">
        <v>300.14999999999998</v>
      </c>
      <c r="F46" s="111">
        <v>305</v>
      </c>
      <c r="G46" s="111">
        <v>307</v>
      </c>
      <c r="H46" s="111">
        <v>308.7</v>
      </c>
      <c r="I46" s="111">
        <v>100972</v>
      </c>
      <c r="J46" s="111">
        <v>30793486.949999999</v>
      </c>
      <c r="K46" s="113">
        <v>43700</v>
      </c>
      <c r="L46" s="111">
        <v>391</v>
      </c>
      <c r="M46" s="111" t="s">
        <v>405</v>
      </c>
      <c r="N46" s="399"/>
    </row>
    <row r="47" spans="1:14">
      <c r="A47" s="111" t="s">
        <v>3782</v>
      </c>
      <c r="B47" s="111" t="s">
        <v>377</v>
      </c>
      <c r="C47" s="111">
        <v>270</v>
      </c>
      <c r="D47" s="111">
        <v>293</v>
      </c>
      <c r="E47" s="111">
        <v>252.8</v>
      </c>
      <c r="F47" s="111">
        <v>272.5</v>
      </c>
      <c r="G47" s="111">
        <v>275</v>
      </c>
      <c r="H47" s="111">
        <v>263.3</v>
      </c>
      <c r="I47" s="111">
        <v>2096</v>
      </c>
      <c r="J47" s="111">
        <v>559883.55000000005</v>
      </c>
      <c r="K47" s="113">
        <v>43700</v>
      </c>
      <c r="L47" s="111">
        <v>212</v>
      </c>
      <c r="M47" s="111" t="s">
        <v>3783</v>
      </c>
      <c r="N47" s="399"/>
    </row>
    <row r="48" spans="1:14">
      <c r="A48" s="111" t="s">
        <v>406</v>
      </c>
      <c r="B48" s="111" t="s">
        <v>377</v>
      </c>
      <c r="C48" s="111">
        <v>1576</v>
      </c>
      <c r="D48" s="111">
        <v>1633</v>
      </c>
      <c r="E48" s="111">
        <v>1576</v>
      </c>
      <c r="F48" s="111">
        <v>1599.5</v>
      </c>
      <c r="G48" s="111">
        <v>1596</v>
      </c>
      <c r="H48" s="111">
        <v>1597.4</v>
      </c>
      <c r="I48" s="111">
        <v>34021</v>
      </c>
      <c r="J48" s="111">
        <v>54859792.200000003</v>
      </c>
      <c r="K48" s="113">
        <v>43700</v>
      </c>
      <c r="L48" s="111">
        <v>6063</v>
      </c>
      <c r="M48" s="111" t="s">
        <v>407</v>
      </c>
      <c r="N48" s="399"/>
    </row>
    <row r="49" spans="1:14">
      <c r="A49" s="111" t="s">
        <v>2744</v>
      </c>
      <c r="B49" s="111" t="s">
        <v>377</v>
      </c>
      <c r="C49" s="111">
        <v>14.6</v>
      </c>
      <c r="D49" s="111">
        <v>14.8</v>
      </c>
      <c r="E49" s="111">
        <v>13.1</v>
      </c>
      <c r="F49" s="111">
        <v>14.3</v>
      </c>
      <c r="G49" s="111">
        <v>14.5</v>
      </c>
      <c r="H49" s="111">
        <v>13.85</v>
      </c>
      <c r="I49" s="111">
        <v>26841</v>
      </c>
      <c r="J49" s="111">
        <v>375919.3</v>
      </c>
      <c r="K49" s="113">
        <v>43700</v>
      </c>
      <c r="L49" s="111">
        <v>160</v>
      </c>
      <c r="M49" s="111" t="s">
        <v>2745</v>
      </c>
      <c r="N49" s="399"/>
    </row>
    <row r="50" spans="1:14">
      <c r="A50" s="111" t="s">
        <v>3265</v>
      </c>
      <c r="B50" s="111" t="s">
        <v>377</v>
      </c>
      <c r="C50" s="111">
        <v>17.100000000000001</v>
      </c>
      <c r="D50" s="111">
        <v>18.899999999999999</v>
      </c>
      <c r="E50" s="111">
        <v>16.05</v>
      </c>
      <c r="F50" s="111">
        <v>17.55</v>
      </c>
      <c r="G50" s="111">
        <v>17.95</v>
      </c>
      <c r="H50" s="111">
        <v>17.7</v>
      </c>
      <c r="I50" s="111">
        <v>24798</v>
      </c>
      <c r="J50" s="111">
        <v>427030.4</v>
      </c>
      <c r="K50" s="113">
        <v>43700</v>
      </c>
      <c r="L50" s="111">
        <v>133</v>
      </c>
      <c r="M50" s="111" t="s">
        <v>3266</v>
      </c>
      <c r="N50" s="399"/>
    </row>
    <row r="51" spans="1:14">
      <c r="A51" s="111" t="s">
        <v>230</v>
      </c>
      <c r="B51" s="111" t="s">
        <v>377</v>
      </c>
      <c r="C51" s="111">
        <v>955.7</v>
      </c>
      <c r="D51" s="111">
        <v>970</v>
      </c>
      <c r="E51" s="111">
        <v>944</v>
      </c>
      <c r="F51" s="111">
        <v>963.85</v>
      </c>
      <c r="G51" s="111">
        <v>962.2</v>
      </c>
      <c r="H51" s="111">
        <v>963.2</v>
      </c>
      <c r="I51" s="111">
        <v>63715</v>
      </c>
      <c r="J51" s="111">
        <v>60967955.850000001</v>
      </c>
      <c r="K51" s="113">
        <v>43700</v>
      </c>
      <c r="L51" s="111">
        <v>3503</v>
      </c>
      <c r="M51" s="111" t="s">
        <v>2720</v>
      </c>
      <c r="N51" s="399"/>
    </row>
    <row r="52" spans="1:14">
      <c r="A52" s="111" t="s">
        <v>409</v>
      </c>
      <c r="B52" s="111" t="s">
        <v>377</v>
      </c>
      <c r="C52" s="111">
        <v>104.8</v>
      </c>
      <c r="D52" s="111">
        <v>107.9</v>
      </c>
      <c r="E52" s="111">
        <v>96.3</v>
      </c>
      <c r="F52" s="111">
        <v>106.35</v>
      </c>
      <c r="G52" s="111">
        <v>107.6</v>
      </c>
      <c r="H52" s="111">
        <v>103</v>
      </c>
      <c r="I52" s="111">
        <v>71394</v>
      </c>
      <c r="J52" s="111">
        <v>7349348.25</v>
      </c>
      <c r="K52" s="113">
        <v>43700</v>
      </c>
      <c r="L52" s="111">
        <v>2384</v>
      </c>
      <c r="M52" s="111" t="s">
        <v>410</v>
      </c>
      <c r="N52" s="399"/>
    </row>
    <row r="53" spans="1:14">
      <c r="A53" s="111" t="s">
        <v>1971</v>
      </c>
      <c r="B53" s="111" t="s">
        <v>377</v>
      </c>
      <c r="C53" s="111">
        <v>190.05</v>
      </c>
      <c r="D53" s="111">
        <v>194.9</v>
      </c>
      <c r="E53" s="111">
        <v>183</v>
      </c>
      <c r="F53" s="111">
        <v>190.6</v>
      </c>
      <c r="G53" s="111">
        <v>191</v>
      </c>
      <c r="H53" s="111">
        <v>189.55</v>
      </c>
      <c r="I53" s="111">
        <v>1516</v>
      </c>
      <c r="J53" s="111">
        <v>288089.84999999998</v>
      </c>
      <c r="K53" s="113">
        <v>43700</v>
      </c>
      <c r="L53" s="111">
        <v>245</v>
      </c>
      <c r="M53" s="111" t="s">
        <v>1972</v>
      </c>
      <c r="N53" s="399"/>
    </row>
    <row r="54" spans="1:14">
      <c r="A54" s="111" t="s">
        <v>2283</v>
      </c>
      <c r="B54" s="111" t="s">
        <v>377</v>
      </c>
      <c r="C54" s="111">
        <v>5.6</v>
      </c>
      <c r="D54" s="111">
        <v>6.15</v>
      </c>
      <c r="E54" s="111">
        <v>5.3</v>
      </c>
      <c r="F54" s="111">
        <v>6.15</v>
      </c>
      <c r="G54" s="111">
        <v>6.15</v>
      </c>
      <c r="H54" s="111">
        <v>5.6</v>
      </c>
      <c r="I54" s="111">
        <v>722452</v>
      </c>
      <c r="J54" s="111">
        <v>4155574.1</v>
      </c>
      <c r="K54" s="113">
        <v>43700</v>
      </c>
      <c r="L54" s="111">
        <v>1199</v>
      </c>
      <c r="M54" s="111" t="s">
        <v>2284</v>
      </c>
      <c r="N54" s="399"/>
    </row>
    <row r="55" spans="1:14" hidden="1">
      <c r="A55" s="111" t="s">
        <v>411</v>
      </c>
      <c r="B55" s="111" t="s">
        <v>377</v>
      </c>
      <c r="C55" s="111">
        <v>1704.85</v>
      </c>
      <c r="D55" s="111">
        <v>1709.45</v>
      </c>
      <c r="E55" s="111">
        <v>1675.2</v>
      </c>
      <c r="F55" s="111">
        <v>1700.7</v>
      </c>
      <c r="G55" s="111">
        <v>1700</v>
      </c>
      <c r="H55" s="111">
        <v>1697.25</v>
      </c>
      <c r="I55" s="111">
        <v>2487</v>
      </c>
      <c r="J55" s="111">
        <v>4220409.9000000004</v>
      </c>
      <c r="K55" s="113">
        <v>43700</v>
      </c>
      <c r="L55" s="111">
        <v>509</v>
      </c>
      <c r="M55" s="111" t="s">
        <v>412</v>
      </c>
      <c r="N55" s="399"/>
    </row>
    <row r="56" spans="1:14">
      <c r="A56" s="111" t="s">
        <v>2088</v>
      </c>
      <c r="B56" s="111" t="s">
        <v>377</v>
      </c>
      <c r="C56" s="111">
        <v>16.7</v>
      </c>
      <c r="D56" s="111">
        <v>18.55</v>
      </c>
      <c r="E56" s="111">
        <v>16.3</v>
      </c>
      <c r="F56" s="111">
        <v>18.2</v>
      </c>
      <c r="G56" s="111">
        <v>18</v>
      </c>
      <c r="H56" s="111">
        <v>17.350000000000001</v>
      </c>
      <c r="I56" s="111">
        <v>198548</v>
      </c>
      <c r="J56" s="111">
        <v>3520906.15</v>
      </c>
      <c r="K56" s="113">
        <v>43700</v>
      </c>
      <c r="L56" s="111">
        <v>640</v>
      </c>
      <c r="M56" s="111" t="s">
        <v>2089</v>
      </c>
      <c r="N56" s="399"/>
    </row>
    <row r="57" spans="1:14">
      <c r="A57" s="111" t="s">
        <v>2480</v>
      </c>
      <c r="B57" s="111" t="s">
        <v>377</v>
      </c>
      <c r="C57" s="111">
        <v>334.25</v>
      </c>
      <c r="D57" s="111">
        <v>344.95</v>
      </c>
      <c r="E57" s="111">
        <v>315</v>
      </c>
      <c r="F57" s="111">
        <v>319.64999999999998</v>
      </c>
      <c r="G57" s="111">
        <v>320</v>
      </c>
      <c r="H57" s="111">
        <v>334.25</v>
      </c>
      <c r="I57" s="111">
        <v>15759</v>
      </c>
      <c r="J57" s="111">
        <v>5089276.25</v>
      </c>
      <c r="K57" s="113">
        <v>43700</v>
      </c>
      <c r="L57" s="111">
        <v>727</v>
      </c>
      <c r="M57" s="111" t="s">
        <v>2481</v>
      </c>
      <c r="N57" s="399"/>
    </row>
    <row r="58" spans="1:14" hidden="1">
      <c r="A58" s="111" t="s">
        <v>32</v>
      </c>
      <c r="B58" s="111" t="s">
        <v>377</v>
      </c>
      <c r="C58" s="111">
        <v>30.9</v>
      </c>
      <c r="D58" s="111">
        <v>32.450000000000003</v>
      </c>
      <c r="E58" s="111">
        <v>30</v>
      </c>
      <c r="F58" s="111">
        <v>31.35</v>
      </c>
      <c r="G58" s="111">
        <v>31.5</v>
      </c>
      <c r="H58" s="111">
        <v>30.7</v>
      </c>
      <c r="I58" s="111">
        <v>2036891</v>
      </c>
      <c r="J58" s="111">
        <v>63338465.850000001</v>
      </c>
      <c r="K58" s="113">
        <v>43700</v>
      </c>
      <c r="L58" s="111">
        <v>6576</v>
      </c>
      <c r="M58" s="111" t="s">
        <v>2746</v>
      </c>
      <c r="N58" s="399"/>
    </row>
    <row r="59" spans="1:14" hidden="1">
      <c r="A59" s="111" t="s">
        <v>3676</v>
      </c>
      <c r="B59" s="111" t="s">
        <v>3035</v>
      </c>
      <c r="C59" s="111">
        <v>1</v>
      </c>
      <c r="D59" s="111">
        <v>1.1000000000000001</v>
      </c>
      <c r="E59" s="111">
        <v>1</v>
      </c>
      <c r="F59" s="111">
        <v>1.1000000000000001</v>
      </c>
      <c r="G59" s="111">
        <v>1.1000000000000001</v>
      </c>
      <c r="H59" s="111">
        <v>1.05</v>
      </c>
      <c r="I59" s="111">
        <v>5059</v>
      </c>
      <c r="J59" s="111">
        <v>5114.8500000000004</v>
      </c>
      <c r="K59" s="113">
        <v>43700</v>
      </c>
      <c r="L59" s="111">
        <v>15</v>
      </c>
      <c r="M59" s="111" t="s">
        <v>3677</v>
      </c>
      <c r="N59" s="399"/>
    </row>
    <row r="60" spans="1:14">
      <c r="A60" s="111" t="s">
        <v>2721</v>
      </c>
      <c r="B60" s="111" t="s">
        <v>377</v>
      </c>
      <c r="C60" s="111">
        <v>48.9</v>
      </c>
      <c r="D60" s="111">
        <v>51.5</v>
      </c>
      <c r="E60" s="111">
        <v>47</v>
      </c>
      <c r="F60" s="111">
        <v>50.35</v>
      </c>
      <c r="G60" s="111">
        <v>50</v>
      </c>
      <c r="H60" s="111">
        <v>48.5</v>
      </c>
      <c r="I60" s="111">
        <v>412315</v>
      </c>
      <c r="J60" s="111">
        <v>20479854.800000001</v>
      </c>
      <c r="K60" s="113">
        <v>43700</v>
      </c>
      <c r="L60" s="111">
        <v>2412</v>
      </c>
      <c r="M60" s="111" t="s">
        <v>2722</v>
      </c>
      <c r="N60" s="399"/>
    </row>
    <row r="61" spans="1:14">
      <c r="A61" s="111" t="s">
        <v>413</v>
      </c>
      <c r="B61" s="111" t="s">
        <v>377</v>
      </c>
      <c r="C61" s="111">
        <v>358</v>
      </c>
      <c r="D61" s="111">
        <v>388</v>
      </c>
      <c r="E61" s="111">
        <v>356.25</v>
      </c>
      <c r="F61" s="111">
        <v>379.3</v>
      </c>
      <c r="G61" s="111">
        <v>388</v>
      </c>
      <c r="H61" s="111">
        <v>361.55</v>
      </c>
      <c r="I61" s="111">
        <v>3039</v>
      </c>
      <c r="J61" s="111">
        <v>1118966.8999999999</v>
      </c>
      <c r="K61" s="113">
        <v>43700</v>
      </c>
      <c r="L61" s="111">
        <v>364</v>
      </c>
      <c r="M61" s="111" t="s">
        <v>414</v>
      </c>
      <c r="N61" s="399"/>
    </row>
    <row r="62" spans="1:14">
      <c r="A62" s="111" t="s">
        <v>2747</v>
      </c>
      <c r="B62" s="111" t="s">
        <v>377</v>
      </c>
      <c r="C62" s="111">
        <v>40.450000000000003</v>
      </c>
      <c r="D62" s="111">
        <v>40.450000000000003</v>
      </c>
      <c r="E62" s="111">
        <v>38.1</v>
      </c>
      <c r="F62" s="111">
        <v>39.1</v>
      </c>
      <c r="G62" s="111">
        <v>39.4</v>
      </c>
      <c r="H62" s="111">
        <v>39.1</v>
      </c>
      <c r="I62" s="111">
        <v>7979</v>
      </c>
      <c r="J62" s="111">
        <v>311475.95</v>
      </c>
      <c r="K62" s="113">
        <v>43700</v>
      </c>
      <c r="L62" s="111">
        <v>102</v>
      </c>
      <c r="M62" s="111" t="s">
        <v>2748</v>
      </c>
      <c r="N62" s="399"/>
    </row>
    <row r="63" spans="1:14">
      <c r="A63" s="111" t="s">
        <v>415</v>
      </c>
      <c r="B63" s="111" t="s">
        <v>377</v>
      </c>
      <c r="C63" s="111">
        <v>1775</v>
      </c>
      <c r="D63" s="111">
        <v>1800</v>
      </c>
      <c r="E63" s="111">
        <v>1750.55</v>
      </c>
      <c r="F63" s="111">
        <v>1772.35</v>
      </c>
      <c r="G63" s="111">
        <v>1772</v>
      </c>
      <c r="H63" s="111">
        <v>1753.75</v>
      </c>
      <c r="I63" s="111">
        <v>37895</v>
      </c>
      <c r="J63" s="111">
        <v>67527186.650000006</v>
      </c>
      <c r="K63" s="113">
        <v>43700</v>
      </c>
      <c r="L63" s="111">
        <v>4654</v>
      </c>
      <c r="M63" s="111" t="s">
        <v>2723</v>
      </c>
      <c r="N63" s="399"/>
    </row>
    <row r="64" spans="1:14">
      <c r="A64" s="111" t="s">
        <v>416</v>
      </c>
      <c r="B64" s="111" t="s">
        <v>377</v>
      </c>
      <c r="C64" s="111">
        <v>709</v>
      </c>
      <c r="D64" s="111">
        <v>733</v>
      </c>
      <c r="E64" s="111">
        <v>700</v>
      </c>
      <c r="F64" s="111">
        <v>730.4</v>
      </c>
      <c r="G64" s="111">
        <v>729</v>
      </c>
      <c r="H64" s="111">
        <v>709.85</v>
      </c>
      <c r="I64" s="111">
        <v>6859</v>
      </c>
      <c r="J64" s="111">
        <v>4926138.05</v>
      </c>
      <c r="K64" s="113">
        <v>43700</v>
      </c>
      <c r="L64" s="111">
        <v>543</v>
      </c>
      <c r="M64" s="111" t="s">
        <v>417</v>
      </c>
      <c r="N64" s="399"/>
    </row>
    <row r="65" spans="1:14">
      <c r="A65" s="111" t="s">
        <v>418</v>
      </c>
      <c r="B65" s="111" t="s">
        <v>377</v>
      </c>
      <c r="C65" s="111">
        <v>90.75</v>
      </c>
      <c r="D65" s="111">
        <v>91.25</v>
      </c>
      <c r="E65" s="111">
        <v>87.15</v>
      </c>
      <c r="F65" s="111">
        <v>90.3</v>
      </c>
      <c r="G65" s="111">
        <v>91.25</v>
      </c>
      <c r="H65" s="111">
        <v>91.25</v>
      </c>
      <c r="I65" s="111">
        <v>104469</v>
      </c>
      <c r="J65" s="111">
        <v>9334693.4499999993</v>
      </c>
      <c r="K65" s="113">
        <v>43700</v>
      </c>
      <c r="L65" s="111">
        <v>2235</v>
      </c>
      <c r="M65" s="111" t="s">
        <v>419</v>
      </c>
      <c r="N65" s="399"/>
    </row>
    <row r="66" spans="1:14">
      <c r="A66" s="111" t="s">
        <v>420</v>
      </c>
      <c r="B66" s="111" t="s">
        <v>377</v>
      </c>
      <c r="C66" s="111">
        <v>262</v>
      </c>
      <c r="D66" s="111">
        <v>268.5</v>
      </c>
      <c r="E66" s="111">
        <v>260</v>
      </c>
      <c r="F66" s="111">
        <v>260.7</v>
      </c>
      <c r="G66" s="111">
        <v>260</v>
      </c>
      <c r="H66" s="111">
        <v>263.45</v>
      </c>
      <c r="I66" s="111">
        <v>3681</v>
      </c>
      <c r="J66" s="111">
        <v>962856.35</v>
      </c>
      <c r="K66" s="113">
        <v>43700</v>
      </c>
      <c r="L66" s="111">
        <v>875</v>
      </c>
      <c r="M66" s="111" t="s">
        <v>421</v>
      </c>
      <c r="N66" s="399"/>
    </row>
    <row r="67" spans="1:14">
      <c r="A67" s="111" t="s">
        <v>3373</v>
      </c>
      <c r="B67" s="111" t="s">
        <v>377</v>
      </c>
      <c r="C67" s="111">
        <v>10</v>
      </c>
      <c r="D67" s="111">
        <v>10.35</v>
      </c>
      <c r="E67" s="111">
        <v>10</v>
      </c>
      <c r="F67" s="111">
        <v>10</v>
      </c>
      <c r="G67" s="111">
        <v>10</v>
      </c>
      <c r="H67" s="111">
        <v>10.5</v>
      </c>
      <c r="I67" s="111">
        <v>2209</v>
      </c>
      <c r="J67" s="111">
        <v>22107.5</v>
      </c>
      <c r="K67" s="113">
        <v>43700</v>
      </c>
      <c r="L67" s="111">
        <v>8</v>
      </c>
      <c r="M67" s="111" t="s">
        <v>3374</v>
      </c>
      <c r="N67" s="399"/>
    </row>
    <row r="68" spans="1:14">
      <c r="A68" s="111" t="s">
        <v>2285</v>
      </c>
      <c r="B68" s="111" t="s">
        <v>377</v>
      </c>
      <c r="C68" s="111">
        <v>2.75</v>
      </c>
      <c r="D68" s="111">
        <v>2.75</v>
      </c>
      <c r="E68" s="111">
        <v>2.6</v>
      </c>
      <c r="F68" s="111">
        <v>2.65</v>
      </c>
      <c r="G68" s="111">
        <v>2.7</v>
      </c>
      <c r="H68" s="111">
        <v>2.75</v>
      </c>
      <c r="I68" s="111">
        <v>6297194</v>
      </c>
      <c r="J68" s="111">
        <v>16869052.600000001</v>
      </c>
      <c r="K68" s="113">
        <v>43700</v>
      </c>
      <c r="L68" s="111">
        <v>1625</v>
      </c>
      <c r="M68" s="111" t="s">
        <v>2286</v>
      </c>
      <c r="N68" s="399"/>
    </row>
    <row r="69" spans="1:14">
      <c r="A69" s="111" t="s">
        <v>2090</v>
      </c>
      <c r="B69" s="111" t="s">
        <v>377</v>
      </c>
      <c r="C69" s="111">
        <v>13.95</v>
      </c>
      <c r="D69" s="111">
        <v>14.45</v>
      </c>
      <c r="E69" s="111">
        <v>13.85</v>
      </c>
      <c r="F69" s="111">
        <v>14.3</v>
      </c>
      <c r="G69" s="111">
        <v>14.45</v>
      </c>
      <c r="H69" s="111">
        <v>14</v>
      </c>
      <c r="I69" s="111">
        <v>18671</v>
      </c>
      <c r="J69" s="111">
        <v>262800.45</v>
      </c>
      <c r="K69" s="113">
        <v>43700</v>
      </c>
      <c r="L69" s="111">
        <v>123</v>
      </c>
      <c r="M69" s="111" t="s">
        <v>2091</v>
      </c>
      <c r="N69" s="399"/>
    </row>
    <row r="70" spans="1:14">
      <c r="A70" s="111" t="s">
        <v>370</v>
      </c>
      <c r="B70" s="111" t="s">
        <v>377</v>
      </c>
      <c r="C70" s="111">
        <v>180</v>
      </c>
      <c r="D70" s="111">
        <v>189.95</v>
      </c>
      <c r="E70" s="111">
        <v>178.2</v>
      </c>
      <c r="F70" s="111">
        <v>188.3</v>
      </c>
      <c r="G70" s="111">
        <v>185.35</v>
      </c>
      <c r="H70" s="111">
        <v>181.3</v>
      </c>
      <c r="I70" s="111">
        <v>13111</v>
      </c>
      <c r="J70" s="111">
        <v>2440840.9</v>
      </c>
      <c r="K70" s="113">
        <v>43700</v>
      </c>
      <c r="L70" s="111">
        <v>463</v>
      </c>
      <c r="M70" s="111" t="s">
        <v>422</v>
      </c>
      <c r="N70" s="399"/>
    </row>
    <row r="71" spans="1:14">
      <c r="A71" s="111" t="s">
        <v>3552</v>
      </c>
      <c r="B71" s="111" t="s">
        <v>3035</v>
      </c>
      <c r="C71" s="111">
        <v>0.45</v>
      </c>
      <c r="D71" s="111">
        <v>0.55000000000000004</v>
      </c>
      <c r="E71" s="111">
        <v>0.45</v>
      </c>
      <c r="F71" s="111">
        <v>0.5</v>
      </c>
      <c r="G71" s="111">
        <v>0.55000000000000004</v>
      </c>
      <c r="H71" s="111">
        <v>0.5</v>
      </c>
      <c r="I71" s="111">
        <v>8725</v>
      </c>
      <c r="J71" s="111">
        <v>4371.6499999999996</v>
      </c>
      <c r="K71" s="113">
        <v>43700</v>
      </c>
      <c r="L71" s="111">
        <v>21</v>
      </c>
      <c r="M71" s="111" t="s">
        <v>3553</v>
      </c>
      <c r="N71" s="399"/>
    </row>
    <row r="72" spans="1:14">
      <c r="A72" s="111" t="s">
        <v>184</v>
      </c>
      <c r="B72" s="111" t="s">
        <v>377</v>
      </c>
      <c r="C72" s="111">
        <v>602.20000000000005</v>
      </c>
      <c r="D72" s="111">
        <v>619.20000000000005</v>
      </c>
      <c r="E72" s="111">
        <v>591</v>
      </c>
      <c r="F72" s="111">
        <v>616.6</v>
      </c>
      <c r="G72" s="111">
        <v>616</v>
      </c>
      <c r="H72" s="111">
        <v>602.79999999999995</v>
      </c>
      <c r="I72" s="111">
        <v>464658</v>
      </c>
      <c r="J72" s="111">
        <v>283431590.19999999</v>
      </c>
      <c r="K72" s="113">
        <v>43700</v>
      </c>
      <c r="L72" s="111">
        <v>15051</v>
      </c>
      <c r="M72" s="111" t="s">
        <v>424</v>
      </c>
      <c r="N72" s="399"/>
    </row>
    <row r="73" spans="1:14">
      <c r="A73" s="111" t="s">
        <v>2270</v>
      </c>
      <c r="B73" s="111" t="s">
        <v>377</v>
      </c>
      <c r="C73" s="111">
        <v>814</v>
      </c>
      <c r="D73" s="111">
        <v>825.95</v>
      </c>
      <c r="E73" s="111">
        <v>810.05</v>
      </c>
      <c r="F73" s="111">
        <v>821.9</v>
      </c>
      <c r="G73" s="111">
        <v>821.5</v>
      </c>
      <c r="H73" s="111">
        <v>825.4</v>
      </c>
      <c r="I73" s="111">
        <v>4099</v>
      </c>
      <c r="J73" s="111">
        <v>3357126.55</v>
      </c>
      <c r="K73" s="113">
        <v>43700</v>
      </c>
      <c r="L73" s="111">
        <v>629</v>
      </c>
      <c r="M73" s="111" t="s">
        <v>2271</v>
      </c>
      <c r="N73" s="399"/>
    </row>
    <row r="74" spans="1:14">
      <c r="A74" s="111" t="s">
        <v>425</v>
      </c>
      <c r="B74" s="111" t="s">
        <v>377</v>
      </c>
      <c r="C74" s="111">
        <v>842.35</v>
      </c>
      <c r="D74" s="111">
        <v>842.35</v>
      </c>
      <c r="E74" s="111">
        <v>828</v>
      </c>
      <c r="F74" s="111">
        <v>840.8</v>
      </c>
      <c r="G74" s="111">
        <v>837</v>
      </c>
      <c r="H74" s="111">
        <v>842.35</v>
      </c>
      <c r="I74" s="111">
        <v>2527</v>
      </c>
      <c r="J74" s="111">
        <v>2119338.25</v>
      </c>
      <c r="K74" s="113">
        <v>43700</v>
      </c>
      <c r="L74" s="111">
        <v>326</v>
      </c>
      <c r="M74" s="111" t="s">
        <v>426</v>
      </c>
      <c r="N74" s="399"/>
    </row>
    <row r="75" spans="1:14">
      <c r="A75" s="111" t="s">
        <v>33</v>
      </c>
      <c r="B75" s="111" t="s">
        <v>377</v>
      </c>
      <c r="C75" s="111">
        <v>196.6</v>
      </c>
      <c r="D75" s="111">
        <v>199.7</v>
      </c>
      <c r="E75" s="111">
        <v>196.05</v>
      </c>
      <c r="F75" s="111">
        <v>197.3</v>
      </c>
      <c r="G75" s="111">
        <v>197.3</v>
      </c>
      <c r="H75" s="111">
        <v>197.55</v>
      </c>
      <c r="I75" s="111">
        <v>5629349</v>
      </c>
      <c r="J75" s="111">
        <v>1116820609.1500001</v>
      </c>
      <c r="K75" s="113">
        <v>43700</v>
      </c>
      <c r="L75" s="111">
        <v>57063</v>
      </c>
      <c r="M75" s="111" t="s">
        <v>427</v>
      </c>
      <c r="N75" s="399"/>
    </row>
    <row r="76" spans="1:14">
      <c r="A76" s="111" t="s">
        <v>2482</v>
      </c>
      <c r="B76" s="111" t="s">
        <v>377</v>
      </c>
      <c r="C76" s="111">
        <v>17.399999999999999</v>
      </c>
      <c r="D76" s="111">
        <v>17.55</v>
      </c>
      <c r="E76" s="111">
        <v>16.8</v>
      </c>
      <c r="F76" s="111">
        <v>17.3</v>
      </c>
      <c r="G76" s="111">
        <v>17.25</v>
      </c>
      <c r="H76" s="111">
        <v>18.399999999999999</v>
      </c>
      <c r="I76" s="111">
        <v>20272</v>
      </c>
      <c r="J76" s="111">
        <v>346462.85</v>
      </c>
      <c r="K76" s="113">
        <v>43700</v>
      </c>
      <c r="L76" s="111">
        <v>129</v>
      </c>
      <c r="M76" s="111" t="s">
        <v>2483</v>
      </c>
      <c r="N76" s="399"/>
    </row>
    <row r="77" spans="1:14">
      <c r="A77" s="111" t="s">
        <v>2262</v>
      </c>
      <c r="B77" s="111" t="s">
        <v>377</v>
      </c>
      <c r="C77" s="111">
        <v>16.399999999999999</v>
      </c>
      <c r="D77" s="111">
        <v>17.100000000000001</v>
      </c>
      <c r="E77" s="111">
        <v>15.45</v>
      </c>
      <c r="F77" s="111">
        <v>16.850000000000001</v>
      </c>
      <c r="G77" s="111">
        <v>16.850000000000001</v>
      </c>
      <c r="H77" s="111">
        <v>16.75</v>
      </c>
      <c r="I77" s="111">
        <v>1587</v>
      </c>
      <c r="J77" s="111">
        <v>25166.15</v>
      </c>
      <c r="K77" s="113">
        <v>43700</v>
      </c>
      <c r="L77" s="111">
        <v>61</v>
      </c>
      <c r="M77" s="111" t="s">
        <v>1285</v>
      </c>
      <c r="N77" s="399"/>
    </row>
    <row r="78" spans="1:14">
      <c r="A78" s="111" t="s">
        <v>428</v>
      </c>
      <c r="B78" s="111" t="s">
        <v>377</v>
      </c>
      <c r="C78" s="111">
        <v>285</v>
      </c>
      <c r="D78" s="111">
        <v>288</v>
      </c>
      <c r="E78" s="111">
        <v>275.2</v>
      </c>
      <c r="F78" s="111">
        <v>281.89999999999998</v>
      </c>
      <c r="G78" s="111">
        <v>281</v>
      </c>
      <c r="H78" s="111">
        <v>286.75</v>
      </c>
      <c r="I78" s="111">
        <v>16286</v>
      </c>
      <c r="J78" s="111">
        <v>4601291.9000000004</v>
      </c>
      <c r="K78" s="113">
        <v>43700</v>
      </c>
      <c r="L78" s="111">
        <v>2047</v>
      </c>
      <c r="M78" s="111" t="s">
        <v>2468</v>
      </c>
      <c r="N78" s="399"/>
    </row>
    <row r="79" spans="1:14">
      <c r="A79" s="111" t="s">
        <v>429</v>
      </c>
      <c r="B79" s="111" t="s">
        <v>377</v>
      </c>
      <c r="C79" s="111">
        <v>24.1</v>
      </c>
      <c r="D79" s="111">
        <v>25.6</v>
      </c>
      <c r="E79" s="111">
        <v>23.1</v>
      </c>
      <c r="F79" s="111">
        <v>24.65</v>
      </c>
      <c r="G79" s="111">
        <v>24.65</v>
      </c>
      <c r="H79" s="111">
        <v>24.3</v>
      </c>
      <c r="I79" s="111">
        <v>266590</v>
      </c>
      <c r="J79" s="111">
        <v>6569058.4500000002</v>
      </c>
      <c r="K79" s="113">
        <v>43700</v>
      </c>
      <c r="L79" s="111">
        <v>1478</v>
      </c>
      <c r="M79" s="111" t="s">
        <v>430</v>
      </c>
      <c r="N79" s="399"/>
    </row>
    <row r="80" spans="1:14">
      <c r="A80" s="111" t="s">
        <v>34</v>
      </c>
      <c r="B80" s="111" t="s">
        <v>377</v>
      </c>
      <c r="C80" s="111">
        <v>17.600000000000001</v>
      </c>
      <c r="D80" s="111">
        <v>17.899999999999999</v>
      </c>
      <c r="E80" s="111">
        <v>17.100000000000001</v>
      </c>
      <c r="F80" s="111">
        <v>17.55</v>
      </c>
      <c r="G80" s="111">
        <v>17.5</v>
      </c>
      <c r="H80" s="111">
        <v>17.649999999999999</v>
      </c>
      <c r="I80" s="111">
        <v>602708</v>
      </c>
      <c r="J80" s="111">
        <v>10557962.949999999</v>
      </c>
      <c r="K80" s="113">
        <v>43700</v>
      </c>
      <c r="L80" s="111">
        <v>3017</v>
      </c>
      <c r="M80" s="111" t="s">
        <v>431</v>
      </c>
      <c r="N80" s="399"/>
    </row>
    <row r="81" spans="1:14">
      <c r="A81" s="111" t="s">
        <v>2197</v>
      </c>
      <c r="B81" s="111" t="s">
        <v>377</v>
      </c>
      <c r="C81" s="111">
        <v>2</v>
      </c>
      <c r="D81" s="111">
        <v>2</v>
      </c>
      <c r="E81" s="111">
        <v>2</v>
      </c>
      <c r="F81" s="111">
        <v>2</v>
      </c>
      <c r="G81" s="111">
        <v>2</v>
      </c>
      <c r="H81" s="111">
        <v>1.95</v>
      </c>
      <c r="I81" s="111">
        <v>14112</v>
      </c>
      <c r="J81" s="111">
        <v>28224</v>
      </c>
      <c r="K81" s="113">
        <v>43700</v>
      </c>
      <c r="L81" s="111">
        <v>25</v>
      </c>
      <c r="M81" s="111" t="s">
        <v>2198</v>
      </c>
      <c r="N81" s="399"/>
    </row>
    <row r="82" spans="1:14">
      <c r="A82" s="111" t="s">
        <v>432</v>
      </c>
      <c r="B82" s="111" t="s">
        <v>377</v>
      </c>
      <c r="C82" s="111">
        <v>268</v>
      </c>
      <c r="D82" s="111">
        <v>275</v>
      </c>
      <c r="E82" s="111">
        <v>267</v>
      </c>
      <c r="F82" s="111">
        <v>273.5</v>
      </c>
      <c r="G82" s="111">
        <v>274</v>
      </c>
      <c r="H82" s="111">
        <v>271.55</v>
      </c>
      <c r="I82" s="111">
        <v>6131</v>
      </c>
      <c r="J82" s="111">
        <v>1660412</v>
      </c>
      <c r="K82" s="113">
        <v>43700</v>
      </c>
      <c r="L82" s="111">
        <v>384</v>
      </c>
      <c r="M82" s="111" t="s">
        <v>433</v>
      </c>
      <c r="N82" s="399"/>
    </row>
    <row r="83" spans="1:14">
      <c r="A83" s="111" t="s">
        <v>2525</v>
      </c>
      <c r="B83" s="111" t="s">
        <v>377</v>
      </c>
      <c r="C83" s="111">
        <v>7.75</v>
      </c>
      <c r="D83" s="111">
        <v>7.95</v>
      </c>
      <c r="E83" s="111">
        <v>7.75</v>
      </c>
      <c r="F83" s="111">
        <v>7.8</v>
      </c>
      <c r="G83" s="111">
        <v>7.8</v>
      </c>
      <c r="H83" s="111">
        <v>7.75</v>
      </c>
      <c r="I83" s="111">
        <v>313</v>
      </c>
      <c r="J83" s="111">
        <v>2469.15</v>
      </c>
      <c r="K83" s="113">
        <v>43700</v>
      </c>
      <c r="L83" s="111">
        <v>13</v>
      </c>
      <c r="M83" s="111" t="s">
        <v>2526</v>
      </c>
      <c r="N83" s="399"/>
    </row>
    <row r="84" spans="1:14">
      <c r="A84" s="111" t="s">
        <v>3038</v>
      </c>
      <c r="B84" s="111" t="s">
        <v>3035</v>
      </c>
      <c r="C84" s="111">
        <v>0.45</v>
      </c>
      <c r="D84" s="111">
        <v>0.45</v>
      </c>
      <c r="E84" s="111">
        <v>0.4</v>
      </c>
      <c r="F84" s="111">
        <v>0.4</v>
      </c>
      <c r="G84" s="111">
        <v>0.4</v>
      </c>
      <c r="H84" s="111">
        <v>0.4</v>
      </c>
      <c r="I84" s="111">
        <v>6501</v>
      </c>
      <c r="J84" s="111">
        <v>2775.4</v>
      </c>
      <c r="K84" s="113">
        <v>43700</v>
      </c>
      <c r="L84" s="111">
        <v>8</v>
      </c>
      <c r="M84" s="111" t="s">
        <v>3039</v>
      </c>
      <c r="N84" s="399"/>
    </row>
    <row r="85" spans="1:14" hidden="1">
      <c r="A85" s="111" t="s">
        <v>434</v>
      </c>
      <c r="B85" s="111" t="s">
        <v>377</v>
      </c>
      <c r="C85" s="111">
        <v>3.85</v>
      </c>
      <c r="D85" s="111">
        <v>3.95</v>
      </c>
      <c r="E85" s="111">
        <v>3.8</v>
      </c>
      <c r="F85" s="111">
        <v>3.95</v>
      </c>
      <c r="G85" s="111">
        <v>3.95</v>
      </c>
      <c r="H85" s="111">
        <v>3.8</v>
      </c>
      <c r="I85" s="111">
        <v>45621</v>
      </c>
      <c r="J85" s="111">
        <v>179191.05</v>
      </c>
      <c r="K85" s="113">
        <v>43700</v>
      </c>
      <c r="L85" s="111">
        <v>97</v>
      </c>
      <c r="M85" s="111" t="s">
        <v>435</v>
      </c>
      <c r="N85" s="399"/>
    </row>
    <row r="86" spans="1:14">
      <c r="A86" s="111" t="s">
        <v>436</v>
      </c>
      <c r="B86" s="111" t="s">
        <v>377</v>
      </c>
      <c r="C86" s="111">
        <v>4.05</v>
      </c>
      <c r="D86" s="111">
        <v>4.3499999999999996</v>
      </c>
      <c r="E86" s="111">
        <v>3.6</v>
      </c>
      <c r="F86" s="111">
        <v>4.1500000000000004</v>
      </c>
      <c r="G86" s="111">
        <v>4.0999999999999996</v>
      </c>
      <c r="H86" s="111">
        <v>3.95</v>
      </c>
      <c r="I86" s="111">
        <v>29312</v>
      </c>
      <c r="J86" s="111">
        <v>119435</v>
      </c>
      <c r="K86" s="113">
        <v>43700</v>
      </c>
      <c r="L86" s="111">
        <v>215</v>
      </c>
      <c r="M86" s="111" t="s">
        <v>437</v>
      </c>
      <c r="N86" s="399"/>
    </row>
    <row r="87" spans="1:14">
      <c r="A87" s="111" t="s">
        <v>3040</v>
      </c>
      <c r="B87" s="111" t="s">
        <v>3035</v>
      </c>
      <c r="C87" s="111">
        <v>0.85</v>
      </c>
      <c r="D87" s="111">
        <v>0.9</v>
      </c>
      <c r="E87" s="111">
        <v>0.85</v>
      </c>
      <c r="F87" s="111">
        <v>0.9</v>
      </c>
      <c r="G87" s="111">
        <v>0.9</v>
      </c>
      <c r="H87" s="111">
        <v>0.9</v>
      </c>
      <c r="I87" s="111">
        <v>118076</v>
      </c>
      <c r="J87" s="111">
        <v>100949.3</v>
      </c>
      <c r="K87" s="113">
        <v>43700</v>
      </c>
      <c r="L87" s="111">
        <v>72</v>
      </c>
      <c r="M87" s="111" t="s">
        <v>3041</v>
      </c>
      <c r="N87" s="399"/>
    </row>
    <row r="88" spans="1:14">
      <c r="A88" s="111" t="s">
        <v>3202</v>
      </c>
      <c r="B88" s="111" t="s">
        <v>377</v>
      </c>
      <c r="C88" s="111">
        <v>380</v>
      </c>
      <c r="D88" s="111">
        <v>392</v>
      </c>
      <c r="E88" s="111">
        <v>378</v>
      </c>
      <c r="F88" s="111">
        <v>379.45</v>
      </c>
      <c r="G88" s="111">
        <v>380</v>
      </c>
      <c r="H88" s="111">
        <v>388</v>
      </c>
      <c r="I88" s="111">
        <v>15914</v>
      </c>
      <c r="J88" s="111">
        <v>6071836.75</v>
      </c>
      <c r="K88" s="113">
        <v>43700</v>
      </c>
      <c r="L88" s="111">
        <v>946</v>
      </c>
      <c r="M88" s="111" t="s">
        <v>3203</v>
      </c>
      <c r="N88" s="399"/>
    </row>
    <row r="89" spans="1:14">
      <c r="A89" s="111" t="s">
        <v>2724</v>
      </c>
      <c r="B89" s="111" t="s">
        <v>377</v>
      </c>
      <c r="C89" s="111">
        <v>518.29999999999995</v>
      </c>
      <c r="D89" s="111">
        <v>528.1</v>
      </c>
      <c r="E89" s="111">
        <v>515.95000000000005</v>
      </c>
      <c r="F89" s="111">
        <v>524.45000000000005</v>
      </c>
      <c r="G89" s="111">
        <v>528</v>
      </c>
      <c r="H89" s="111">
        <v>528.15</v>
      </c>
      <c r="I89" s="111">
        <v>29303</v>
      </c>
      <c r="J89" s="111">
        <v>15343868.5</v>
      </c>
      <c r="K89" s="113">
        <v>43700</v>
      </c>
      <c r="L89" s="111">
        <v>645</v>
      </c>
      <c r="M89" s="111" t="s">
        <v>2725</v>
      </c>
      <c r="N89" s="399"/>
    </row>
    <row r="90" spans="1:14">
      <c r="A90" s="111" t="s">
        <v>2749</v>
      </c>
      <c r="B90" s="111" t="s">
        <v>377</v>
      </c>
      <c r="C90" s="111">
        <v>145.25</v>
      </c>
      <c r="D90" s="111">
        <v>145.75</v>
      </c>
      <c r="E90" s="111">
        <v>135</v>
      </c>
      <c r="F90" s="111">
        <v>140.80000000000001</v>
      </c>
      <c r="G90" s="111">
        <v>145.75</v>
      </c>
      <c r="H90" s="111">
        <v>142.94999999999999</v>
      </c>
      <c r="I90" s="111">
        <v>3866</v>
      </c>
      <c r="J90" s="111">
        <v>542790.44999999995</v>
      </c>
      <c r="K90" s="113">
        <v>43700</v>
      </c>
      <c r="L90" s="111">
        <v>139</v>
      </c>
      <c r="M90" s="111" t="s">
        <v>2750</v>
      </c>
      <c r="N90" s="399"/>
    </row>
    <row r="91" spans="1:14">
      <c r="A91" s="111" t="s">
        <v>2726</v>
      </c>
      <c r="B91" s="111" t="s">
        <v>377</v>
      </c>
      <c r="C91" s="111">
        <v>201</v>
      </c>
      <c r="D91" s="111">
        <v>210.35</v>
      </c>
      <c r="E91" s="111">
        <v>195.35</v>
      </c>
      <c r="F91" s="111">
        <v>205.05</v>
      </c>
      <c r="G91" s="111">
        <v>201.15</v>
      </c>
      <c r="H91" s="111">
        <v>200.05</v>
      </c>
      <c r="I91" s="111">
        <v>9347</v>
      </c>
      <c r="J91" s="111">
        <v>1898827.8</v>
      </c>
      <c r="K91" s="113">
        <v>43700</v>
      </c>
      <c r="L91" s="111">
        <v>468</v>
      </c>
      <c r="M91" s="111" t="s">
        <v>3366</v>
      </c>
      <c r="N91" s="399"/>
    </row>
    <row r="92" spans="1:14">
      <c r="A92" s="111" t="s">
        <v>2128</v>
      </c>
      <c r="B92" s="111" t="s">
        <v>377</v>
      </c>
      <c r="C92" s="111">
        <v>203</v>
      </c>
      <c r="D92" s="111">
        <v>204.9</v>
      </c>
      <c r="E92" s="111">
        <v>190</v>
      </c>
      <c r="F92" s="111">
        <v>197.35</v>
      </c>
      <c r="G92" s="111">
        <v>197</v>
      </c>
      <c r="H92" s="111">
        <v>202.6</v>
      </c>
      <c r="I92" s="111">
        <v>37338</v>
      </c>
      <c r="J92" s="111">
        <v>7395822.5499999998</v>
      </c>
      <c r="K92" s="113">
        <v>43700</v>
      </c>
      <c r="L92" s="111">
        <v>2362</v>
      </c>
      <c r="M92" s="111" t="s">
        <v>2129</v>
      </c>
      <c r="N92" s="399"/>
    </row>
    <row r="93" spans="1:14">
      <c r="A93" s="111" t="s">
        <v>438</v>
      </c>
      <c r="B93" s="111" t="s">
        <v>377</v>
      </c>
      <c r="C93" s="111">
        <v>1251.3</v>
      </c>
      <c r="D93" s="111">
        <v>1318</v>
      </c>
      <c r="E93" s="111">
        <v>1190</v>
      </c>
      <c r="F93" s="111">
        <v>1301.3499999999999</v>
      </c>
      <c r="G93" s="111">
        <v>1303</v>
      </c>
      <c r="H93" s="111">
        <v>1277</v>
      </c>
      <c r="I93" s="111">
        <v>32171</v>
      </c>
      <c r="J93" s="111">
        <v>40494634.549999997</v>
      </c>
      <c r="K93" s="113">
        <v>43700</v>
      </c>
      <c r="L93" s="111">
        <v>6307</v>
      </c>
      <c r="M93" s="111" t="s">
        <v>439</v>
      </c>
      <c r="N93" s="399"/>
    </row>
    <row r="94" spans="1:14">
      <c r="A94" s="111" t="s">
        <v>440</v>
      </c>
      <c r="B94" s="111" t="s">
        <v>377</v>
      </c>
      <c r="C94" s="111">
        <v>502.5</v>
      </c>
      <c r="D94" s="111">
        <v>505</v>
      </c>
      <c r="E94" s="111">
        <v>494</v>
      </c>
      <c r="F94" s="111">
        <v>500.7</v>
      </c>
      <c r="G94" s="111">
        <v>500.9</v>
      </c>
      <c r="H94" s="111">
        <v>500.6</v>
      </c>
      <c r="I94" s="111">
        <v>14753</v>
      </c>
      <c r="J94" s="111">
        <v>7399599.5999999996</v>
      </c>
      <c r="K94" s="113">
        <v>43700</v>
      </c>
      <c r="L94" s="111">
        <v>939</v>
      </c>
      <c r="M94" s="111" t="s">
        <v>441</v>
      </c>
      <c r="N94" s="399"/>
    </row>
    <row r="95" spans="1:14">
      <c r="A95" s="111" t="s">
        <v>2272</v>
      </c>
      <c r="B95" s="111" t="s">
        <v>377</v>
      </c>
      <c r="C95" s="111">
        <v>73</v>
      </c>
      <c r="D95" s="111">
        <v>74.5</v>
      </c>
      <c r="E95" s="111">
        <v>71.55</v>
      </c>
      <c r="F95" s="111">
        <v>71.7</v>
      </c>
      <c r="G95" s="111">
        <v>71.95</v>
      </c>
      <c r="H95" s="111">
        <v>74.45</v>
      </c>
      <c r="I95" s="111">
        <v>24712</v>
      </c>
      <c r="J95" s="111">
        <v>1787366.6</v>
      </c>
      <c r="K95" s="113">
        <v>43700</v>
      </c>
      <c r="L95" s="111">
        <v>809</v>
      </c>
      <c r="M95" s="111" t="s">
        <v>2273</v>
      </c>
      <c r="N95" s="399"/>
    </row>
    <row r="96" spans="1:14">
      <c r="A96" s="111" t="s">
        <v>35</v>
      </c>
      <c r="B96" s="111" t="s">
        <v>377</v>
      </c>
      <c r="C96" s="111">
        <v>1448.05</v>
      </c>
      <c r="D96" s="111">
        <v>1464.9</v>
      </c>
      <c r="E96" s="111">
        <v>1425</v>
      </c>
      <c r="F96" s="111">
        <v>1440.85</v>
      </c>
      <c r="G96" s="111">
        <v>1436.85</v>
      </c>
      <c r="H96" s="111">
        <v>1451.1</v>
      </c>
      <c r="I96" s="111">
        <v>737187</v>
      </c>
      <c r="J96" s="111">
        <v>1065357801.35</v>
      </c>
      <c r="K96" s="113">
        <v>43700</v>
      </c>
      <c r="L96" s="111">
        <v>29438</v>
      </c>
      <c r="M96" s="111" t="s">
        <v>442</v>
      </c>
      <c r="N96" s="399"/>
    </row>
    <row r="97" spans="1:14">
      <c r="A97" s="111" t="s">
        <v>36</v>
      </c>
      <c r="B97" s="111" t="s">
        <v>377</v>
      </c>
      <c r="C97" s="111">
        <v>161.65</v>
      </c>
      <c r="D97" s="111">
        <v>168.3</v>
      </c>
      <c r="E97" s="111">
        <v>161.65</v>
      </c>
      <c r="F97" s="111">
        <v>165.6</v>
      </c>
      <c r="G97" s="111">
        <v>164.85</v>
      </c>
      <c r="H97" s="111">
        <v>163.30000000000001</v>
      </c>
      <c r="I97" s="111">
        <v>2414430</v>
      </c>
      <c r="J97" s="111">
        <v>400153213.69999999</v>
      </c>
      <c r="K97" s="113">
        <v>43700</v>
      </c>
      <c r="L97" s="111">
        <v>21402</v>
      </c>
      <c r="M97" s="111" t="s">
        <v>443</v>
      </c>
      <c r="N97" s="399"/>
    </row>
    <row r="98" spans="1:14">
      <c r="A98" s="111" t="s">
        <v>2001</v>
      </c>
      <c r="B98" s="111" t="s">
        <v>377</v>
      </c>
      <c r="C98" s="111">
        <v>781</v>
      </c>
      <c r="D98" s="111">
        <v>786</v>
      </c>
      <c r="E98" s="111">
        <v>705.2</v>
      </c>
      <c r="F98" s="111">
        <v>725.9</v>
      </c>
      <c r="G98" s="111">
        <v>718.5</v>
      </c>
      <c r="H98" s="111">
        <v>802.25</v>
      </c>
      <c r="I98" s="111">
        <v>10236</v>
      </c>
      <c r="J98" s="111">
        <v>7543887.1500000004</v>
      </c>
      <c r="K98" s="113">
        <v>43700</v>
      </c>
      <c r="L98" s="111">
        <v>499</v>
      </c>
      <c r="M98" s="111" t="s">
        <v>2999</v>
      </c>
      <c r="N98" s="399"/>
    </row>
    <row r="99" spans="1:14">
      <c r="A99" s="111" t="s">
        <v>444</v>
      </c>
      <c r="B99" s="111" t="s">
        <v>377</v>
      </c>
      <c r="C99" s="111">
        <v>123.8</v>
      </c>
      <c r="D99" s="111">
        <v>127.35</v>
      </c>
      <c r="E99" s="111">
        <v>119.05</v>
      </c>
      <c r="F99" s="111">
        <v>124.85</v>
      </c>
      <c r="G99" s="111">
        <v>124.3</v>
      </c>
      <c r="H99" s="111">
        <v>123.85</v>
      </c>
      <c r="I99" s="111">
        <v>181315</v>
      </c>
      <c r="J99" s="111">
        <v>22627715.699999999</v>
      </c>
      <c r="K99" s="113">
        <v>43700</v>
      </c>
      <c r="L99" s="111">
        <v>3802</v>
      </c>
      <c r="M99" s="111" t="s">
        <v>445</v>
      </c>
      <c r="N99" s="399"/>
    </row>
    <row r="100" spans="1:14">
      <c r="A100" s="111" t="s">
        <v>446</v>
      </c>
      <c r="B100" s="111" t="s">
        <v>377</v>
      </c>
      <c r="C100" s="111">
        <v>23.5</v>
      </c>
      <c r="D100" s="111">
        <v>24</v>
      </c>
      <c r="E100" s="111">
        <v>22.4</v>
      </c>
      <c r="F100" s="111">
        <v>23.4</v>
      </c>
      <c r="G100" s="111">
        <v>23.35</v>
      </c>
      <c r="H100" s="111">
        <v>23.65</v>
      </c>
      <c r="I100" s="111">
        <v>7808</v>
      </c>
      <c r="J100" s="111">
        <v>182117.15</v>
      </c>
      <c r="K100" s="113">
        <v>43700</v>
      </c>
      <c r="L100" s="111">
        <v>161</v>
      </c>
      <c r="M100" s="111" t="s">
        <v>447</v>
      </c>
      <c r="N100" s="399"/>
    </row>
    <row r="101" spans="1:14">
      <c r="A101" s="111" t="s">
        <v>2527</v>
      </c>
      <c r="B101" s="111" t="s">
        <v>377</v>
      </c>
      <c r="C101" s="111">
        <v>17.5</v>
      </c>
      <c r="D101" s="111">
        <v>17.7</v>
      </c>
      <c r="E101" s="111">
        <v>16.2</v>
      </c>
      <c r="F101" s="111">
        <v>17.05</v>
      </c>
      <c r="G101" s="111">
        <v>17</v>
      </c>
      <c r="H101" s="111">
        <v>16.850000000000001</v>
      </c>
      <c r="I101" s="111">
        <v>9770</v>
      </c>
      <c r="J101" s="111">
        <v>166111.35</v>
      </c>
      <c r="K101" s="113">
        <v>43700</v>
      </c>
      <c r="L101" s="111">
        <v>241</v>
      </c>
      <c r="M101" s="111" t="s">
        <v>2528</v>
      </c>
      <c r="N101" s="399"/>
    </row>
    <row r="102" spans="1:14">
      <c r="A102" s="111" t="s">
        <v>448</v>
      </c>
      <c r="B102" s="111" t="s">
        <v>377</v>
      </c>
      <c r="C102" s="111">
        <v>2.0499999999999998</v>
      </c>
      <c r="D102" s="111">
        <v>2.1</v>
      </c>
      <c r="E102" s="111">
        <v>2</v>
      </c>
      <c r="F102" s="111">
        <v>2.1</v>
      </c>
      <c r="G102" s="111">
        <v>2.1</v>
      </c>
      <c r="H102" s="111">
        <v>2.1</v>
      </c>
      <c r="I102" s="111">
        <v>65431</v>
      </c>
      <c r="J102" s="111">
        <v>134137.54999999999</v>
      </c>
      <c r="K102" s="113">
        <v>43700</v>
      </c>
      <c r="L102" s="111">
        <v>86</v>
      </c>
      <c r="M102" s="111" t="s">
        <v>2030</v>
      </c>
      <c r="N102" s="399"/>
    </row>
    <row r="103" spans="1:14">
      <c r="A103" s="111" t="s">
        <v>2287</v>
      </c>
      <c r="B103" s="111" t="s">
        <v>377</v>
      </c>
      <c r="C103" s="111">
        <v>49.35</v>
      </c>
      <c r="D103" s="111">
        <v>50</v>
      </c>
      <c r="E103" s="111">
        <v>47</v>
      </c>
      <c r="F103" s="111">
        <v>49.15</v>
      </c>
      <c r="G103" s="111">
        <v>49</v>
      </c>
      <c r="H103" s="111">
        <v>48.85</v>
      </c>
      <c r="I103" s="111">
        <v>27016</v>
      </c>
      <c r="J103" s="111">
        <v>1318967.05</v>
      </c>
      <c r="K103" s="113">
        <v>43700</v>
      </c>
      <c r="L103" s="111">
        <v>432</v>
      </c>
      <c r="M103" s="111" t="s">
        <v>2288</v>
      </c>
      <c r="N103" s="399"/>
    </row>
    <row r="104" spans="1:14">
      <c r="A104" s="111" t="s">
        <v>3268</v>
      </c>
      <c r="B104" s="111" t="s">
        <v>377</v>
      </c>
      <c r="C104" s="111">
        <v>15</v>
      </c>
      <c r="D104" s="111">
        <v>16.399999999999999</v>
      </c>
      <c r="E104" s="111">
        <v>14.15</v>
      </c>
      <c r="F104" s="111">
        <v>15.95</v>
      </c>
      <c r="G104" s="111">
        <v>16</v>
      </c>
      <c r="H104" s="111">
        <v>16.05</v>
      </c>
      <c r="I104" s="111">
        <v>277</v>
      </c>
      <c r="J104" s="111">
        <v>4266.75</v>
      </c>
      <c r="K104" s="113">
        <v>43700</v>
      </c>
      <c r="L104" s="111">
        <v>37</v>
      </c>
      <c r="M104" s="111" t="s">
        <v>3269</v>
      </c>
      <c r="N104" s="399"/>
    </row>
    <row r="105" spans="1:14">
      <c r="A105" s="111" t="s">
        <v>1973</v>
      </c>
      <c r="B105" s="111" t="s">
        <v>377</v>
      </c>
      <c r="C105" s="111">
        <v>28.6</v>
      </c>
      <c r="D105" s="111">
        <v>30.8</v>
      </c>
      <c r="E105" s="111">
        <v>28.6</v>
      </c>
      <c r="F105" s="111">
        <v>29.1</v>
      </c>
      <c r="G105" s="111">
        <v>29.5</v>
      </c>
      <c r="H105" s="111">
        <v>30</v>
      </c>
      <c r="I105" s="111">
        <v>1463</v>
      </c>
      <c r="J105" s="111">
        <v>43476.3</v>
      </c>
      <c r="K105" s="113">
        <v>43700</v>
      </c>
      <c r="L105" s="111">
        <v>20</v>
      </c>
      <c r="M105" s="111" t="s">
        <v>1974</v>
      </c>
      <c r="N105" s="399"/>
    </row>
    <row r="106" spans="1:14">
      <c r="A106" s="111" t="s">
        <v>2529</v>
      </c>
      <c r="B106" s="111" t="s">
        <v>377</v>
      </c>
      <c r="C106" s="111">
        <v>366</v>
      </c>
      <c r="D106" s="111">
        <v>366.05</v>
      </c>
      <c r="E106" s="111">
        <v>352</v>
      </c>
      <c r="F106" s="111">
        <v>356.9</v>
      </c>
      <c r="G106" s="111">
        <v>352.2</v>
      </c>
      <c r="H106" s="111">
        <v>368.35</v>
      </c>
      <c r="I106" s="111">
        <v>10696</v>
      </c>
      <c r="J106" s="111">
        <v>3836238.15</v>
      </c>
      <c r="K106" s="113">
        <v>43700</v>
      </c>
      <c r="L106" s="111">
        <v>208</v>
      </c>
      <c r="M106" s="111" t="s">
        <v>2530</v>
      </c>
      <c r="N106" s="399"/>
    </row>
    <row r="107" spans="1:14">
      <c r="A107" s="111" t="s">
        <v>449</v>
      </c>
      <c r="B107" s="111" t="s">
        <v>377</v>
      </c>
      <c r="C107" s="111">
        <v>33.049999999999997</v>
      </c>
      <c r="D107" s="111">
        <v>33.799999999999997</v>
      </c>
      <c r="E107" s="111">
        <v>30.05</v>
      </c>
      <c r="F107" s="111">
        <v>33.5</v>
      </c>
      <c r="G107" s="111">
        <v>33.5</v>
      </c>
      <c r="H107" s="111">
        <v>33.75</v>
      </c>
      <c r="I107" s="111">
        <v>12840</v>
      </c>
      <c r="J107" s="111">
        <v>407518.1</v>
      </c>
      <c r="K107" s="113">
        <v>43700</v>
      </c>
      <c r="L107" s="111">
        <v>310</v>
      </c>
      <c r="M107" s="111" t="s">
        <v>450</v>
      </c>
      <c r="N107" s="399"/>
    </row>
    <row r="108" spans="1:14">
      <c r="A108" s="111" t="s">
        <v>451</v>
      </c>
      <c r="B108" s="111" t="s">
        <v>3035</v>
      </c>
      <c r="C108" s="111">
        <v>44.35</v>
      </c>
      <c r="D108" s="111">
        <v>46.5</v>
      </c>
      <c r="E108" s="111">
        <v>42.8</v>
      </c>
      <c r="F108" s="111">
        <v>45.9</v>
      </c>
      <c r="G108" s="111">
        <v>45</v>
      </c>
      <c r="H108" s="111">
        <v>44.55</v>
      </c>
      <c r="I108" s="111">
        <v>7459</v>
      </c>
      <c r="J108" s="111">
        <v>331938.15000000002</v>
      </c>
      <c r="K108" s="113">
        <v>43700</v>
      </c>
      <c r="L108" s="111">
        <v>49</v>
      </c>
      <c r="M108" s="111" t="s">
        <v>452</v>
      </c>
      <c r="N108" s="399"/>
    </row>
    <row r="109" spans="1:14">
      <c r="A109" s="111" t="s">
        <v>453</v>
      </c>
      <c r="B109" s="111" t="s">
        <v>377</v>
      </c>
      <c r="C109" s="111">
        <v>10.45</v>
      </c>
      <c r="D109" s="111">
        <v>10.95</v>
      </c>
      <c r="E109" s="111">
        <v>10</v>
      </c>
      <c r="F109" s="111">
        <v>10.5</v>
      </c>
      <c r="G109" s="111">
        <v>10.6</v>
      </c>
      <c r="H109" s="111">
        <v>10.199999999999999</v>
      </c>
      <c r="I109" s="111">
        <v>7324</v>
      </c>
      <c r="J109" s="111">
        <v>76761.25</v>
      </c>
      <c r="K109" s="113">
        <v>43700</v>
      </c>
      <c r="L109" s="111">
        <v>36</v>
      </c>
      <c r="M109" s="111" t="s">
        <v>454</v>
      </c>
      <c r="N109" s="399"/>
    </row>
    <row r="110" spans="1:14">
      <c r="A110" s="111" t="s">
        <v>2002</v>
      </c>
      <c r="B110" s="111" t="s">
        <v>377</v>
      </c>
      <c r="C110" s="111">
        <v>16.45</v>
      </c>
      <c r="D110" s="111">
        <v>17.600000000000001</v>
      </c>
      <c r="E110" s="111">
        <v>15.45</v>
      </c>
      <c r="F110" s="111">
        <v>16.7</v>
      </c>
      <c r="G110" s="111">
        <v>16.95</v>
      </c>
      <c r="H110" s="111">
        <v>16.600000000000001</v>
      </c>
      <c r="I110" s="111">
        <v>47012</v>
      </c>
      <c r="J110" s="111">
        <v>771649.6</v>
      </c>
      <c r="K110" s="113">
        <v>43700</v>
      </c>
      <c r="L110" s="111">
        <v>222</v>
      </c>
      <c r="M110" s="111" t="s">
        <v>2003</v>
      </c>
      <c r="N110" s="399"/>
    </row>
    <row r="111" spans="1:14">
      <c r="A111" s="111" t="s">
        <v>3042</v>
      </c>
      <c r="B111" s="111" t="s">
        <v>377</v>
      </c>
      <c r="C111" s="111">
        <v>23.3</v>
      </c>
      <c r="D111" s="111">
        <v>24.55</v>
      </c>
      <c r="E111" s="111">
        <v>23.3</v>
      </c>
      <c r="F111" s="111">
        <v>23.3</v>
      </c>
      <c r="G111" s="111">
        <v>23.3</v>
      </c>
      <c r="H111" s="111">
        <v>24.5</v>
      </c>
      <c r="I111" s="111">
        <v>8687</v>
      </c>
      <c r="J111" s="111">
        <v>202622.7</v>
      </c>
      <c r="K111" s="113">
        <v>43700</v>
      </c>
      <c r="L111" s="111">
        <v>87</v>
      </c>
      <c r="M111" s="111" t="s">
        <v>3043</v>
      </c>
      <c r="N111" s="399"/>
    </row>
    <row r="112" spans="1:14">
      <c r="A112" s="111" t="s">
        <v>37</v>
      </c>
      <c r="B112" s="111" t="s">
        <v>377</v>
      </c>
      <c r="C112" s="111">
        <v>45.5</v>
      </c>
      <c r="D112" s="111">
        <v>48.2</v>
      </c>
      <c r="E112" s="111">
        <v>44.55</v>
      </c>
      <c r="F112" s="111">
        <v>47.85</v>
      </c>
      <c r="G112" s="111">
        <v>47.9</v>
      </c>
      <c r="H112" s="111">
        <v>45.75</v>
      </c>
      <c r="I112" s="111">
        <v>7182405</v>
      </c>
      <c r="J112" s="111">
        <v>334082203.55000001</v>
      </c>
      <c r="K112" s="113">
        <v>43700</v>
      </c>
      <c r="L112" s="111">
        <v>19085</v>
      </c>
      <c r="M112" s="111" t="s">
        <v>455</v>
      </c>
      <c r="N112" s="399"/>
    </row>
    <row r="113" spans="1:14">
      <c r="A113" s="111" t="s">
        <v>3208</v>
      </c>
      <c r="B113" s="111" t="s">
        <v>377</v>
      </c>
      <c r="C113" s="111">
        <v>475</v>
      </c>
      <c r="D113" s="111">
        <v>511</v>
      </c>
      <c r="E113" s="111">
        <v>472</v>
      </c>
      <c r="F113" s="111">
        <v>502.05</v>
      </c>
      <c r="G113" s="111">
        <v>496</v>
      </c>
      <c r="H113" s="111">
        <v>481.75</v>
      </c>
      <c r="I113" s="111">
        <v>41883</v>
      </c>
      <c r="J113" s="111">
        <v>20808708.100000001</v>
      </c>
      <c r="K113" s="113">
        <v>43700</v>
      </c>
      <c r="L113" s="111">
        <v>3017</v>
      </c>
      <c r="M113" s="111" t="s">
        <v>3209</v>
      </c>
      <c r="N113" s="399"/>
    </row>
    <row r="114" spans="1:14">
      <c r="A114" s="111" t="s">
        <v>1909</v>
      </c>
      <c r="B114" s="111" t="s">
        <v>377</v>
      </c>
      <c r="C114" s="111">
        <v>85.6</v>
      </c>
      <c r="D114" s="111">
        <v>88</v>
      </c>
      <c r="E114" s="111">
        <v>82.15</v>
      </c>
      <c r="F114" s="111">
        <v>86.5</v>
      </c>
      <c r="G114" s="111">
        <v>87.35</v>
      </c>
      <c r="H114" s="111">
        <v>86.3</v>
      </c>
      <c r="I114" s="111">
        <v>8617</v>
      </c>
      <c r="J114" s="111">
        <v>736006.5</v>
      </c>
      <c r="K114" s="113">
        <v>43700</v>
      </c>
      <c r="L114" s="111">
        <v>659</v>
      </c>
      <c r="M114" s="111" t="s">
        <v>456</v>
      </c>
      <c r="N114" s="399"/>
    </row>
    <row r="115" spans="1:14">
      <c r="A115" s="111" t="s">
        <v>457</v>
      </c>
      <c r="B115" s="111" t="s">
        <v>377</v>
      </c>
      <c r="C115" s="111">
        <v>177</v>
      </c>
      <c r="D115" s="111">
        <v>180</v>
      </c>
      <c r="E115" s="111">
        <v>175</v>
      </c>
      <c r="F115" s="111">
        <v>175.1</v>
      </c>
      <c r="G115" s="111">
        <v>175.05</v>
      </c>
      <c r="H115" s="111">
        <v>177</v>
      </c>
      <c r="I115" s="111">
        <v>3835</v>
      </c>
      <c r="J115" s="111">
        <v>674673.7</v>
      </c>
      <c r="K115" s="113">
        <v>43700</v>
      </c>
      <c r="L115" s="111">
        <v>323</v>
      </c>
      <c r="M115" s="111" t="s">
        <v>458</v>
      </c>
      <c r="N115" s="399"/>
    </row>
    <row r="116" spans="1:14">
      <c r="A116" s="111" t="s">
        <v>459</v>
      </c>
      <c r="B116" s="111" t="s">
        <v>377</v>
      </c>
      <c r="C116" s="111">
        <v>117.05</v>
      </c>
      <c r="D116" s="111">
        <v>126.45</v>
      </c>
      <c r="E116" s="111">
        <v>116.65</v>
      </c>
      <c r="F116" s="111">
        <v>122.15</v>
      </c>
      <c r="G116" s="111">
        <v>124.2</v>
      </c>
      <c r="H116" s="111">
        <v>118.7</v>
      </c>
      <c r="I116" s="111">
        <v>3041</v>
      </c>
      <c r="J116" s="111">
        <v>369598.95</v>
      </c>
      <c r="K116" s="113">
        <v>43700</v>
      </c>
      <c r="L116" s="111">
        <v>185</v>
      </c>
      <c r="M116" s="111" t="s">
        <v>460</v>
      </c>
      <c r="N116" s="399"/>
    </row>
    <row r="117" spans="1:14">
      <c r="A117" s="111" t="s">
        <v>1918</v>
      </c>
      <c r="B117" s="111" t="s">
        <v>377</v>
      </c>
      <c r="C117" s="111">
        <v>30.25</v>
      </c>
      <c r="D117" s="111">
        <v>32.450000000000003</v>
      </c>
      <c r="E117" s="111">
        <v>28.8</v>
      </c>
      <c r="F117" s="111">
        <v>31.45</v>
      </c>
      <c r="G117" s="111">
        <v>31.4</v>
      </c>
      <c r="H117" s="111">
        <v>30.9</v>
      </c>
      <c r="I117" s="111">
        <v>2309</v>
      </c>
      <c r="J117" s="111">
        <v>69344.899999999994</v>
      </c>
      <c r="K117" s="113">
        <v>43700</v>
      </c>
      <c r="L117" s="111">
        <v>77</v>
      </c>
      <c r="M117" s="111" t="s">
        <v>1919</v>
      </c>
      <c r="N117" s="399"/>
    </row>
    <row r="118" spans="1:14">
      <c r="A118" s="111" t="s">
        <v>461</v>
      </c>
      <c r="B118" s="111" t="s">
        <v>3035</v>
      </c>
      <c r="C118" s="111">
        <v>24.4</v>
      </c>
      <c r="D118" s="111">
        <v>25.7</v>
      </c>
      <c r="E118" s="111">
        <v>24.4</v>
      </c>
      <c r="F118" s="111">
        <v>24.4</v>
      </c>
      <c r="G118" s="111">
        <v>24.85</v>
      </c>
      <c r="H118" s="111">
        <v>25.65</v>
      </c>
      <c r="I118" s="111">
        <v>31202</v>
      </c>
      <c r="J118" s="111">
        <v>762399.65</v>
      </c>
      <c r="K118" s="113">
        <v>43700</v>
      </c>
      <c r="L118" s="111">
        <v>87</v>
      </c>
      <c r="M118" s="111" t="s">
        <v>462</v>
      </c>
      <c r="N118" s="399"/>
    </row>
    <row r="119" spans="1:14">
      <c r="A119" s="111" t="s">
        <v>463</v>
      </c>
      <c r="B119" s="111" t="s">
        <v>377</v>
      </c>
      <c r="C119" s="111">
        <v>105.05</v>
      </c>
      <c r="D119" s="111">
        <v>109.7</v>
      </c>
      <c r="E119" s="111">
        <v>105.05</v>
      </c>
      <c r="F119" s="111">
        <v>108.4</v>
      </c>
      <c r="G119" s="111">
        <v>109</v>
      </c>
      <c r="H119" s="111">
        <v>108.15</v>
      </c>
      <c r="I119" s="111">
        <v>20767</v>
      </c>
      <c r="J119" s="111">
        <v>2237668.75</v>
      </c>
      <c r="K119" s="113">
        <v>43700</v>
      </c>
      <c r="L119" s="111">
        <v>343</v>
      </c>
      <c r="M119" s="111" t="s">
        <v>464</v>
      </c>
      <c r="N119" s="399"/>
    </row>
    <row r="120" spans="1:14" hidden="1">
      <c r="A120" s="111" t="s">
        <v>465</v>
      </c>
      <c r="B120" s="111" t="s">
        <v>377</v>
      </c>
      <c r="C120" s="111">
        <v>6.45</v>
      </c>
      <c r="D120" s="111">
        <v>7.2</v>
      </c>
      <c r="E120" s="111">
        <v>6.2</v>
      </c>
      <c r="F120" s="111">
        <v>6.7</v>
      </c>
      <c r="G120" s="111">
        <v>6.9</v>
      </c>
      <c r="H120" s="111">
        <v>6.7</v>
      </c>
      <c r="I120" s="111">
        <v>10380</v>
      </c>
      <c r="J120" s="111">
        <v>68838.75</v>
      </c>
      <c r="K120" s="113">
        <v>43700</v>
      </c>
      <c r="L120" s="111">
        <v>73</v>
      </c>
      <c r="M120" s="111" t="s">
        <v>466</v>
      </c>
      <c r="N120" s="399"/>
    </row>
    <row r="121" spans="1:14">
      <c r="A121" s="111" t="s">
        <v>467</v>
      </c>
      <c r="B121" s="111" t="s">
        <v>377</v>
      </c>
      <c r="C121" s="111">
        <v>110.25</v>
      </c>
      <c r="D121" s="111">
        <v>111.6</v>
      </c>
      <c r="E121" s="111">
        <v>106</v>
      </c>
      <c r="F121" s="111">
        <v>106.65</v>
      </c>
      <c r="G121" s="111">
        <v>106.1</v>
      </c>
      <c r="H121" s="111">
        <v>112.95</v>
      </c>
      <c r="I121" s="111">
        <v>257491</v>
      </c>
      <c r="J121" s="111">
        <v>27690513.199999999</v>
      </c>
      <c r="K121" s="113">
        <v>43700</v>
      </c>
      <c r="L121" s="111">
        <v>5941</v>
      </c>
      <c r="M121" s="111" t="s">
        <v>468</v>
      </c>
      <c r="N121" s="399"/>
    </row>
    <row r="122" spans="1:14">
      <c r="A122" s="111" t="s">
        <v>38</v>
      </c>
      <c r="B122" s="111" t="s">
        <v>377</v>
      </c>
      <c r="C122" s="111">
        <v>57.25</v>
      </c>
      <c r="D122" s="111">
        <v>60.7</v>
      </c>
      <c r="E122" s="111">
        <v>56.95</v>
      </c>
      <c r="F122" s="111">
        <v>60.25</v>
      </c>
      <c r="G122" s="111">
        <v>60.35</v>
      </c>
      <c r="H122" s="111">
        <v>57.9</v>
      </c>
      <c r="I122" s="111">
        <v>37001588</v>
      </c>
      <c r="J122" s="111">
        <v>2178878473.4000001</v>
      </c>
      <c r="K122" s="113">
        <v>43700</v>
      </c>
      <c r="L122" s="111">
        <v>103153</v>
      </c>
      <c r="M122" s="111" t="s">
        <v>469</v>
      </c>
      <c r="N122" s="399"/>
    </row>
    <row r="123" spans="1:14">
      <c r="A123" s="111" t="s">
        <v>2484</v>
      </c>
      <c r="B123" s="111" t="s">
        <v>377</v>
      </c>
      <c r="C123" s="111">
        <v>89</v>
      </c>
      <c r="D123" s="111">
        <v>98.7</v>
      </c>
      <c r="E123" s="111">
        <v>85.05</v>
      </c>
      <c r="F123" s="111">
        <v>95.95</v>
      </c>
      <c r="G123" s="111">
        <v>90</v>
      </c>
      <c r="H123" s="111">
        <v>89</v>
      </c>
      <c r="I123" s="111">
        <v>1924</v>
      </c>
      <c r="J123" s="111">
        <v>181061.35</v>
      </c>
      <c r="K123" s="113">
        <v>43700</v>
      </c>
      <c r="L123" s="111">
        <v>303</v>
      </c>
      <c r="M123" s="111" t="s">
        <v>2485</v>
      </c>
      <c r="N123" s="399"/>
    </row>
    <row r="124" spans="1:14">
      <c r="A124" s="111" t="s">
        <v>39</v>
      </c>
      <c r="B124" s="111" t="s">
        <v>377</v>
      </c>
      <c r="C124" s="111">
        <v>1569.9</v>
      </c>
      <c r="D124" s="111">
        <v>1583.35</v>
      </c>
      <c r="E124" s="111">
        <v>1555.65</v>
      </c>
      <c r="F124" s="111">
        <v>1580.4</v>
      </c>
      <c r="G124" s="111">
        <v>1582.8</v>
      </c>
      <c r="H124" s="111">
        <v>1570.2</v>
      </c>
      <c r="I124" s="111">
        <v>984637</v>
      </c>
      <c r="J124" s="111">
        <v>1545118975.25</v>
      </c>
      <c r="K124" s="113">
        <v>43700</v>
      </c>
      <c r="L124" s="111">
        <v>58223</v>
      </c>
      <c r="M124" s="111" t="s">
        <v>470</v>
      </c>
      <c r="N124" s="399"/>
    </row>
    <row r="125" spans="1:14">
      <c r="A125" s="111" t="s">
        <v>471</v>
      </c>
      <c r="B125" s="111" t="s">
        <v>377</v>
      </c>
      <c r="C125" s="111">
        <v>197.05</v>
      </c>
      <c r="D125" s="111">
        <v>211.45</v>
      </c>
      <c r="E125" s="111">
        <v>190.55</v>
      </c>
      <c r="F125" s="111">
        <v>208.75</v>
      </c>
      <c r="G125" s="111">
        <v>209.5</v>
      </c>
      <c r="H125" s="111">
        <v>197.05</v>
      </c>
      <c r="I125" s="111">
        <v>59697</v>
      </c>
      <c r="J125" s="111">
        <v>12164913.050000001</v>
      </c>
      <c r="K125" s="113">
        <v>43700</v>
      </c>
      <c r="L125" s="111">
        <v>2170</v>
      </c>
      <c r="M125" s="111" t="s">
        <v>472</v>
      </c>
      <c r="N125" s="399"/>
    </row>
    <row r="126" spans="1:14">
      <c r="A126" s="111" t="s">
        <v>2092</v>
      </c>
      <c r="B126" s="111" t="s">
        <v>377</v>
      </c>
      <c r="C126" s="111">
        <v>130.1</v>
      </c>
      <c r="D126" s="111">
        <v>139.9</v>
      </c>
      <c r="E126" s="111">
        <v>130</v>
      </c>
      <c r="F126" s="111">
        <v>132.15</v>
      </c>
      <c r="G126" s="111">
        <v>132.1</v>
      </c>
      <c r="H126" s="111">
        <v>131.25</v>
      </c>
      <c r="I126" s="111">
        <v>434</v>
      </c>
      <c r="J126" s="111">
        <v>57012.25</v>
      </c>
      <c r="K126" s="113">
        <v>43700</v>
      </c>
      <c r="L126" s="111">
        <v>19</v>
      </c>
      <c r="M126" s="111" t="s">
        <v>2093</v>
      </c>
      <c r="N126" s="399"/>
    </row>
    <row r="127" spans="1:14">
      <c r="A127" s="111" t="s">
        <v>3044</v>
      </c>
      <c r="B127" s="111" t="s">
        <v>3035</v>
      </c>
      <c r="C127" s="111">
        <v>0.95</v>
      </c>
      <c r="D127" s="111">
        <v>1.05</v>
      </c>
      <c r="E127" s="111">
        <v>0.95</v>
      </c>
      <c r="F127" s="111">
        <v>1.05</v>
      </c>
      <c r="G127" s="111">
        <v>1</v>
      </c>
      <c r="H127" s="111">
        <v>1</v>
      </c>
      <c r="I127" s="111">
        <v>60619</v>
      </c>
      <c r="J127" s="111">
        <v>61134.7</v>
      </c>
      <c r="K127" s="113">
        <v>43700</v>
      </c>
      <c r="L127" s="111">
        <v>53</v>
      </c>
      <c r="M127" s="111" t="s">
        <v>3045</v>
      </c>
      <c r="N127" s="399"/>
    </row>
    <row r="128" spans="1:14">
      <c r="A128" s="111" t="s">
        <v>473</v>
      </c>
      <c r="B128" s="111" t="s">
        <v>377</v>
      </c>
      <c r="C128" s="111">
        <v>358.1</v>
      </c>
      <c r="D128" s="111">
        <v>367.7</v>
      </c>
      <c r="E128" s="111">
        <v>358.1</v>
      </c>
      <c r="F128" s="111">
        <v>362.05</v>
      </c>
      <c r="G128" s="111">
        <v>362</v>
      </c>
      <c r="H128" s="111">
        <v>361.2</v>
      </c>
      <c r="I128" s="111">
        <v>6198</v>
      </c>
      <c r="J128" s="111">
        <v>2246291.4</v>
      </c>
      <c r="K128" s="113">
        <v>43700</v>
      </c>
      <c r="L128" s="111">
        <v>169</v>
      </c>
      <c r="M128" s="111" t="s">
        <v>474</v>
      </c>
      <c r="N128" s="399"/>
    </row>
    <row r="129" spans="1:14">
      <c r="A129" s="111" t="s">
        <v>2433</v>
      </c>
      <c r="B129" s="111" t="s">
        <v>377</v>
      </c>
      <c r="C129" s="111">
        <v>116</v>
      </c>
      <c r="D129" s="111">
        <v>120.8</v>
      </c>
      <c r="E129" s="111">
        <v>114.45</v>
      </c>
      <c r="F129" s="111">
        <v>119</v>
      </c>
      <c r="G129" s="111">
        <v>118.4</v>
      </c>
      <c r="H129" s="111">
        <v>115.3</v>
      </c>
      <c r="I129" s="111">
        <v>39532</v>
      </c>
      <c r="J129" s="111">
        <v>4620527.5999999996</v>
      </c>
      <c r="K129" s="113">
        <v>43700</v>
      </c>
      <c r="L129" s="111">
        <v>1897</v>
      </c>
      <c r="M129" s="111" t="s">
        <v>2434</v>
      </c>
      <c r="N129" s="399"/>
    </row>
    <row r="130" spans="1:14">
      <c r="A130" s="111" t="s">
        <v>475</v>
      </c>
      <c r="B130" s="111" t="s">
        <v>377</v>
      </c>
      <c r="C130" s="111">
        <v>1231.0999999999999</v>
      </c>
      <c r="D130" s="111">
        <v>1248.8</v>
      </c>
      <c r="E130" s="111">
        <v>1229.3</v>
      </c>
      <c r="F130" s="111">
        <v>1236.25</v>
      </c>
      <c r="G130" s="111">
        <v>1239</v>
      </c>
      <c r="H130" s="111">
        <v>1239.3</v>
      </c>
      <c r="I130" s="111">
        <v>24568</v>
      </c>
      <c r="J130" s="111">
        <v>30360372.199999999</v>
      </c>
      <c r="K130" s="113">
        <v>43700</v>
      </c>
      <c r="L130" s="111">
        <v>2819</v>
      </c>
      <c r="M130" s="111" t="s">
        <v>476</v>
      </c>
      <c r="N130" s="399"/>
    </row>
    <row r="131" spans="1:14">
      <c r="A131" s="111" t="s">
        <v>477</v>
      </c>
      <c r="B131" s="111" t="s">
        <v>377</v>
      </c>
      <c r="C131" s="111">
        <v>70.400000000000006</v>
      </c>
      <c r="D131" s="111">
        <v>73.05</v>
      </c>
      <c r="E131" s="111">
        <v>70.400000000000006</v>
      </c>
      <c r="F131" s="111">
        <v>72.349999999999994</v>
      </c>
      <c r="G131" s="111">
        <v>71.95</v>
      </c>
      <c r="H131" s="111">
        <v>72</v>
      </c>
      <c r="I131" s="111">
        <v>73534</v>
      </c>
      <c r="J131" s="111">
        <v>5289292.7</v>
      </c>
      <c r="K131" s="113">
        <v>43700</v>
      </c>
      <c r="L131" s="111">
        <v>1323</v>
      </c>
      <c r="M131" s="111" t="s">
        <v>478</v>
      </c>
      <c r="N131" s="399"/>
    </row>
    <row r="132" spans="1:14">
      <c r="A132" s="111" t="s">
        <v>479</v>
      </c>
      <c r="B132" s="111" t="s">
        <v>377</v>
      </c>
      <c r="C132" s="111">
        <v>1661.05</v>
      </c>
      <c r="D132" s="111">
        <v>1759.9</v>
      </c>
      <c r="E132" s="111">
        <v>1632.55</v>
      </c>
      <c r="F132" s="111">
        <v>1745.55</v>
      </c>
      <c r="G132" s="111">
        <v>1750</v>
      </c>
      <c r="H132" s="111">
        <v>1675</v>
      </c>
      <c r="I132" s="111">
        <v>36571</v>
      </c>
      <c r="J132" s="111">
        <v>62338599.100000001</v>
      </c>
      <c r="K132" s="113">
        <v>43700</v>
      </c>
      <c r="L132" s="111">
        <v>2322</v>
      </c>
      <c r="M132" s="111" t="s">
        <v>480</v>
      </c>
      <c r="N132" s="399"/>
    </row>
    <row r="133" spans="1:14">
      <c r="A133" s="111" t="s">
        <v>2258</v>
      </c>
      <c r="B133" s="111" t="s">
        <v>377</v>
      </c>
      <c r="C133" s="111">
        <v>86.25</v>
      </c>
      <c r="D133" s="111">
        <v>88.45</v>
      </c>
      <c r="E133" s="111">
        <v>85.1</v>
      </c>
      <c r="F133" s="111">
        <v>86.95</v>
      </c>
      <c r="G133" s="111">
        <v>87</v>
      </c>
      <c r="H133" s="111">
        <v>87.2</v>
      </c>
      <c r="I133" s="111">
        <v>459113</v>
      </c>
      <c r="J133" s="111">
        <v>40100131.649999999</v>
      </c>
      <c r="K133" s="113">
        <v>43700</v>
      </c>
      <c r="L133" s="111">
        <v>3816</v>
      </c>
      <c r="M133" s="111" t="s">
        <v>2259</v>
      </c>
      <c r="N133" s="399"/>
    </row>
    <row r="134" spans="1:14">
      <c r="A134" s="111" t="s">
        <v>481</v>
      </c>
      <c r="B134" s="111" t="s">
        <v>377</v>
      </c>
      <c r="C134" s="111">
        <v>475.15</v>
      </c>
      <c r="D134" s="111">
        <v>498.5</v>
      </c>
      <c r="E134" s="111">
        <v>467</v>
      </c>
      <c r="F134" s="111">
        <v>487.05</v>
      </c>
      <c r="G134" s="111">
        <v>498.5</v>
      </c>
      <c r="H134" s="111">
        <v>479.75</v>
      </c>
      <c r="I134" s="111">
        <v>2336</v>
      </c>
      <c r="J134" s="111">
        <v>1122708.05</v>
      </c>
      <c r="K134" s="113">
        <v>43700</v>
      </c>
      <c r="L134" s="111">
        <v>167</v>
      </c>
      <c r="M134" s="111" t="s">
        <v>482</v>
      </c>
      <c r="N134" s="399"/>
    </row>
    <row r="135" spans="1:14">
      <c r="A135" s="111" t="s">
        <v>483</v>
      </c>
      <c r="B135" s="111" t="s">
        <v>377</v>
      </c>
      <c r="C135" s="111">
        <v>6.2</v>
      </c>
      <c r="D135" s="111">
        <v>6.2</v>
      </c>
      <c r="E135" s="111">
        <v>5.9</v>
      </c>
      <c r="F135" s="111">
        <v>5.9</v>
      </c>
      <c r="G135" s="111">
        <v>5.9</v>
      </c>
      <c r="H135" s="111">
        <v>6.2</v>
      </c>
      <c r="I135" s="111">
        <v>19629</v>
      </c>
      <c r="J135" s="111">
        <v>116256.05</v>
      </c>
      <c r="K135" s="113">
        <v>43700</v>
      </c>
      <c r="L135" s="111">
        <v>99</v>
      </c>
      <c r="M135" s="111" t="s">
        <v>484</v>
      </c>
      <c r="N135" s="399"/>
    </row>
    <row r="136" spans="1:14">
      <c r="A136" s="111" t="s">
        <v>3046</v>
      </c>
      <c r="B136" s="111" t="s">
        <v>3035</v>
      </c>
      <c r="C136" s="111">
        <v>35</v>
      </c>
      <c r="D136" s="111">
        <v>37</v>
      </c>
      <c r="E136" s="111">
        <v>34.1</v>
      </c>
      <c r="F136" s="111">
        <v>37</v>
      </c>
      <c r="G136" s="111">
        <v>37</v>
      </c>
      <c r="H136" s="111">
        <v>35.85</v>
      </c>
      <c r="I136" s="111">
        <v>5605</v>
      </c>
      <c r="J136" s="111">
        <v>200292.75</v>
      </c>
      <c r="K136" s="113">
        <v>43700</v>
      </c>
      <c r="L136" s="111">
        <v>45</v>
      </c>
      <c r="M136" s="111" t="s">
        <v>3047</v>
      </c>
      <c r="N136" s="399"/>
    </row>
    <row r="137" spans="1:14">
      <c r="A137" s="111" t="s">
        <v>3369</v>
      </c>
      <c r="B137" s="111" t="s">
        <v>3035</v>
      </c>
      <c r="C137" s="111">
        <v>0.15</v>
      </c>
      <c r="D137" s="111">
        <v>0.2</v>
      </c>
      <c r="E137" s="111">
        <v>0.1</v>
      </c>
      <c r="F137" s="111">
        <v>0.15</v>
      </c>
      <c r="G137" s="111">
        <v>0.15</v>
      </c>
      <c r="H137" s="111">
        <v>0.15</v>
      </c>
      <c r="I137" s="111">
        <v>38320</v>
      </c>
      <c r="J137" s="111">
        <v>5286.25</v>
      </c>
      <c r="K137" s="113">
        <v>43700</v>
      </c>
      <c r="L137" s="111">
        <v>12</v>
      </c>
      <c r="M137" s="111" t="s">
        <v>3370</v>
      </c>
      <c r="N137" s="399"/>
    </row>
    <row r="138" spans="1:14">
      <c r="A138" s="111" t="s">
        <v>485</v>
      </c>
      <c r="B138" s="111" t="s">
        <v>377</v>
      </c>
      <c r="C138" s="111">
        <v>3572.85</v>
      </c>
      <c r="D138" s="111">
        <v>3572.85</v>
      </c>
      <c r="E138" s="111">
        <v>3503.55</v>
      </c>
      <c r="F138" s="111">
        <v>3560.2</v>
      </c>
      <c r="G138" s="111">
        <v>3550</v>
      </c>
      <c r="H138" s="111">
        <v>3532</v>
      </c>
      <c r="I138" s="111">
        <v>8193</v>
      </c>
      <c r="J138" s="111">
        <v>29161956.199999999</v>
      </c>
      <c r="K138" s="113">
        <v>43700</v>
      </c>
      <c r="L138" s="111">
        <v>3687</v>
      </c>
      <c r="M138" s="111" t="s">
        <v>486</v>
      </c>
      <c r="N138" s="399"/>
    </row>
    <row r="139" spans="1:14">
      <c r="A139" s="111" t="s">
        <v>487</v>
      </c>
      <c r="B139" s="111" t="s">
        <v>377</v>
      </c>
      <c r="C139" s="111">
        <v>200.2</v>
      </c>
      <c r="D139" s="111">
        <v>204.1</v>
      </c>
      <c r="E139" s="111">
        <v>195.45</v>
      </c>
      <c r="F139" s="111">
        <v>201.8</v>
      </c>
      <c r="G139" s="111">
        <v>202.25</v>
      </c>
      <c r="H139" s="111">
        <v>200.2</v>
      </c>
      <c r="I139" s="111">
        <v>4845</v>
      </c>
      <c r="J139" s="111">
        <v>970235.65</v>
      </c>
      <c r="K139" s="113">
        <v>43700</v>
      </c>
      <c r="L139" s="111">
        <v>405</v>
      </c>
      <c r="M139" s="111" t="s">
        <v>488</v>
      </c>
      <c r="N139" s="399"/>
    </row>
    <row r="140" spans="1:14">
      <c r="A140" s="111" t="s">
        <v>2049</v>
      </c>
      <c r="B140" s="111" t="s">
        <v>377</v>
      </c>
      <c r="C140" s="111">
        <v>668</v>
      </c>
      <c r="D140" s="111">
        <v>669.5</v>
      </c>
      <c r="E140" s="111">
        <v>646.25</v>
      </c>
      <c r="F140" s="111">
        <v>659.75</v>
      </c>
      <c r="G140" s="111">
        <v>657</v>
      </c>
      <c r="H140" s="111">
        <v>671.6</v>
      </c>
      <c r="I140" s="111">
        <v>117296</v>
      </c>
      <c r="J140" s="111">
        <v>76880701.799999997</v>
      </c>
      <c r="K140" s="113">
        <v>43700</v>
      </c>
      <c r="L140" s="111">
        <v>7504</v>
      </c>
      <c r="M140" s="111" t="s">
        <v>2050</v>
      </c>
      <c r="N140" s="399"/>
    </row>
    <row r="141" spans="1:14">
      <c r="A141" s="111" t="s">
        <v>489</v>
      </c>
      <c r="B141" s="111" t="s">
        <v>377</v>
      </c>
      <c r="C141" s="111">
        <v>92</v>
      </c>
      <c r="D141" s="111">
        <v>100.5</v>
      </c>
      <c r="E141" s="111">
        <v>88</v>
      </c>
      <c r="F141" s="111">
        <v>96.9</v>
      </c>
      <c r="G141" s="111">
        <v>95.05</v>
      </c>
      <c r="H141" s="111">
        <v>93.95</v>
      </c>
      <c r="I141" s="111">
        <v>40585</v>
      </c>
      <c r="J141" s="111">
        <v>3904406.75</v>
      </c>
      <c r="K141" s="113">
        <v>43700</v>
      </c>
      <c r="L141" s="111">
        <v>951</v>
      </c>
      <c r="M141" s="111" t="s">
        <v>490</v>
      </c>
      <c r="N141" s="399"/>
    </row>
    <row r="142" spans="1:14">
      <c r="A142" s="111" t="s">
        <v>40</v>
      </c>
      <c r="B142" s="111" t="s">
        <v>377</v>
      </c>
      <c r="C142" s="111">
        <v>592.29999999999995</v>
      </c>
      <c r="D142" s="111">
        <v>605.79999999999995</v>
      </c>
      <c r="E142" s="111">
        <v>585.1</v>
      </c>
      <c r="F142" s="111">
        <v>598.25</v>
      </c>
      <c r="G142" s="111">
        <v>600</v>
      </c>
      <c r="H142" s="111">
        <v>590.79999999999995</v>
      </c>
      <c r="I142" s="111">
        <v>2321620</v>
      </c>
      <c r="J142" s="111">
        <v>1388976594.2</v>
      </c>
      <c r="K142" s="113">
        <v>43700</v>
      </c>
      <c r="L142" s="111">
        <v>70207</v>
      </c>
      <c r="M142" s="111" t="s">
        <v>491</v>
      </c>
      <c r="N142" s="399"/>
    </row>
    <row r="143" spans="1:14">
      <c r="A143" s="111" t="s">
        <v>1968</v>
      </c>
      <c r="B143" s="111" t="s">
        <v>377</v>
      </c>
      <c r="C143" s="111">
        <v>30.95</v>
      </c>
      <c r="D143" s="111">
        <v>31</v>
      </c>
      <c r="E143" s="111">
        <v>29.05</v>
      </c>
      <c r="F143" s="111">
        <v>30.7</v>
      </c>
      <c r="G143" s="111">
        <v>30.75</v>
      </c>
      <c r="H143" s="111">
        <v>30.6</v>
      </c>
      <c r="I143" s="111">
        <v>871</v>
      </c>
      <c r="J143" s="111">
        <v>26520.45</v>
      </c>
      <c r="K143" s="113">
        <v>43700</v>
      </c>
      <c r="L143" s="111">
        <v>92</v>
      </c>
      <c r="M143" s="111" t="s">
        <v>1969</v>
      </c>
      <c r="N143" s="399"/>
    </row>
    <row r="144" spans="1:14">
      <c r="A144" s="111" t="s">
        <v>492</v>
      </c>
      <c r="B144" s="111" t="s">
        <v>377</v>
      </c>
      <c r="C144" s="111">
        <v>729</v>
      </c>
      <c r="D144" s="111">
        <v>768.8</v>
      </c>
      <c r="E144" s="111">
        <v>725.1</v>
      </c>
      <c r="F144" s="111">
        <v>762.9</v>
      </c>
      <c r="G144" s="111">
        <v>764.05</v>
      </c>
      <c r="H144" s="111">
        <v>738.4</v>
      </c>
      <c r="I144" s="111">
        <v>5844</v>
      </c>
      <c r="J144" s="111">
        <v>4370417.75</v>
      </c>
      <c r="K144" s="113">
        <v>43700</v>
      </c>
      <c r="L144" s="111">
        <v>813</v>
      </c>
      <c r="M144" s="111" t="s">
        <v>493</v>
      </c>
      <c r="N144" s="399"/>
    </row>
    <row r="145" spans="1:14">
      <c r="A145" s="111" t="s">
        <v>2289</v>
      </c>
      <c r="B145" s="111" t="s">
        <v>377</v>
      </c>
      <c r="C145" s="111">
        <v>36.85</v>
      </c>
      <c r="D145" s="111">
        <v>36.85</v>
      </c>
      <c r="E145" s="111">
        <v>33.1</v>
      </c>
      <c r="F145" s="111">
        <v>34.450000000000003</v>
      </c>
      <c r="G145" s="111">
        <v>34.35</v>
      </c>
      <c r="H145" s="111">
        <v>34.799999999999997</v>
      </c>
      <c r="I145" s="111">
        <v>29174</v>
      </c>
      <c r="J145" s="111">
        <v>1026958.8</v>
      </c>
      <c r="K145" s="113">
        <v>43700</v>
      </c>
      <c r="L145" s="111">
        <v>448</v>
      </c>
      <c r="M145" s="111" t="s">
        <v>2290</v>
      </c>
      <c r="N145" s="399"/>
    </row>
    <row r="146" spans="1:14">
      <c r="A146" s="111" t="s">
        <v>3554</v>
      </c>
      <c r="B146" s="111" t="s">
        <v>377</v>
      </c>
      <c r="C146" s="111">
        <v>22</v>
      </c>
      <c r="D146" s="111">
        <v>22.4</v>
      </c>
      <c r="E146" s="111">
        <v>19.45</v>
      </c>
      <c r="F146" s="111">
        <v>20.100000000000001</v>
      </c>
      <c r="G146" s="111">
        <v>20.95</v>
      </c>
      <c r="H146" s="111">
        <v>21.45</v>
      </c>
      <c r="I146" s="111">
        <v>4528</v>
      </c>
      <c r="J146" s="111">
        <v>93259.75</v>
      </c>
      <c r="K146" s="113">
        <v>43700</v>
      </c>
      <c r="L146" s="111">
        <v>35</v>
      </c>
      <c r="M146" s="111" t="s">
        <v>3555</v>
      </c>
      <c r="N146" s="399"/>
    </row>
    <row r="147" spans="1:14">
      <c r="A147" s="111" t="s">
        <v>2229</v>
      </c>
      <c r="B147" s="111" t="s">
        <v>377</v>
      </c>
      <c r="C147" s="111">
        <v>201.05</v>
      </c>
      <c r="D147" s="111">
        <v>205.95</v>
      </c>
      <c r="E147" s="111">
        <v>194</v>
      </c>
      <c r="F147" s="111">
        <v>201.95</v>
      </c>
      <c r="G147" s="111">
        <v>201</v>
      </c>
      <c r="H147" s="111">
        <v>200.5</v>
      </c>
      <c r="I147" s="111">
        <v>33461</v>
      </c>
      <c r="J147" s="111">
        <v>6686123.7999999998</v>
      </c>
      <c r="K147" s="113">
        <v>43700</v>
      </c>
      <c r="L147" s="111">
        <v>1697</v>
      </c>
      <c r="M147" s="111" t="s">
        <v>2230</v>
      </c>
      <c r="N147" s="399"/>
    </row>
    <row r="148" spans="1:14">
      <c r="A148" s="111" t="s">
        <v>494</v>
      </c>
      <c r="B148" s="111" t="s">
        <v>377</v>
      </c>
      <c r="C148" s="111">
        <v>282</v>
      </c>
      <c r="D148" s="111">
        <v>282.95</v>
      </c>
      <c r="E148" s="111">
        <v>270</v>
      </c>
      <c r="F148" s="111">
        <v>280.75</v>
      </c>
      <c r="G148" s="111">
        <v>281.39999999999998</v>
      </c>
      <c r="H148" s="111">
        <v>282.55</v>
      </c>
      <c r="I148" s="111">
        <v>205633</v>
      </c>
      <c r="J148" s="111">
        <v>57170000.649999999</v>
      </c>
      <c r="K148" s="113">
        <v>43700</v>
      </c>
      <c r="L148" s="111">
        <v>6637</v>
      </c>
      <c r="M148" s="111" t="s">
        <v>2618</v>
      </c>
      <c r="N148" s="399"/>
    </row>
    <row r="149" spans="1:14">
      <c r="A149" s="111" t="s">
        <v>495</v>
      </c>
      <c r="B149" s="111" t="s">
        <v>377</v>
      </c>
      <c r="C149" s="111">
        <v>21</v>
      </c>
      <c r="D149" s="111">
        <v>21.5</v>
      </c>
      <c r="E149" s="111">
        <v>20.55</v>
      </c>
      <c r="F149" s="111">
        <v>20.95</v>
      </c>
      <c r="G149" s="111">
        <v>21</v>
      </c>
      <c r="H149" s="111">
        <v>21.25</v>
      </c>
      <c r="I149" s="111">
        <v>29919</v>
      </c>
      <c r="J149" s="111">
        <v>628747.85</v>
      </c>
      <c r="K149" s="113">
        <v>43700</v>
      </c>
      <c r="L149" s="111">
        <v>239</v>
      </c>
      <c r="M149" s="111" t="s">
        <v>496</v>
      </c>
      <c r="N149" s="399"/>
    </row>
    <row r="150" spans="1:14">
      <c r="A150" s="111" t="s">
        <v>41</v>
      </c>
      <c r="B150" s="111" t="s">
        <v>377</v>
      </c>
      <c r="C150" s="111">
        <v>659.75</v>
      </c>
      <c r="D150" s="111">
        <v>671.55</v>
      </c>
      <c r="E150" s="111">
        <v>645.25</v>
      </c>
      <c r="F150" s="111">
        <v>663.9</v>
      </c>
      <c r="G150" s="111">
        <v>664.1</v>
      </c>
      <c r="H150" s="111">
        <v>661.15</v>
      </c>
      <c r="I150" s="111">
        <v>7775604</v>
      </c>
      <c r="J150" s="111">
        <v>5145775861.8000002</v>
      </c>
      <c r="K150" s="113">
        <v>43700</v>
      </c>
      <c r="L150" s="111">
        <v>134432</v>
      </c>
      <c r="M150" s="111" t="s">
        <v>497</v>
      </c>
      <c r="N150" s="399"/>
    </row>
    <row r="151" spans="1:14">
      <c r="A151" s="111" t="s">
        <v>498</v>
      </c>
      <c r="B151" s="111" t="s">
        <v>377</v>
      </c>
      <c r="C151" s="111">
        <v>59</v>
      </c>
      <c r="D151" s="111">
        <v>60.25</v>
      </c>
      <c r="E151" s="111">
        <v>55.4</v>
      </c>
      <c r="F151" s="111">
        <v>58.4</v>
      </c>
      <c r="G151" s="111">
        <v>60</v>
      </c>
      <c r="H151" s="111">
        <v>59</v>
      </c>
      <c r="I151" s="111">
        <v>200560</v>
      </c>
      <c r="J151" s="111">
        <v>11755708.199999999</v>
      </c>
      <c r="K151" s="113">
        <v>43700</v>
      </c>
      <c r="L151" s="111">
        <v>1328</v>
      </c>
      <c r="M151" s="111" t="s">
        <v>499</v>
      </c>
      <c r="N151" s="399"/>
    </row>
    <row r="152" spans="1:14">
      <c r="A152" s="111" t="s">
        <v>3271</v>
      </c>
      <c r="B152" s="111" t="s">
        <v>377</v>
      </c>
      <c r="C152" s="111">
        <v>3316</v>
      </c>
      <c r="D152" s="111">
        <v>3324.05</v>
      </c>
      <c r="E152" s="111">
        <v>3273</v>
      </c>
      <c r="F152" s="111">
        <v>3285.65</v>
      </c>
      <c r="G152" s="111">
        <v>3282</v>
      </c>
      <c r="H152" s="111">
        <v>3291.05</v>
      </c>
      <c r="I152" s="111">
        <v>541</v>
      </c>
      <c r="J152" s="111">
        <v>1780315.95</v>
      </c>
      <c r="K152" s="113">
        <v>43700</v>
      </c>
      <c r="L152" s="111">
        <v>101</v>
      </c>
      <c r="M152" s="111" t="s">
        <v>3272</v>
      </c>
      <c r="N152" s="399"/>
    </row>
    <row r="153" spans="1:14">
      <c r="A153" s="111" t="s">
        <v>3193</v>
      </c>
      <c r="B153" s="111" t="s">
        <v>377</v>
      </c>
      <c r="C153" s="111">
        <v>1108.7</v>
      </c>
      <c r="D153" s="111">
        <v>1121.52</v>
      </c>
      <c r="E153" s="111">
        <v>1100</v>
      </c>
      <c r="F153" s="111">
        <v>1120.06</v>
      </c>
      <c r="G153" s="111">
        <v>1120.06</v>
      </c>
      <c r="H153" s="111">
        <v>1110.72</v>
      </c>
      <c r="I153" s="111">
        <v>279</v>
      </c>
      <c r="J153" s="111">
        <v>310028.94</v>
      </c>
      <c r="K153" s="113">
        <v>43700</v>
      </c>
      <c r="L153" s="111">
        <v>15</v>
      </c>
      <c r="M153" s="111" t="s">
        <v>3194</v>
      </c>
      <c r="N153" s="399"/>
    </row>
    <row r="154" spans="1:14">
      <c r="A154" s="111" t="s">
        <v>500</v>
      </c>
      <c r="B154" s="111" t="s">
        <v>377</v>
      </c>
      <c r="C154" s="111">
        <v>31.8</v>
      </c>
      <c r="D154" s="111">
        <v>31.85</v>
      </c>
      <c r="E154" s="111">
        <v>28.7</v>
      </c>
      <c r="F154" s="111">
        <v>31</v>
      </c>
      <c r="G154" s="111">
        <v>31</v>
      </c>
      <c r="H154" s="111">
        <v>29.3</v>
      </c>
      <c r="I154" s="111">
        <v>13704</v>
      </c>
      <c r="J154" s="111">
        <v>415040.4</v>
      </c>
      <c r="K154" s="113">
        <v>43700</v>
      </c>
      <c r="L154" s="111">
        <v>78</v>
      </c>
      <c r="M154" s="111" t="s">
        <v>501</v>
      </c>
      <c r="N154" s="399"/>
    </row>
    <row r="155" spans="1:14">
      <c r="A155" s="111" t="s">
        <v>2199</v>
      </c>
      <c r="B155" s="111" t="s">
        <v>3035</v>
      </c>
      <c r="C155" s="111">
        <v>3.7</v>
      </c>
      <c r="D155" s="111">
        <v>3.85</v>
      </c>
      <c r="E155" s="111">
        <v>3.55</v>
      </c>
      <c r="F155" s="111">
        <v>3.55</v>
      </c>
      <c r="G155" s="111">
        <v>3.7</v>
      </c>
      <c r="H155" s="111">
        <v>3.7</v>
      </c>
      <c r="I155" s="111">
        <v>4503</v>
      </c>
      <c r="J155" s="111">
        <v>16686.3</v>
      </c>
      <c r="K155" s="113">
        <v>43700</v>
      </c>
      <c r="L155" s="111">
        <v>31</v>
      </c>
      <c r="M155" s="111" t="s">
        <v>2200</v>
      </c>
      <c r="N155" s="399"/>
    </row>
    <row r="156" spans="1:14">
      <c r="A156" s="111" t="s">
        <v>2291</v>
      </c>
      <c r="B156" s="111" t="s">
        <v>377</v>
      </c>
      <c r="C156" s="111">
        <v>2.6</v>
      </c>
      <c r="D156" s="111">
        <v>3.1</v>
      </c>
      <c r="E156" s="111">
        <v>2.5499999999999998</v>
      </c>
      <c r="F156" s="111">
        <v>3</v>
      </c>
      <c r="G156" s="111">
        <v>3</v>
      </c>
      <c r="H156" s="111">
        <v>2.6</v>
      </c>
      <c r="I156" s="111">
        <v>506010</v>
      </c>
      <c r="J156" s="111">
        <v>1507973.05</v>
      </c>
      <c r="K156" s="113">
        <v>43700</v>
      </c>
      <c r="L156" s="111">
        <v>625</v>
      </c>
      <c r="M156" s="111" t="s">
        <v>2292</v>
      </c>
      <c r="N156" s="399"/>
    </row>
    <row r="157" spans="1:14">
      <c r="A157" s="111" t="s">
        <v>42</v>
      </c>
      <c r="B157" s="111" t="s">
        <v>377</v>
      </c>
      <c r="C157" s="111">
        <v>2743.95</v>
      </c>
      <c r="D157" s="111">
        <v>2765</v>
      </c>
      <c r="E157" s="111">
        <v>2714.15</v>
      </c>
      <c r="F157" s="111">
        <v>2749.15</v>
      </c>
      <c r="G157" s="111">
        <v>2752.75</v>
      </c>
      <c r="H157" s="111">
        <v>2744.25</v>
      </c>
      <c r="I157" s="111">
        <v>332505</v>
      </c>
      <c r="J157" s="111">
        <v>912379872.20000005</v>
      </c>
      <c r="K157" s="113">
        <v>43700</v>
      </c>
      <c r="L157" s="111">
        <v>24682</v>
      </c>
      <c r="M157" s="111" t="s">
        <v>502</v>
      </c>
      <c r="N157" s="399"/>
    </row>
    <row r="158" spans="1:14">
      <c r="A158" s="111" t="s">
        <v>3157</v>
      </c>
      <c r="B158" s="111" t="s">
        <v>377</v>
      </c>
      <c r="C158" s="111">
        <v>244.05</v>
      </c>
      <c r="D158" s="111">
        <v>257</v>
      </c>
      <c r="E158" s="111">
        <v>241</v>
      </c>
      <c r="F158" s="111">
        <v>245.3</v>
      </c>
      <c r="G158" s="111">
        <v>245</v>
      </c>
      <c r="H158" s="111">
        <v>245.65</v>
      </c>
      <c r="I158" s="111">
        <v>82818</v>
      </c>
      <c r="J158" s="111">
        <v>20564170.300000001</v>
      </c>
      <c r="K158" s="113">
        <v>43700</v>
      </c>
      <c r="L158" s="111">
        <v>5477</v>
      </c>
      <c r="M158" s="111" t="s">
        <v>503</v>
      </c>
      <c r="N158" s="399"/>
    </row>
    <row r="159" spans="1:14">
      <c r="A159" s="111" t="s">
        <v>504</v>
      </c>
      <c r="B159" s="111" t="s">
        <v>377</v>
      </c>
      <c r="C159" s="111">
        <v>360</v>
      </c>
      <c r="D159" s="111">
        <v>364.5</v>
      </c>
      <c r="E159" s="111">
        <v>351</v>
      </c>
      <c r="F159" s="111">
        <v>358.6</v>
      </c>
      <c r="G159" s="111">
        <v>356.55</v>
      </c>
      <c r="H159" s="111">
        <v>360.2</v>
      </c>
      <c r="I159" s="111">
        <v>26007</v>
      </c>
      <c r="J159" s="111">
        <v>9325158.25</v>
      </c>
      <c r="K159" s="113">
        <v>43700</v>
      </c>
      <c r="L159" s="111">
        <v>1097</v>
      </c>
      <c r="M159" s="111" t="s">
        <v>505</v>
      </c>
      <c r="N159" s="399"/>
    </row>
    <row r="160" spans="1:14">
      <c r="A160" s="111" t="s">
        <v>186</v>
      </c>
      <c r="B160" s="111" t="s">
        <v>377</v>
      </c>
      <c r="C160" s="111">
        <v>6773</v>
      </c>
      <c r="D160" s="111">
        <v>6963</v>
      </c>
      <c r="E160" s="111">
        <v>6581</v>
      </c>
      <c r="F160" s="111">
        <v>6884.6</v>
      </c>
      <c r="G160" s="111">
        <v>6900</v>
      </c>
      <c r="H160" s="111">
        <v>6767.35</v>
      </c>
      <c r="I160" s="111">
        <v>613954</v>
      </c>
      <c r="J160" s="111">
        <v>4180052799.5500002</v>
      </c>
      <c r="K160" s="113">
        <v>43700</v>
      </c>
      <c r="L160" s="111">
        <v>72611</v>
      </c>
      <c r="M160" s="111" t="s">
        <v>506</v>
      </c>
      <c r="N160" s="399"/>
    </row>
    <row r="161" spans="1:14">
      <c r="A161" s="111" t="s">
        <v>507</v>
      </c>
      <c r="B161" s="111" t="s">
        <v>377</v>
      </c>
      <c r="C161" s="111">
        <v>5.4</v>
      </c>
      <c r="D161" s="111">
        <v>5.4</v>
      </c>
      <c r="E161" s="111">
        <v>5.0999999999999996</v>
      </c>
      <c r="F161" s="111">
        <v>5.2</v>
      </c>
      <c r="G161" s="111">
        <v>5.2</v>
      </c>
      <c r="H161" s="111">
        <v>5.4</v>
      </c>
      <c r="I161" s="111">
        <v>1739365</v>
      </c>
      <c r="J161" s="111">
        <v>9110763.3499999996</v>
      </c>
      <c r="K161" s="113">
        <v>43700</v>
      </c>
      <c r="L161" s="111">
        <v>1797</v>
      </c>
      <c r="M161" s="111" t="s">
        <v>2751</v>
      </c>
      <c r="N161" s="399"/>
    </row>
    <row r="162" spans="1:14">
      <c r="A162" s="111" t="s">
        <v>508</v>
      </c>
      <c r="B162" s="111" t="s">
        <v>377</v>
      </c>
      <c r="C162" s="111">
        <v>3344.7</v>
      </c>
      <c r="D162" s="111">
        <v>3398.85</v>
      </c>
      <c r="E162" s="111">
        <v>3280</v>
      </c>
      <c r="F162" s="111">
        <v>3335.3</v>
      </c>
      <c r="G162" s="111">
        <v>3280</v>
      </c>
      <c r="H162" s="111">
        <v>3350.2</v>
      </c>
      <c r="I162" s="111">
        <v>18912</v>
      </c>
      <c r="J162" s="111">
        <v>63346301.399999999</v>
      </c>
      <c r="K162" s="113">
        <v>43700</v>
      </c>
      <c r="L162" s="111">
        <v>4737</v>
      </c>
      <c r="M162" s="111" t="s">
        <v>2752</v>
      </c>
      <c r="N162" s="399"/>
    </row>
    <row r="163" spans="1:14" hidden="1">
      <c r="A163" s="111" t="s">
        <v>185</v>
      </c>
      <c r="B163" s="111" t="s">
        <v>377</v>
      </c>
      <c r="C163" s="111">
        <v>3118</v>
      </c>
      <c r="D163" s="111">
        <v>3200</v>
      </c>
      <c r="E163" s="111">
        <v>2998</v>
      </c>
      <c r="F163" s="111">
        <v>3174.35</v>
      </c>
      <c r="G163" s="111">
        <v>3170.05</v>
      </c>
      <c r="H163" s="111">
        <v>3114.1</v>
      </c>
      <c r="I163" s="111">
        <v>3143787</v>
      </c>
      <c r="J163" s="111">
        <v>9839872323</v>
      </c>
      <c r="K163" s="113">
        <v>43700</v>
      </c>
      <c r="L163" s="111">
        <v>170512</v>
      </c>
      <c r="M163" s="111" t="s">
        <v>1842</v>
      </c>
      <c r="N163" s="399"/>
    </row>
    <row r="164" spans="1:14">
      <c r="A164" s="111" t="s">
        <v>509</v>
      </c>
      <c r="B164" s="111" t="s">
        <v>377</v>
      </c>
      <c r="C164" s="111">
        <v>46.9</v>
      </c>
      <c r="D164" s="111">
        <v>50</v>
      </c>
      <c r="E164" s="111">
        <v>45.5</v>
      </c>
      <c r="F164" s="111">
        <v>49.25</v>
      </c>
      <c r="G164" s="111">
        <v>49.05</v>
      </c>
      <c r="H164" s="111">
        <v>47</v>
      </c>
      <c r="I164" s="111">
        <v>27559</v>
      </c>
      <c r="J164" s="111">
        <v>1319622.45</v>
      </c>
      <c r="K164" s="113">
        <v>43700</v>
      </c>
      <c r="L164" s="111">
        <v>327</v>
      </c>
      <c r="M164" s="111" t="s">
        <v>510</v>
      </c>
      <c r="N164" s="399"/>
    </row>
    <row r="165" spans="1:14">
      <c r="A165" s="111" t="s">
        <v>511</v>
      </c>
      <c r="B165" s="111" t="s">
        <v>377</v>
      </c>
      <c r="C165" s="111">
        <v>232.25</v>
      </c>
      <c r="D165" s="111">
        <v>263.3</v>
      </c>
      <c r="E165" s="111">
        <v>222</v>
      </c>
      <c r="F165" s="111">
        <v>251.15</v>
      </c>
      <c r="G165" s="111">
        <v>252</v>
      </c>
      <c r="H165" s="111">
        <v>232.1</v>
      </c>
      <c r="I165" s="111">
        <v>20221</v>
      </c>
      <c r="J165" s="111">
        <v>4972882.6500000004</v>
      </c>
      <c r="K165" s="113">
        <v>43700</v>
      </c>
      <c r="L165" s="111">
        <v>1117</v>
      </c>
      <c r="M165" s="111" t="s">
        <v>512</v>
      </c>
      <c r="N165" s="399"/>
    </row>
    <row r="166" spans="1:14">
      <c r="A166" s="111" t="s">
        <v>3214</v>
      </c>
      <c r="B166" s="111" t="s">
        <v>3035</v>
      </c>
      <c r="C166" s="111">
        <v>79.45</v>
      </c>
      <c r="D166" s="111">
        <v>85.9</v>
      </c>
      <c r="E166" s="111">
        <v>79.45</v>
      </c>
      <c r="F166" s="111">
        <v>84.8</v>
      </c>
      <c r="G166" s="111">
        <v>85.9</v>
      </c>
      <c r="H166" s="111">
        <v>83.6</v>
      </c>
      <c r="I166" s="111">
        <v>2730</v>
      </c>
      <c r="J166" s="111">
        <v>217221</v>
      </c>
      <c r="K166" s="113">
        <v>43700</v>
      </c>
      <c r="L166" s="111">
        <v>16</v>
      </c>
      <c r="M166" s="111" t="s">
        <v>3215</v>
      </c>
      <c r="N166" s="399"/>
    </row>
    <row r="167" spans="1:14">
      <c r="A167" s="111" t="s">
        <v>2293</v>
      </c>
      <c r="B167" s="111" t="s">
        <v>377</v>
      </c>
      <c r="C167" s="111">
        <v>15.45</v>
      </c>
      <c r="D167" s="111">
        <v>17</v>
      </c>
      <c r="E167" s="111">
        <v>15.15</v>
      </c>
      <c r="F167" s="111">
        <v>16.55</v>
      </c>
      <c r="G167" s="111">
        <v>17</v>
      </c>
      <c r="H167" s="111">
        <v>16.2</v>
      </c>
      <c r="I167" s="111">
        <v>15789</v>
      </c>
      <c r="J167" s="111">
        <v>247538.4</v>
      </c>
      <c r="K167" s="113">
        <v>43700</v>
      </c>
      <c r="L167" s="111">
        <v>181</v>
      </c>
      <c r="M167" s="111" t="s">
        <v>2294</v>
      </c>
      <c r="N167" s="399"/>
    </row>
    <row r="168" spans="1:14">
      <c r="A168" s="111" t="s">
        <v>513</v>
      </c>
      <c r="B168" s="111" t="s">
        <v>377</v>
      </c>
      <c r="C168" s="111">
        <v>730.5</v>
      </c>
      <c r="D168" s="111">
        <v>754</v>
      </c>
      <c r="E168" s="111">
        <v>728.05</v>
      </c>
      <c r="F168" s="111">
        <v>742.4</v>
      </c>
      <c r="G168" s="111">
        <v>743</v>
      </c>
      <c r="H168" s="111">
        <v>735.2</v>
      </c>
      <c r="I168" s="111">
        <v>900250</v>
      </c>
      <c r="J168" s="111">
        <v>670835295.70000005</v>
      </c>
      <c r="K168" s="113">
        <v>43700</v>
      </c>
      <c r="L168" s="111">
        <v>17504</v>
      </c>
      <c r="M168" s="111" t="s">
        <v>514</v>
      </c>
      <c r="N168" s="399"/>
    </row>
    <row r="169" spans="1:14">
      <c r="A169" s="111" t="s">
        <v>515</v>
      </c>
      <c r="B169" s="111" t="s">
        <v>377</v>
      </c>
      <c r="C169" s="111">
        <v>0.6</v>
      </c>
      <c r="D169" s="111">
        <v>0.65</v>
      </c>
      <c r="E169" s="111">
        <v>0.6</v>
      </c>
      <c r="F169" s="111">
        <v>0.6</v>
      </c>
      <c r="G169" s="111">
        <v>0.6</v>
      </c>
      <c r="H169" s="111">
        <v>0.65</v>
      </c>
      <c r="I169" s="111">
        <v>1286099</v>
      </c>
      <c r="J169" s="111">
        <v>771905.9</v>
      </c>
      <c r="K169" s="113">
        <v>43700</v>
      </c>
      <c r="L169" s="111">
        <v>277</v>
      </c>
      <c r="M169" s="111" t="s">
        <v>516</v>
      </c>
      <c r="N169" s="399"/>
    </row>
    <row r="170" spans="1:14">
      <c r="A170" s="111" t="s">
        <v>517</v>
      </c>
      <c r="B170" s="111" t="s">
        <v>377</v>
      </c>
      <c r="C170" s="111">
        <v>164.5</v>
      </c>
      <c r="D170" s="111">
        <v>168</v>
      </c>
      <c r="E170" s="111">
        <v>162.30000000000001</v>
      </c>
      <c r="F170" s="111">
        <v>165.65</v>
      </c>
      <c r="G170" s="111">
        <v>165.85</v>
      </c>
      <c r="H170" s="111">
        <v>164.2</v>
      </c>
      <c r="I170" s="111">
        <v>112897</v>
      </c>
      <c r="J170" s="111">
        <v>18712952.949999999</v>
      </c>
      <c r="K170" s="113">
        <v>43700</v>
      </c>
      <c r="L170" s="111">
        <v>2255</v>
      </c>
      <c r="M170" s="111" t="s">
        <v>518</v>
      </c>
      <c r="N170" s="399"/>
    </row>
    <row r="171" spans="1:14">
      <c r="A171" s="111" t="s">
        <v>519</v>
      </c>
      <c r="B171" s="111" t="s">
        <v>377</v>
      </c>
      <c r="C171" s="111">
        <v>34</v>
      </c>
      <c r="D171" s="111">
        <v>35</v>
      </c>
      <c r="E171" s="111">
        <v>33.200000000000003</v>
      </c>
      <c r="F171" s="111">
        <v>34.75</v>
      </c>
      <c r="G171" s="111">
        <v>34.75</v>
      </c>
      <c r="H171" s="111">
        <v>34.450000000000003</v>
      </c>
      <c r="I171" s="111">
        <v>9095</v>
      </c>
      <c r="J171" s="111">
        <v>312805</v>
      </c>
      <c r="K171" s="113">
        <v>43700</v>
      </c>
      <c r="L171" s="111">
        <v>129</v>
      </c>
      <c r="M171" s="111" t="s">
        <v>520</v>
      </c>
      <c r="N171" s="399"/>
    </row>
    <row r="172" spans="1:14">
      <c r="A172" s="111" t="s">
        <v>521</v>
      </c>
      <c r="B172" s="111" t="s">
        <v>377</v>
      </c>
      <c r="C172" s="111">
        <v>124.8</v>
      </c>
      <c r="D172" s="111">
        <v>124.8</v>
      </c>
      <c r="E172" s="111">
        <v>118.7</v>
      </c>
      <c r="F172" s="111">
        <v>121.05</v>
      </c>
      <c r="G172" s="111">
        <v>121.35</v>
      </c>
      <c r="H172" s="111">
        <v>125.3</v>
      </c>
      <c r="I172" s="111">
        <v>1335387</v>
      </c>
      <c r="J172" s="111">
        <v>161565884.75</v>
      </c>
      <c r="K172" s="113">
        <v>43700</v>
      </c>
      <c r="L172" s="111">
        <v>29326</v>
      </c>
      <c r="M172" s="111" t="s">
        <v>522</v>
      </c>
      <c r="N172" s="399"/>
    </row>
    <row r="173" spans="1:14">
      <c r="A173" s="111" t="s">
        <v>3210</v>
      </c>
      <c r="B173" s="111" t="s">
        <v>377</v>
      </c>
      <c r="C173" s="111">
        <v>41</v>
      </c>
      <c r="D173" s="111">
        <v>41</v>
      </c>
      <c r="E173" s="111">
        <v>40</v>
      </c>
      <c r="F173" s="111">
        <v>40.5</v>
      </c>
      <c r="G173" s="111">
        <v>40.5</v>
      </c>
      <c r="H173" s="111">
        <v>40.9</v>
      </c>
      <c r="I173" s="111">
        <v>1145</v>
      </c>
      <c r="J173" s="111">
        <v>46426.7</v>
      </c>
      <c r="K173" s="113">
        <v>43700</v>
      </c>
      <c r="L173" s="111">
        <v>16</v>
      </c>
      <c r="M173" s="111" t="s">
        <v>3211</v>
      </c>
      <c r="N173" s="399"/>
    </row>
    <row r="174" spans="1:14">
      <c r="A174" s="111" t="s">
        <v>3351</v>
      </c>
      <c r="B174" s="111" t="s">
        <v>377</v>
      </c>
      <c r="C174" s="111">
        <v>1120.25</v>
      </c>
      <c r="D174" s="111">
        <v>1210</v>
      </c>
      <c r="E174" s="111">
        <v>1095</v>
      </c>
      <c r="F174" s="111">
        <v>1110.05</v>
      </c>
      <c r="G174" s="111">
        <v>1139.95</v>
      </c>
      <c r="H174" s="111">
        <v>1146.4000000000001</v>
      </c>
      <c r="I174" s="111">
        <v>911</v>
      </c>
      <c r="J174" s="111">
        <v>1031628.3</v>
      </c>
      <c r="K174" s="113">
        <v>43700</v>
      </c>
      <c r="L174" s="111">
        <v>254</v>
      </c>
      <c r="M174" s="111" t="s">
        <v>3352</v>
      </c>
      <c r="N174" s="399"/>
    </row>
    <row r="175" spans="1:14">
      <c r="A175" s="111" t="s">
        <v>523</v>
      </c>
      <c r="B175" s="111" t="s">
        <v>377</v>
      </c>
      <c r="C175" s="111">
        <v>94.9</v>
      </c>
      <c r="D175" s="111">
        <v>95</v>
      </c>
      <c r="E175" s="111">
        <v>90.05</v>
      </c>
      <c r="F175" s="111">
        <v>93.8</v>
      </c>
      <c r="G175" s="111">
        <v>95</v>
      </c>
      <c r="H175" s="111">
        <v>94.8</v>
      </c>
      <c r="I175" s="111">
        <v>16912</v>
      </c>
      <c r="J175" s="111">
        <v>1573524.5</v>
      </c>
      <c r="K175" s="113">
        <v>43700</v>
      </c>
      <c r="L175" s="111">
        <v>619</v>
      </c>
      <c r="M175" s="111" t="s">
        <v>524</v>
      </c>
      <c r="N175" s="399"/>
    </row>
    <row r="176" spans="1:14">
      <c r="A176" s="111" t="s">
        <v>2444</v>
      </c>
      <c r="B176" s="111" t="s">
        <v>377</v>
      </c>
      <c r="C176" s="111">
        <v>461</v>
      </c>
      <c r="D176" s="111">
        <v>462.85</v>
      </c>
      <c r="E176" s="111">
        <v>454.55</v>
      </c>
      <c r="F176" s="111">
        <v>459.85</v>
      </c>
      <c r="G176" s="111">
        <v>460</v>
      </c>
      <c r="H176" s="111">
        <v>458.45</v>
      </c>
      <c r="I176" s="111">
        <v>546504</v>
      </c>
      <c r="J176" s="111">
        <v>250994804</v>
      </c>
      <c r="K176" s="113">
        <v>43700</v>
      </c>
      <c r="L176" s="111">
        <v>18663</v>
      </c>
      <c r="M176" s="111" t="s">
        <v>2445</v>
      </c>
      <c r="N176" s="399"/>
    </row>
    <row r="177" spans="1:14">
      <c r="A177" s="111" t="s">
        <v>2004</v>
      </c>
      <c r="B177" s="111" t="s">
        <v>377</v>
      </c>
      <c r="C177" s="111">
        <v>30.9</v>
      </c>
      <c r="D177" s="111">
        <v>32.5</v>
      </c>
      <c r="E177" s="111">
        <v>29.5</v>
      </c>
      <c r="F177" s="111">
        <v>32.299999999999997</v>
      </c>
      <c r="G177" s="111">
        <v>32.450000000000003</v>
      </c>
      <c r="H177" s="111">
        <v>31.2</v>
      </c>
      <c r="I177" s="111">
        <v>128005</v>
      </c>
      <c r="J177" s="111">
        <v>4061987.6</v>
      </c>
      <c r="K177" s="113">
        <v>43700</v>
      </c>
      <c r="L177" s="111">
        <v>660</v>
      </c>
      <c r="M177" s="111" t="s">
        <v>2005</v>
      </c>
      <c r="N177" s="399"/>
    </row>
    <row r="178" spans="1:14">
      <c r="A178" s="111" t="s">
        <v>43</v>
      </c>
      <c r="B178" s="111" t="s">
        <v>377</v>
      </c>
      <c r="C178" s="111">
        <v>90.75</v>
      </c>
      <c r="D178" s="111">
        <v>94.6</v>
      </c>
      <c r="E178" s="111">
        <v>89.9</v>
      </c>
      <c r="F178" s="111">
        <v>93.5</v>
      </c>
      <c r="G178" s="111">
        <v>93.5</v>
      </c>
      <c r="H178" s="111">
        <v>90.65</v>
      </c>
      <c r="I178" s="111">
        <v>26850219</v>
      </c>
      <c r="J178" s="111">
        <v>2491016418.0500002</v>
      </c>
      <c r="K178" s="113">
        <v>43700</v>
      </c>
      <c r="L178" s="111">
        <v>75633</v>
      </c>
      <c r="M178" s="111" t="s">
        <v>525</v>
      </c>
      <c r="N178" s="399"/>
    </row>
    <row r="179" spans="1:14">
      <c r="A179" s="111" t="s">
        <v>526</v>
      </c>
      <c r="B179" s="111" t="s">
        <v>377</v>
      </c>
      <c r="C179" s="111">
        <v>2812.6</v>
      </c>
      <c r="D179" s="111">
        <v>2812.6</v>
      </c>
      <c r="E179" s="111">
        <v>2712.01</v>
      </c>
      <c r="F179" s="111">
        <v>2759.13</v>
      </c>
      <c r="G179" s="111">
        <v>2761</v>
      </c>
      <c r="H179" s="111">
        <v>2768.4</v>
      </c>
      <c r="I179" s="111">
        <v>10879</v>
      </c>
      <c r="J179" s="111">
        <v>29950469.670000002</v>
      </c>
      <c r="K179" s="113">
        <v>43700</v>
      </c>
      <c r="L179" s="111">
        <v>1020</v>
      </c>
      <c r="M179" s="111" t="s">
        <v>527</v>
      </c>
      <c r="N179" s="399"/>
    </row>
    <row r="180" spans="1:14">
      <c r="A180" s="111" t="s">
        <v>44</v>
      </c>
      <c r="B180" s="111" t="s">
        <v>377</v>
      </c>
      <c r="C180" s="111">
        <v>62.4</v>
      </c>
      <c r="D180" s="111">
        <v>64.95</v>
      </c>
      <c r="E180" s="111">
        <v>61.4</v>
      </c>
      <c r="F180" s="111">
        <v>64.400000000000006</v>
      </c>
      <c r="G180" s="111">
        <v>64.599999999999994</v>
      </c>
      <c r="H180" s="111">
        <v>62.4</v>
      </c>
      <c r="I180" s="111">
        <v>8929326</v>
      </c>
      <c r="J180" s="111">
        <v>567040746.95000005</v>
      </c>
      <c r="K180" s="113">
        <v>43700</v>
      </c>
      <c r="L180" s="111">
        <v>19029</v>
      </c>
      <c r="M180" s="111" t="s">
        <v>528</v>
      </c>
      <c r="N180" s="399"/>
    </row>
    <row r="181" spans="1:14">
      <c r="A181" s="111" t="s">
        <v>529</v>
      </c>
      <c r="B181" s="111" t="s">
        <v>377</v>
      </c>
      <c r="C181" s="111">
        <v>62.95</v>
      </c>
      <c r="D181" s="111">
        <v>62.95</v>
      </c>
      <c r="E181" s="111">
        <v>59.4</v>
      </c>
      <c r="F181" s="111">
        <v>59.65</v>
      </c>
      <c r="G181" s="111">
        <v>59.55</v>
      </c>
      <c r="H181" s="111">
        <v>60.05</v>
      </c>
      <c r="I181" s="111">
        <v>618</v>
      </c>
      <c r="J181" s="111">
        <v>37183.35</v>
      </c>
      <c r="K181" s="113">
        <v>43700</v>
      </c>
      <c r="L181" s="111">
        <v>33</v>
      </c>
      <c r="M181" s="111" t="s">
        <v>530</v>
      </c>
      <c r="N181" s="399"/>
    </row>
    <row r="182" spans="1:14">
      <c r="A182" s="111" t="s">
        <v>2531</v>
      </c>
      <c r="B182" s="111" t="s">
        <v>377</v>
      </c>
      <c r="C182" s="111">
        <v>2.35</v>
      </c>
      <c r="D182" s="111">
        <v>2.5499999999999998</v>
      </c>
      <c r="E182" s="111">
        <v>2.35</v>
      </c>
      <c r="F182" s="111">
        <v>2.5499999999999998</v>
      </c>
      <c r="G182" s="111">
        <v>2.5</v>
      </c>
      <c r="H182" s="111">
        <v>2.4500000000000002</v>
      </c>
      <c r="I182" s="111">
        <v>32912</v>
      </c>
      <c r="J182" s="111">
        <v>82349.25</v>
      </c>
      <c r="K182" s="113">
        <v>43700</v>
      </c>
      <c r="L182" s="111">
        <v>44</v>
      </c>
      <c r="M182" s="111" t="s">
        <v>2532</v>
      </c>
      <c r="N182" s="399"/>
    </row>
    <row r="183" spans="1:14">
      <c r="A183" s="111" t="s">
        <v>531</v>
      </c>
      <c r="B183" s="111" t="s">
        <v>377</v>
      </c>
      <c r="C183" s="111">
        <v>985.35</v>
      </c>
      <c r="D183" s="111">
        <v>1027.7</v>
      </c>
      <c r="E183" s="111">
        <v>976.4</v>
      </c>
      <c r="F183" s="111">
        <v>1024.75</v>
      </c>
      <c r="G183" s="111">
        <v>1020</v>
      </c>
      <c r="H183" s="111">
        <v>985.35</v>
      </c>
      <c r="I183" s="111">
        <v>3412</v>
      </c>
      <c r="J183" s="111">
        <v>3436475.6</v>
      </c>
      <c r="K183" s="113">
        <v>43700</v>
      </c>
      <c r="L183" s="111">
        <v>492</v>
      </c>
      <c r="M183" s="111" t="s">
        <v>532</v>
      </c>
      <c r="N183" s="399"/>
    </row>
    <row r="184" spans="1:14">
      <c r="A184" s="111" t="s">
        <v>3019</v>
      </c>
      <c r="B184" s="111" t="s">
        <v>377</v>
      </c>
      <c r="C184" s="111">
        <v>124.8</v>
      </c>
      <c r="D184" s="111">
        <v>125</v>
      </c>
      <c r="E184" s="111">
        <v>123.8</v>
      </c>
      <c r="F184" s="111">
        <v>124.9</v>
      </c>
      <c r="G184" s="111">
        <v>125</v>
      </c>
      <c r="H184" s="111">
        <v>124.6</v>
      </c>
      <c r="I184" s="111">
        <v>350</v>
      </c>
      <c r="J184" s="111">
        <v>43696</v>
      </c>
      <c r="K184" s="113">
        <v>43700</v>
      </c>
      <c r="L184" s="111">
        <v>10</v>
      </c>
      <c r="M184" s="111" t="s">
        <v>3020</v>
      </c>
      <c r="N184" s="399"/>
    </row>
    <row r="185" spans="1:14">
      <c r="A185" s="111" t="s">
        <v>45</v>
      </c>
      <c r="B185" s="111" t="s">
        <v>377</v>
      </c>
      <c r="C185" s="111">
        <v>1456.2</v>
      </c>
      <c r="D185" s="111">
        <v>1486</v>
      </c>
      <c r="E185" s="111">
        <v>1435.6</v>
      </c>
      <c r="F185" s="111">
        <v>1481.6</v>
      </c>
      <c r="G185" s="111">
        <v>1482</v>
      </c>
      <c r="H185" s="111">
        <v>1457.15</v>
      </c>
      <c r="I185" s="111">
        <v>640851</v>
      </c>
      <c r="J185" s="111">
        <v>940846295.70000005</v>
      </c>
      <c r="K185" s="113">
        <v>43700</v>
      </c>
      <c r="L185" s="111">
        <v>34792</v>
      </c>
      <c r="M185" s="111" t="s">
        <v>533</v>
      </c>
      <c r="N185" s="399"/>
    </row>
    <row r="186" spans="1:14">
      <c r="A186" s="111" t="s">
        <v>534</v>
      </c>
      <c r="B186" s="111" t="s">
        <v>377</v>
      </c>
      <c r="C186" s="111">
        <v>3077</v>
      </c>
      <c r="D186" s="111">
        <v>3105.05</v>
      </c>
      <c r="E186" s="111">
        <v>3056.35</v>
      </c>
      <c r="F186" s="111">
        <v>3079.95</v>
      </c>
      <c r="G186" s="111">
        <v>3057</v>
      </c>
      <c r="H186" s="111">
        <v>3109.5</v>
      </c>
      <c r="I186" s="111">
        <v>4751</v>
      </c>
      <c r="J186" s="111">
        <v>14656550.25</v>
      </c>
      <c r="K186" s="113">
        <v>43700</v>
      </c>
      <c r="L186" s="111">
        <v>1358</v>
      </c>
      <c r="M186" s="111" t="s">
        <v>535</v>
      </c>
      <c r="N186" s="399"/>
    </row>
    <row r="187" spans="1:14">
      <c r="A187" s="111" t="s">
        <v>536</v>
      </c>
      <c r="B187" s="111" t="s">
        <v>377</v>
      </c>
      <c r="C187" s="111">
        <v>842.15</v>
      </c>
      <c r="D187" s="111">
        <v>888</v>
      </c>
      <c r="E187" s="111">
        <v>827.7</v>
      </c>
      <c r="F187" s="111">
        <v>872.55</v>
      </c>
      <c r="G187" s="111">
        <v>871</v>
      </c>
      <c r="H187" s="111">
        <v>844.55</v>
      </c>
      <c r="I187" s="111">
        <v>8501</v>
      </c>
      <c r="J187" s="111">
        <v>7284742.8499999996</v>
      </c>
      <c r="K187" s="113">
        <v>43700</v>
      </c>
      <c r="L187" s="111">
        <v>541</v>
      </c>
      <c r="M187" s="111" t="s">
        <v>537</v>
      </c>
      <c r="N187" s="399"/>
    </row>
    <row r="188" spans="1:14">
      <c r="A188" s="111" t="s">
        <v>538</v>
      </c>
      <c r="B188" s="111" t="s">
        <v>377</v>
      </c>
      <c r="C188" s="111">
        <v>756</v>
      </c>
      <c r="D188" s="111">
        <v>775</v>
      </c>
      <c r="E188" s="111">
        <v>740.05</v>
      </c>
      <c r="F188" s="111">
        <v>761.6</v>
      </c>
      <c r="G188" s="111">
        <v>756.1</v>
      </c>
      <c r="H188" s="111">
        <v>759.1</v>
      </c>
      <c r="I188" s="111">
        <v>28281</v>
      </c>
      <c r="J188" s="111">
        <v>21514809.949999999</v>
      </c>
      <c r="K188" s="113">
        <v>43700</v>
      </c>
      <c r="L188" s="111">
        <v>1990</v>
      </c>
      <c r="M188" s="111" t="s">
        <v>539</v>
      </c>
      <c r="N188" s="399"/>
    </row>
    <row r="189" spans="1:14">
      <c r="A189" s="111" t="s">
        <v>2993</v>
      </c>
      <c r="B189" s="111" t="s">
        <v>377</v>
      </c>
      <c r="C189" s="111">
        <v>3.15</v>
      </c>
      <c r="D189" s="111">
        <v>3.25</v>
      </c>
      <c r="E189" s="111">
        <v>3</v>
      </c>
      <c r="F189" s="111">
        <v>3.2</v>
      </c>
      <c r="G189" s="111">
        <v>3.25</v>
      </c>
      <c r="H189" s="111">
        <v>3.15</v>
      </c>
      <c r="I189" s="111">
        <v>252182</v>
      </c>
      <c r="J189" s="111">
        <v>786931.35</v>
      </c>
      <c r="K189" s="113">
        <v>43700</v>
      </c>
      <c r="L189" s="111">
        <v>199</v>
      </c>
      <c r="M189" s="111" t="s">
        <v>2500</v>
      </c>
      <c r="N189" s="399"/>
    </row>
    <row r="190" spans="1:14" hidden="1">
      <c r="A190" s="111" t="s">
        <v>3656</v>
      </c>
      <c r="B190" s="111" t="s">
        <v>377</v>
      </c>
      <c r="C190" s="111">
        <v>11.45</v>
      </c>
      <c r="D190" s="111">
        <v>11.45</v>
      </c>
      <c r="E190" s="111">
        <v>11.45</v>
      </c>
      <c r="F190" s="111">
        <v>11.45</v>
      </c>
      <c r="G190" s="111">
        <v>11.45</v>
      </c>
      <c r="H190" s="111">
        <v>12.05</v>
      </c>
      <c r="I190" s="111">
        <v>306192</v>
      </c>
      <c r="J190" s="111">
        <v>3505898.4</v>
      </c>
      <c r="K190" s="113">
        <v>43700</v>
      </c>
      <c r="L190" s="111">
        <v>38</v>
      </c>
      <c r="M190" s="111" t="s">
        <v>3678</v>
      </c>
      <c r="N190" s="399"/>
    </row>
    <row r="191" spans="1:14">
      <c r="A191" s="111" t="s">
        <v>2442</v>
      </c>
      <c r="B191" s="111" t="s">
        <v>377</v>
      </c>
      <c r="C191" s="111">
        <v>262.2</v>
      </c>
      <c r="D191" s="111">
        <v>280.95</v>
      </c>
      <c r="E191" s="111">
        <v>262.2</v>
      </c>
      <c r="F191" s="111">
        <v>274.5</v>
      </c>
      <c r="G191" s="111">
        <v>272.14999999999998</v>
      </c>
      <c r="H191" s="111">
        <v>269.10000000000002</v>
      </c>
      <c r="I191" s="111">
        <v>26829</v>
      </c>
      <c r="J191" s="111">
        <v>7299300.4000000004</v>
      </c>
      <c r="K191" s="113">
        <v>43700</v>
      </c>
      <c r="L191" s="111">
        <v>1694</v>
      </c>
      <c r="M191" s="111" t="s">
        <v>2443</v>
      </c>
      <c r="N191" s="399"/>
    </row>
    <row r="192" spans="1:14">
      <c r="A192" s="111" t="s">
        <v>3325</v>
      </c>
      <c r="B192" s="111" t="s">
        <v>377</v>
      </c>
      <c r="C192" s="111">
        <v>11.3</v>
      </c>
      <c r="D192" s="111">
        <v>12.5</v>
      </c>
      <c r="E192" s="111">
        <v>10.4</v>
      </c>
      <c r="F192" s="111">
        <v>11.95</v>
      </c>
      <c r="G192" s="111">
        <v>12.45</v>
      </c>
      <c r="H192" s="111">
        <v>11.5</v>
      </c>
      <c r="I192" s="111">
        <v>1143</v>
      </c>
      <c r="J192" s="111">
        <v>13055.8</v>
      </c>
      <c r="K192" s="113">
        <v>43700</v>
      </c>
      <c r="L192" s="111">
        <v>57</v>
      </c>
      <c r="M192" s="111" t="s">
        <v>3326</v>
      </c>
      <c r="N192" s="399"/>
    </row>
    <row r="193" spans="1:14">
      <c r="A193" s="111" t="s">
        <v>3048</v>
      </c>
      <c r="B193" s="111" t="s">
        <v>377</v>
      </c>
      <c r="C193" s="111">
        <v>12.35</v>
      </c>
      <c r="D193" s="111">
        <v>13.45</v>
      </c>
      <c r="E193" s="111">
        <v>12.35</v>
      </c>
      <c r="F193" s="111">
        <v>12.5</v>
      </c>
      <c r="G193" s="111">
        <v>12.95</v>
      </c>
      <c r="H193" s="111">
        <v>12.75</v>
      </c>
      <c r="I193" s="111">
        <v>3593</v>
      </c>
      <c r="J193" s="111">
        <v>45311.8</v>
      </c>
      <c r="K193" s="113">
        <v>43700</v>
      </c>
      <c r="L193" s="111">
        <v>55</v>
      </c>
      <c r="M193" s="111" t="s">
        <v>3049</v>
      </c>
      <c r="N193" s="399"/>
    </row>
    <row r="194" spans="1:14">
      <c r="A194" s="111" t="s">
        <v>187</v>
      </c>
      <c r="B194" s="111" t="s">
        <v>377</v>
      </c>
      <c r="C194" s="111">
        <v>93.8</v>
      </c>
      <c r="D194" s="111">
        <v>100.95</v>
      </c>
      <c r="E194" s="111">
        <v>92.8</v>
      </c>
      <c r="F194" s="111">
        <v>99.9</v>
      </c>
      <c r="G194" s="111">
        <v>100.15</v>
      </c>
      <c r="H194" s="111">
        <v>93.3</v>
      </c>
      <c r="I194" s="111">
        <v>17316377</v>
      </c>
      <c r="J194" s="111">
        <v>1691372707.6500001</v>
      </c>
      <c r="K194" s="113">
        <v>43700</v>
      </c>
      <c r="L194" s="111">
        <v>64228</v>
      </c>
      <c r="M194" s="111" t="s">
        <v>1963</v>
      </c>
      <c r="N194" s="399"/>
    </row>
    <row r="195" spans="1:14">
      <c r="A195" s="111" t="s">
        <v>236</v>
      </c>
      <c r="B195" s="111" t="s">
        <v>377</v>
      </c>
      <c r="C195" s="111">
        <v>729</v>
      </c>
      <c r="D195" s="111">
        <v>748.75</v>
      </c>
      <c r="E195" s="111">
        <v>712</v>
      </c>
      <c r="F195" s="111">
        <v>738.55</v>
      </c>
      <c r="G195" s="111">
        <v>738</v>
      </c>
      <c r="H195" s="111">
        <v>735.25</v>
      </c>
      <c r="I195" s="111">
        <v>488900</v>
      </c>
      <c r="J195" s="111">
        <v>358964543.35000002</v>
      </c>
      <c r="K195" s="113">
        <v>43700</v>
      </c>
      <c r="L195" s="111">
        <v>18301</v>
      </c>
      <c r="M195" s="111" t="s">
        <v>540</v>
      </c>
      <c r="N195" s="399"/>
    </row>
    <row r="196" spans="1:14">
      <c r="A196" s="111" t="s">
        <v>541</v>
      </c>
      <c r="B196" s="111" t="s">
        <v>377</v>
      </c>
      <c r="C196" s="111">
        <v>52.9</v>
      </c>
      <c r="D196" s="111">
        <v>53.75</v>
      </c>
      <c r="E196" s="111">
        <v>49</v>
      </c>
      <c r="F196" s="111">
        <v>51.45</v>
      </c>
      <c r="G196" s="111">
        <v>51.1</v>
      </c>
      <c r="H196" s="111">
        <v>52.05</v>
      </c>
      <c r="I196" s="111">
        <v>306708</v>
      </c>
      <c r="J196" s="111">
        <v>15726336.949999999</v>
      </c>
      <c r="K196" s="113">
        <v>43700</v>
      </c>
      <c r="L196" s="111">
        <v>4446</v>
      </c>
      <c r="M196" s="111" t="s">
        <v>542</v>
      </c>
      <c r="N196" s="399"/>
    </row>
    <row r="197" spans="1:14">
      <c r="A197" s="111" t="s">
        <v>543</v>
      </c>
      <c r="B197" s="111" t="s">
        <v>377</v>
      </c>
      <c r="C197" s="111">
        <v>361.85</v>
      </c>
      <c r="D197" s="111">
        <v>365.5</v>
      </c>
      <c r="E197" s="111">
        <v>358.6</v>
      </c>
      <c r="F197" s="111">
        <v>363.6</v>
      </c>
      <c r="G197" s="111">
        <v>363.5</v>
      </c>
      <c r="H197" s="111">
        <v>361.85</v>
      </c>
      <c r="I197" s="111">
        <v>968202</v>
      </c>
      <c r="J197" s="111">
        <v>350575791.05000001</v>
      </c>
      <c r="K197" s="113">
        <v>43700</v>
      </c>
      <c r="L197" s="111">
        <v>15062</v>
      </c>
      <c r="M197" s="111" t="s">
        <v>2753</v>
      </c>
      <c r="N197" s="399"/>
    </row>
    <row r="198" spans="1:14">
      <c r="A198" s="111" t="s">
        <v>544</v>
      </c>
      <c r="B198" s="111" t="s">
        <v>377</v>
      </c>
      <c r="C198" s="111">
        <v>248.85</v>
      </c>
      <c r="D198" s="111">
        <v>248.85</v>
      </c>
      <c r="E198" s="111">
        <v>240.4</v>
      </c>
      <c r="F198" s="111">
        <v>241.75</v>
      </c>
      <c r="G198" s="111">
        <v>242</v>
      </c>
      <c r="H198" s="111">
        <v>248.75</v>
      </c>
      <c r="I198" s="111">
        <v>51177</v>
      </c>
      <c r="J198" s="111">
        <v>12456246.5</v>
      </c>
      <c r="K198" s="113">
        <v>43700</v>
      </c>
      <c r="L198" s="111">
        <v>2124</v>
      </c>
      <c r="M198" s="111" t="s">
        <v>545</v>
      </c>
      <c r="N198" s="399"/>
    </row>
    <row r="199" spans="1:14" hidden="1">
      <c r="A199" s="111" t="s">
        <v>546</v>
      </c>
      <c r="B199" s="111" t="s">
        <v>377</v>
      </c>
      <c r="C199" s="111">
        <v>151.65</v>
      </c>
      <c r="D199" s="111">
        <v>159.69999999999999</v>
      </c>
      <c r="E199" s="111">
        <v>145.4</v>
      </c>
      <c r="F199" s="111">
        <v>151.15</v>
      </c>
      <c r="G199" s="111">
        <v>149.65</v>
      </c>
      <c r="H199" s="111">
        <v>151.44999999999999</v>
      </c>
      <c r="I199" s="111">
        <v>389597</v>
      </c>
      <c r="J199" s="111">
        <v>59414880.149999999</v>
      </c>
      <c r="K199" s="113">
        <v>43700</v>
      </c>
      <c r="L199" s="111">
        <v>8968</v>
      </c>
      <c r="M199" s="111" t="s">
        <v>547</v>
      </c>
      <c r="N199" s="399"/>
    </row>
    <row r="200" spans="1:14">
      <c r="A200" s="111" t="s">
        <v>3050</v>
      </c>
      <c r="B200" s="111" t="s">
        <v>3035</v>
      </c>
      <c r="C200" s="111">
        <v>0.95</v>
      </c>
      <c r="D200" s="111">
        <v>1</v>
      </c>
      <c r="E200" s="111">
        <v>0.95</v>
      </c>
      <c r="F200" s="111">
        <v>0.95</v>
      </c>
      <c r="G200" s="111">
        <v>0.95</v>
      </c>
      <c r="H200" s="111">
        <v>1</v>
      </c>
      <c r="I200" s="111">
        <v>3656</v>
      </c>
      <c r="J200" s="111">
        <v>3559.95</v>
      </c>
      <c r="K200" s="113">
        <v>43700</v>
      </c>
      <c r="L200" s="111">
        <v>17</v>
      </c>
      <c r="M200" s="111" t="s">
        <v>3051</v>
      </c>
      <c r="N200" s="399"/>
    </row>
    <row r="201" spans="1:14">
      <c r="A201" s="111" t="s">
        <v>548</v>
      </c>
      <c r="B201" s="111" t="s">
        <v>377</v>
      </c>
      <c r="C201" s="111">
        <v>36.450000000000003</v>
      </c>
      <c r="D201" s="111">
        <v>39.4</v>
      </c>
      <c r="E201" s="111">
        <v>33.6</v>
      </c>
      <c r="F201" s="111">
        <v>34.049999999999997</v>
      </c>
      <c r="G201" s="111">
        <v>33.950000000000003</v>
      </c>
      <c r="H201" s="111">
        <v>36.450000000000003</v>
      </c>
      <c r="I201" s="111">
        <v>302019</v>
      </c>
      <c r="J201" s="111">
        <v>10933916.1</v>
      </c>
      <c r="K201" s="113">
        <v>43700</v>
      </c>
      <c r="L201" s="111">
        <v>4083</v>
      </c>
      <c r="M201" s="111" t="s">
        <v>549</v>
      </c>
      <c r="N201" s="399"/>
    </row>
    <row r="202" spans="1:14">
      <c r="A202" s="111" t="s">
        <v>550</v>
      </c>
      <c r="B202" s="111" t="s">
        <v>377</v>
      </c>
      <c r="C202" s="111">
        <v>100.1</v>
      </c>
      <c r="D202" s="111">
        <v>103.05</v>
      </c>
      <c r="E202" s="111">
        <v>97</v>
      </c>
      <c r="F202" s="111">
        <v>100.4</v>
      </c>
      <c r="G202" s="111">
        <v>103</v>
      </c>
      <c r="H202" s="111">
        <v>102.3</v>
      </c>
      <c r="I202" s="111">
        <v>10544</v>
      </c>
      <c r="J202" s="111">
        <v>1053580.8</v>
      </c>
      <c r="K202" s="113">
        <v>43700</v>
      </c>
      <c r="L202" s="111">
        <v>728</v>
      </c>
      <c r="M202" s="111" t="s">
        <v>1873</v>
      </c>
      <c r="N202" s="399"/>
    </row>
    <row r="203" spans="1:14">
      <c r="A203" s="111" t="s">
        <v>2027</v>
      </c>
      <c r="B203" s="111" t="s">
        <v>377</v>
      </c>
      <c r="C203" s="111">
        <v>19.05</v>
      </c>
      <c r="D203" s="111">
        <v>20.45</v>
      </c>
      <c r="E203" s="111">
        <v>19</v>
      </c>
      <c r="F203" s="111">
        <v>19.7</v>
      </c>
      <c r="G203" s="111">
        <v>19.75</v>
      </c>
      <c r="H203" s="111">
        <v>19.25</v>
      </c>
      <c r="I203" s="111">
        <v>3777</v>
      </c>
      <c r="J203" s="111">
        <v>72851.05</v>
      </c>
      <c r="K203" s="113">
        <v>43700</v>
      </c>
      <c r="L203" s="111">
        <v>33</v>
      </c>
      <c r="M203" s="111" t="s">
        <v>2028</v>
      </c>
      <c r="N203" s="399"/>
    </row>
    <row r="204" spans="1:14">
      <c r="A204" s="111" t="s">
        <v>3212</v>
      </c>
      <c r="B204" s="111" t="s">
        <v>377</v>
      </c>
      <c r="C204" s="111">
        <v>20.6</v>
      </c>
      <c r="D204" s="111">
        <v>20.85</v>
      </c>
      <c r="E204" s="111">
        <v>20.6</v>
      </c>
      <c r="F204" s="111">
        <v>20.75</v>
      </c>
      <c r="G204" s="111">
        <v>20.75</v>
      </c>
      <c r="H204" s="111">
        <v>20.6</v>
      </c>
      <c r="I204" s="111">
        <v>2050</v>
      </c>
      <c r="J204" s="111">
        <v>42597.55</v>
      </c>
      <c r="K204" s="113">
        <v>43700</v>
      </c>
      <c r="L204" s="111">
        <v>9</v>
      </c>
      <c r="M204" s="111" t="s">
        <v>3213</v>
      </c>
      <c r="N204" s="399"/>
    </row>
    <row r="205" spans="1:14">
      <c r="A205" s="111" t="s">
        <v>2295</v>
      </c>
      <c r="B205" s="111" t="s">
        <v>377</v>
      </c>
      <c r="C205" s="111">
        <v>1.2</v>
      </c>
      <c r="D205" s="111">
        <v>1.25</v>
      </c>
      <c r="E205" s="111">
        <v>1.2</v>
      </c>
      <c r="F205" s="111">
        <v>1.25</v>
      </c>
      <c r="G205" s="111">
        <v>1.25</v>
      </c>
      <c r="H205" s="111">
        <v>1.25</v>
      </c>
      <c r="I205" s="111">
        <v>52138</v>
      </c>
      <c r="J205" s="111">
        <v>63567.3</v>
      </c>
      <c r="K205" s="113">
        <v>43700</v>
      </c>
      <c r="L205" s="111">
        <v>70</v>
      </c>
      <c r="M205" s="111" t="s">
        <v>2296</v>
      </c>
      <c r="N205" s="399"/>
    </row>
    <row r="206" spans="1:14">
      <c r="A206" s="111" t="s">
        <v>46</v>
      </c>
      <c r="B206" s="111" t="s">
        <v>377</v>
      </c>
      <c r="C206" s="111">
        <v>382.45</v>
      </c>
      <c r="D206" s="111">
        <v>395.8</v>
      </c>
      <c r="E206" s="111">
        <v>379.6</v>
      </c>
      <c r="F206" s="111">
        <v>390.7</v>
      </c>
      <c r="G206" s="111">
        <v>390.75</v>
      </c>
      <c r="H206" s="111">
        <v>383.8</v>
      </c>
      <c r="I206" s="111">
        <v>1299982</v>
      </c>
      <c r="J206" s="111">
        <v>504014216.14999998</v>
      </c>
      <c r="K206" s="113">
        <v>43700</v>
      </c>
      <c r="L206" s="111">
        <v>22273</v>
      </c>
      <c r="M206" s="111" t="s">
        <v>551</v>
      </c>
      <c r="N206" s="399"/>
    </row>
    <row r="207" spans="1:14">
      <c r="A207" s="111" t="s">
        <v>552</v>
      </c>
      <c r="B207" s="111" t="s">
        <v>377</v>
      </c>
      <c r="C207" s="111">
        <v>58</v>
      </c>
      <c r="D207" s="111">
        <v>59.6</v>
      </c>
      <c r="E207" s="111">
        <v>55</v>
      </c>
      <c r="F207" s="111">
        <v>57.5</v>
      </c>
      <c r="G207" s="111">
        <v>57</v>
      </c>
      <c r="H207" s="111">
        <v>57.65</v>
      </c>
      <c r="I207" s="111">
        <v>20871</v>
      </c>
      <c r="J207" s="111">
        <v>1193722.45</v>
      </c>
      <c r="K207" s="113">
        <v>43700</v>
      </c>
      <c r="L207" s="111">
        <v>630</v>
      </c>
      <c r="M207" s="111" t="s">
        <v>553</v>
      </c>
      <c r="N207" s="399"/>
    </row>
    <row r="208" spans="1:14" hidden="1">
      <c r="A208" s="111" t="s">
        <v>554</v>
      </c>
      <c r="B208" s="111" t="s">
        <v>377</v>
      </c>
      <c r="C208" s="111">
        <v>4435.55</v>
      </c>
      <c r="D208" s="111">
        <v>4499</v>
      </c>
      <c r="E208" s="111">
        <v>4202.1499999999996</v>
      </c>
      <c r="F208" s="111">
        <v>4441.7</v>
      </c>
      <c r="G208" s="111">
        <v>4470</v>
      </c>
      <c r="H208" s="111">
        <v>4435.55</v>
      </c>
      <c r="I208" s="111">
        <v>1580</v>
      </c>
      <c r="J208" s="111">
        <v>6852639.9500000002</v>
      </c>
      <c r="K208" s="113">
        <v>43700</v>
      </c>
      <c r="L208" s="111">
        <v>740</v>
      </c>
      <c r="M208" s="111" t="s">
        <v>555</v>
      </c>
      <c r="N208" s="399"/>
    </row>
    <row r="209" spans="1:14">
      <c r="A209" s="111" t="s">
        <v>1952</v>
      </c>
      <c r="B209" s="111" t="s">
        <v>377</v>
      </c>
      <c r="C209" s="111">
        <v>31.05</v>
      </c>
      <c r="D209" s="111">
        <v>31.15</v>
      </c>
      <c r="E209" s="111">
        <v>27.5</v>
      </c>
      <c r="F209" s="111">
        <v>30.35</v>
      </c>
      <c r="G209" s="111">
        <v>29.25</v>
      </c>
      <c r="H209" s="111">
        <v>31.4</v>
      </c>
      <c r="I209" s="111">
        <v>31737</v>
      </c>
      <c r="J209" s="111">
        <v>935353.45</v>
      </c>
      <c r="K209" s="113">
        <v>43700</v>
      </c>
      <c r="L209" s="111">
        <v>341</v>
      </c>
      <c r="M209" s="111" t="s">
        <v>1953</v>
      </c>
      <c r="N209" s="399"/>
    </row>
    <row r="210" spans="1:14">
      <c r="A210" s="111" t="s">
        <v>47</v>
      </c>
      <c r="B210" s="111" t="s">
        <v>377</v>
      </c>
      <c r="C210" s="111">
        <v>354</v>
      </c>
      <c r="D210" s="111">
        <v>358.95</v>
      </c>
      <c r="E210" s="111">
        <v>350.5</v>
      </c>
      <c r="F210" s="111">
        <v>356.4</v>
      </c>
      <c r="G210" s="111">
        <v>355.95</v>
      </c>
      <c r="H210" s="111">
        <v>352.75</v>
      </c>
      <c r="I210" s="111">
        <v>4590240</v>
      </c>
      <c r="J210" s="111">
        <v>1631123457.3499999</v>
      </c>
      <c r="K210" s="113">
        <v>43700</v>
      </c>
      <c r="L210" s="111">
        <v>73865</v>
      </c>
      <c r="M210" s="111" t="s">
        <v>556</v>
      </c>
      <c r="N210" s="399"/>
    </row>
    <row r="211" spans="1:14">
      <c r="A211" s="111" t="s">
        <v>48</v>
      </c>
      <c r="B211" s="111" t="s">
        <v>377</v>
      </c>
      <c r="C211" s="111">
        <v>48</v>
      </c>
      <c r="D211" s="111">
        <v>49.1</v>
      </c>
      <c r="E211" s="111">
        <v>46.65</v>
      </c>
      <c r="F211" s="111">
        <v>48.3</v>
      </c>
      <c r="G211" s="111">
        <v>48.3</v>
      </c>
      <c r="H211" s="111">
        <v>48</v>
      </c>
      <c r="I211" s="111">
        <v>16970212</v>
      </c>
      <c r="J211" s="111">
        <v>818420294.35000002</v>
      </c>
      <c r="K211" s="113">
        <v>43700</v>
      </c>
      <c r="L211" s="111">
        <v>63054</v>
      </c>
      <c r="M211" s="111" t="s">
        <v>557</v>
      </c>
      <c r="N211" s="399"/>
    </row>
    <row r="212" spans="1:14">
      <c r="A212" s="111" t="s">
        <v>2754</v>
      </c>
      <c r="B212" s="111" t="s">
        <v>377</v>
      </c>
      <c r="C212" s="111">
        <v>25.8</v>
      </c>
      <c r="D212" s="111">
        <v>25.8</v>
      </c>
      <c r="E212" s="111">
        <v>23.05</v>
      </c>
      <c r="F212" s="111">
        <v>23.75</v>
      </c>
      <c r="G212" s="111">
        <v>24.55</v>
      </c>
      <c r="H212" s="111">
        <v>23.65</v>
      </c>
      <c r="I212" s="111">
        <v>1232</v>
      </c>
      <c r="J212" s="111">
        <v>30643.75</v>
      </c>
      <c r="K212" s="113">
        <v>43700</v>
      </c>
      <c r="L212" s="111">
        <v>75</v>
      </c>
      <c r="M212" s="111" t="s">
        <v>2755</v>
      </c>
      <c r="N212" s="399"/>
    </row>
    <row r="213" spans="1:14">
      <c r="A213" s="111" t="s">
        <v>3679</v>
      </c>
      <c r="B213" s="111" t="s">
        <v>3035</v>
      </c>
      <c r="C213" s="111">
        <v>205</v>
      </c>
      <c r="D213" s="111">
        <v>214</v>
      </c>
      <c r="E213" s="111">
        <v>204.8</v>
      </c>
      <c r="F213" s="111">
        <v>204.9</v>
      </c>
      <c r="G213" s="111">
        <v>204.8</v>
      </c>
      <c r="H213" s="111">
        <v>205.05</v>
      </c>
      <c r="I213" s="111">
        <v>198</v>
      </c>
      <c r="J213" s="111">
        <v>41262.199999999997</v>
      </c>
      <c r="K213" s="113">
        <v>43700</v>
      </c>
      <c r="L213" s="111">
        <v>8</v>
      </c>
      <c r="M213" s="111" t="s">
        <v>3680</v>
      </c>
      <c r="N213" s="399"/>
    </row>
    <row r="214" spans="1:14">
      <c r="A214" s="111" t="s">
        <v>2533</v>
      </c>
      <c r="B214" s="111" t="s">
        <v>377</v>
      </c>
      <c r="C214" s="111">
        <v>1.7</v>
      </c>
      <c r="D214" s="111">
        <v>1.7</v>
      </c>
      <c r="E214" s="111">
        <v>1.7</v>
      </c>
      <c r="F214" s="111">
        <v>1.7</v>
      </c>
      <c r="G214" s="111">
        <v>1.7</v>
      </c>
      <c r="H214" s="111">
        <v>1.75</v>
      </c>
      <c r="I214" s="111">
        <v>75031</v>
      </c>
      <c r="J214" s="111">
        <v>127552.7</v>
      </c>
      <c r="K214" s="113">
        <v>43700</v>
      </c>
      <c r="L214" s="111">
        <v>66</v>
      </c>
      <c r="M214" s="111" t="s">
        <v>2534</v>
      </c>
      <c r="N214" s="399"/>
    </row>
    <row r="215" spans="1:14">
      <c r="A215" s="111" t="s">
        <v>3479</v>
      </c>
      <c r="B215" s="111" t="s">
        <v>3035</v>
      </c>
      <c r="C215" s="111">
        <v>12</v>
      </c>
      <c r="D215" s="111">
        <v>12</v>
      </c>
      <c r="E215" s="111">
        <v>10.9</v>
      </c>
      <c r="F215" s="111">
        <v>10.9</v>
      </c>
      <c r="G215" s="111">
        <v>10.9</v>
      </c>
      <c r="H215" s="111">
        <v>11.45</v>
      </c>
      <c r="I215" s="111">
        <v>20037</v>
      </c>
      <c r="J215" s="111">
        <v>219138.95</v>
      </c>
      <c r="K215" s="113">
        <v>43700</v>
      </c>
      <c r="L215" s="111">
        <v>70</v>
      </c>
      <c r="M215" s="111" t="s">
        <v>3480</v>
      </c>
      <c r="N215" s="399"/>
    </row>
    <row r="216" spans="1:14">
      <c r="A216" s="111" t="s">
        <v>559</v>
      </c>
      <c r="B216" s="111" t="s">
        <v>377</v>
      </c>
      <c r="C216" s="111">
        <v>7.95</v>
      </c>
      <c r="D216" s="111">
        <v>8.3000000000000007</v>
      </c>
      <c r="E216" s="111">
        <v>7.75</v>
      </c>
      <c r="F216" s="111">
        <v>7.9</v>
      </c>
      <c r="G216" s="111">
        <v>7.85</v>
      </c>
      <c r="H216" s="111">
        <v>8.0500000000000007</v>
      </c>
      <c r="I216" s="111">
        <v>42307</v>
      </c>
      <c r="J216" s="111">
        <v>340328.65</v>
      </c>
      <c r="K216" s="113">
        <v>43700</v>
      </c>
      <c r="L216" s="111">
        <v>203</v>
      </c>
      <c r="M216" s="111" t="s">
        <v>560</v>
      </c>
      <c r="N216" s="399"/>
    </row>
    <row r="217" spans="1:14">
      <c r="A217" s="111" t="s">
        <v>49</v>
      </c>
      <c r="B217" s="111" t="s">
        <v>377</v>
      </c>
      <c r="C217" s="111">
        <v>222</v>
      </c>
      <c r="D217" s="111">
        <v>225.2</v>
      </c>
      <c r="E217" s="111">
        <v>215.05</v>
      </c>
      <c r="F217" s="111">
        <v>224.15</v>
      </c>
      <c r="G217" s="111">
        <v>224.2</v>
      </c>
      <c r="H217" s="111">
        <v>221.9</v>
      </c>
      <c r="I217" s="111">
        <v>4049142</v>
      </c>
      <c r="J217" s="111">
        <v>893699541.45000005</v>
      </c>
      <c r="K217" s="113">
        <v>43700</v>
      </c>
      <c r="L217" s="111">
        <v>42725</v>
      </c>
      <c r="M217" s="111" t="s">
        <v>561</v>
      </c>
      <c r="N217" s="399"/>
    </row>
    <row r="218" spans="1:14">
      <c r="A218" s="111" t="s">
        <v>3556</v>
      </c>
      <c r="B218" s="111" t="s">
        <v>3035</v>
      </c>
      <c r="C218" s="111">
        <v>5.6</v>
      </c>
      <c r="D218" s="111">
        <v>5.6</v>
      </c>
      <c r="E218" s="111">
        <v>5.6</v>
      </c>
      <c r="F218" s="111">
        <v>5.6</v>
      </c>
      <c r="G218" s="111">
        <v>5.6</v>
      </c>
      <c r="H218" s="111">
        <v>5.6</v>
      </c>
      <c r="I218" s="111">
        <v>200</v>
      </c>
      <c r="J218" s="111">
        <v>1120</v>
      </c>
      <c r="K218" s="113">
        <v>43700</v>
      </c>
      <c r="L218" s="111">
        <v>1</v>
      </c>
      <c r="M218" s="111" t="s">
        <v>3557</v>
      </c>
      <c r="N218" s="399"/>
    </row>
    <row r="219" spans="1:14">
      <c r="A219" s="111" t="s">
        <v>2535</v>
      </c>
      <c r="B219" s="111" t="s">
        <v>377</v>
      </c>
      <c r="C219" s="111">
        <v>39.5</v>
      </c>
      <c r="D219" s="111">
        <v>44.65</v>
      </c>
      <c r="E219" s="111">
        <v>38</v>
      </c>
      <c r="F219" s="111">
        <v>44.65</v>
      </c>
      <c r="G219" s="111">
        <v>44.65</v>
      </c>
      <c r="H219" s="111">
        <v>40.6</v>
      </c>
      <c r="I219" s="111">
        <v>184992</v>
      </c>
      <c r="J219" s="111">
        <v>7971503.7000000002</v>
      </c>
      <c r="K219" s="113">
        <v>43700</v>
      </c>
      <c r="L219" s="111">
        <v>1331</v>
      </c>
      <c r="M219" s="111" t="s">
        <v>2536</v>
      </c>
      <c r="N219" s="399"/>
    </row>
    <row r="220" spans="1:14">
      <c r="A220" s="111" t="s">
        <v>562</v>
      </c>
      <c r="B220" s="111" t="s">
        <v>377</v>
      </c>
      <c r="C220" s="111">
        <v>530</v>
      </c>
      <c r="D220" s="111">
        <v>545</v>
      </c>
      <c r="E220" s="111">
        <v>515</v>
      </c>
      <c r="F220" s="111">
        <v>542.45000000000005</v>
      </c>
      <c r="G220" s="111">
        <v>540</v>
      </c>
      <c r="H220" s="111">
        <v>534.79999999999995</v>
      </c>
      <c r="I220" s="111">
        <v>143356</v>
      </c>
      <c r="J220" s="111">
        <v>75355082.700000003</v>
      </c>
      <c r="K220" s="113">
        <v>43700</v>
      </c>
      <c r="L220" s="111">
        <v>5474</v>
      </c>
      <c r="M220" s="111" t="s">
        <v>563</v>
      </c>
      <c r="N220" s="399"/>
    </row>
    <row r="221" spans="1:14">
      <c r="A221" s="111" t="s">
        <v>2537</v>
      </c>
      <c r="B221" s="111" t="s">
        <v>377</v>
      </c>
      <c r="C221" s="111">
        <v>29.1</v>
      </c>
      <c r="D221" s="111">
        <v>30.55</v>
      </c>
      <c r="E221" s="111">
        <v>27.6</v>
      </c>
      <c r="F221" s="111">
        <v>29.05</v>
      </c>
      <c r="G221" s="111">
        <v>29</v>
      </c>
      <c r="H221" s="111">
        <v>29.65</v>
      </c>
      <c r="I221" s="111">
        <v>45219</v>
      </c>
      <c r="J221" s="111">
        <v>1311834.5</v>
      </c>
      <c r="K221" s="113">
        <v>43700</v>
      </c>
      <c r="L221" s="111">
        <v>1447</v>
      </c>
      <c r="M221" s="111" t="s">
        <v>2538</v>
      </c>
      <c r="N221" s="399"/>
    </row>
    <row r="222" spans="1:14">
      <c r="A222" s="111" t="s">
        <v>2231</v>
      </c>
      <c r="B222" s="111" t="s">
        <v>377</v>
      </c>
      <c r="C222" s="111">
        <v>1.5</v>
      </c>
      <c r="D222" s="111">
        <v>1.5</v>
      </c>
      <c r="E222" s="111">
        <v>1.4</v>
      </c>
      <c r="F222" s="111">
        <v>1.5</v>
      </c>
      <c r="G222" s="111">
        <v>1.5</v>
      </c>
      <c r="H222" s="111">
        <v>1.45</v>
      </c>
      <c r="I222" s="111">
        <v>637</v>
      </c>
      <c r="J222" s="111">
        <v>898.5</v>
      </c>
      <c r="K222" s="113">
        <v>43700</v>
      </c>
      <c r="L222" s="111">
        <v>8</v>
      </c>
      <c r="M222" s="111" t="s">
        <v>2104</v>
      </c>
      <c r="N222" s="399"/>
    </row>
    <row r="223" spans="1:14">
      <c r="A223" s="111" t="s">
        <v>3223</v>
      </c>
      <c r="B223" s="111" t="s">
        <v>3035</v>
      </c>
      <c r="C223" s="111">
        <v>3.15</v>
      </c>
      <c r="D223" s="111">
        <v>3.4</v>
      </c>
      <c r="E223" s="111">
        <v>3.1</v>
      </c>
      <c r="F223" s="111">
        <v>3.4</v>
      </c>
      <c r="G223" s="111">
        <v>3.4</v>
      </c>
      <c r="H223" s="111">
        <v>3.25</v>
      </c>
      <c r="I223" s="111">
        <v>5515</v>
      </c>
      <c r="J223" s="111">
        <v>17753.349999999999</v>
      </c>
      <c r="K223" s="113">
        <v>43700</v>
      </c>
      <c r="L223" s="111">
        <v>7</v>
      </c>
      <c r="M223" s="111" t="s">
        <v>3224</v>
      </c>
      <c r="N223" s="399"/>
    </row>
    <row r="224" spans="1:14">
      <c r="A224" s="111" t="s">
        <v>564</v>
      </c>
      <c r="B224" s="111" t="s">
        <v>377</v>
      </c>
      <c r="C224" s="111">
        <v>73.75</v>
      </c>
      <c r="D224" s="111">
        <v>90.05</v>
      </c>
      <c r="E224" s="111">
        <v>73.75</v>
      </c>
      <c r="F224" s="111">
        <v>89.45</v>
      </c>
      <c r="G224" s="111">
        <v>90.05</v>
      </c>
      <c r="H224" s="111">
        <v>81.900000000000006</v>
      </c>
      <c r="I224" s="111">
        <v>937529</v>
      </c>
      <c r="J224" s="111">
        <v>78002206.549999997</v>
      </c>
      <c r="K224" s="113">
        <v>43700</v>
      </c>
      <c r="L224" s="111">
        <v>5344</v>
      </c>
      <c r="M224" s="111" t="s">
        <v>2756</v>
      </c>
      <c r="N224" s="399"/>
    </row>
    <row r="225" spans="1:14">
      <c r="A225" s="111" t="s">
        <v>565</v>
      </c>
      <c r="B225" s="111" t="s">
        <v>377</v>
      </c>
      <c r="C225" s="111">
        <v>8.85</v>
      </c>
      <c r="D225" s="111">
        <v>9.25</v>
      </c>
      <c r="E225" s="111">
        <v>8.5</v>
      </c>
      <c r="F225" s="111">
        <v>9.1999999999999993</v>
      </c>
      <c r="G225" s="111">
        <v>9.0500000000000007</v>
      </c>
      <c r="H225" s="111">
        <v>8.85</v>
      </c>
      <c r="I225" s="111">
        <v>30363</v>
      </c>
      <c r="J225" s="111">
        <v>271602.65000000002</v>
      </c>
      <c r="K225" s="113">
        <v>43700</v>
      </c>
      <c r="L225" s="111">
        <v>132</v>
      </c>
      <c r="M225" s="111" t="s">
        <v>566</v>
      </c>
      <c r="N225" s="399"/>
    </row>
    <row r="226" spans="1:14" hidden="1">
      <c r="A226" s="111" t="s">
        <v>1880</v>
      </c>
      <c r="B226" s="111" t="s">
        <v>377</v>
      </c>
      <c r="C226" s="111">
        <v>79</v>
      </c>
      <c r="D226" s="111">
        <v>80.55</v>
      </c>
      <c r="E226" s="111">
        <v>78.45</v>
      </c>
      <c r="F226" s="111">
        <v>80.05</v>
      </c>
      <c r="G226" s="111">
        <v>80.05</v>
      </c>
      <c r="H226" s="111">
        <v>80</v>
      </c>
      <c r="I226" s="111">
        <v>21628</v>
      </c>
      <c r="J226" s="111">
        <v>1727488.7</v>
      </c>
      <c r="K226" s="113">
        <v>43700</v>
      </c>
      <c r="L226" s="111">
        <v>283</v>
      </c>
      <c r="M226" s="111" t="s">
        <v>1988</v>
      </c>
      <c r="N226" s="399"/>
    </row>
    <row r="227" spans="1:14">
      <c r="A227" s="111" t="s">
        <v>3744</v>
      </c>
      <c r="B227" s="111" t="s">
        <v>3035</v>
      </c>
      <c r="C227" s="111">
        <v>1.6</v>
      </c>
      <c r="D227" s="111">
        <v>1.6</v>
      </c>
      <c r="E227" s="111">
        <v>1.6</v>
      </c>
      <c r="F227" s="111">
        <v>1.6</v>
      </c>
      <c r="G227" s="111">
        <v>1.6</v>
      </c>
      <c r="H227" s="111">
        <v>1.6</v>
      </c>
      <c r="I227" s="111">
        <v>50</v>
      </c>
      <c r="J227" s="111">
        <v>80</v>
      </c>
      <c r="K227" s="113">
        <v>43700</v>
      </c>
      <c r="L227" s="111">
        <v>1</v>
      </c>
      <c r="M227" s="111" t="s">
        <v>3745</v>
      </c>
      <c r="N227" s="399"/>
    </row>
    <row r="228" spans="1:14">
      <c r="A228" s="111" t="s">
        <v>3861</v>
      </c>
      <c r="B228" s="111" t="s">
        <v>3035</v>
      </c>
      <c r="C228" s="111">
        <v>3.1</v>
      </c>
      <c r="D228" s="111">
        <v>3.1</v>
      </c>
      <c r="E228" s="111">
        <v>3.05</v>
      </c>
      <c r="F228" s="111">
        <v>3.1</v>
      </c>
      <c r="G228" s="111">
        <v>3.1</v>
      </c>
      <c r="H228" s="111">
        <v>3.2</v>
      </c>
      <c r="I228" s="111">
        <v>793</v>
      </c>
      <c r="J228" s="111">
        <v>2443.65</v>
      </c>
      <c r="K228" s="113">
        <v>43700</v>
      </c>
      <c r="L228" s="111">
        <v>4</v>
      </c>
      <c r="M228" s="111" t="s">
        <v>3862</v>
      </c>
      <c r="N228" s="399"/>
    </row>
    <row r="229" spans="1:14">
      <c r="A229" s="111" t="s">
        <v>567</v>
      </c>
      <c r="B229" s="111" t="s">
        <v>377</v>
      </c>
      <c r="C229" s="111">
        <v>2192</v>
      </c>
      <c r="D229" s="111">
        <v>2334</v>
      </c>
      <c r="E229" s="111">
        <v>2192</v>
      </c>
      <c r="F229" s="111">
        <v>2215.65</v>
      </c>
      <c r="G229" s="111">
        <v>2218</v>
      </c>
      <c r="H229" s="111">
        <v>2222.75</v>
      </c>
      <c r="I229" s="111">
        <v>3685</v>
      </c>
      <c r="J229" s="111">
        <v>8320552.4500000002</v>
      </c>
      <c r="K229" s="113">
        <v>43700</v>
      </c>
      <c r="L229" s="111">
        <v>1135</v>
      </c>
      <c r="M229" s="111" t="s">
        <v>568</v>
      </c>
      <c r="N229" s="399"/>
    </row>
    <row r="230" spans="1:14">
      <c r="A230" s="111" t="s">
        <v>569</v>
      </c>
      <c r="B230" s="111" t="s">
        <v>377</v>
      </c>
      <c r="C230" s="111">
        <v>708.05</v>
      </c>
      <c r="D230" s="111">
        <v>718</v>
      </c>
      <c r="E230" s="111">
        <v>693.15</v>
      </c>
      <c r="F230" s="111">
        <v>706.2</v>
      </c>
      <c r="G230" s="111">
        <v>705</v>
      </c>
      <c r="H230" s="111">
        <v>710.1</v>
      </c>
      <c r="I230" s="111">
        <v>35351</v>
      </c>
      <c r="J230" s="111">
        <v>24846016.600000001</v>
      </c>
      <c r="K230" s="113">
        <v>43700</v>
      </c>
      <c r="L230" s="111">
        <v>3847</v>
      </c>
      <c r="M230" s="111" t="s">
        <v>570</v>
      </c>
      <c r="N230" s="399"/>
    </row>
    <row r="231" spans="1:14">
      <c r="A231" s="111" t="s">
        <v>571</v>
      </c>
      <c r="B231" s="111" t="s">
        <v>377</v>
      </c>
      <c r="C231" s="111">
        <v>67</v>
      </c>
      <c r="D231" s="111">
        <v>67</v>
      </c>
      <c r="E231" s="111">
        <v>64.150000000000006</v>
      </c>
      <c r="F231" s="111">
        <v>66.45</v>
      </c>
      <c r="G231" s="111">
        <v>66.5</v>
      </c>
      <c r="H231" s="111">
        <v>67.05</v>
      </c>
      <c r="I231" s="111">
        <v>91849</v>
      </c>
      <c r="J231" s="111">
        <v>6050282.8499999996</v>
      </c>
      <c r="K231" s="113">
        <v>43700</v>
      </c>
      <c r="L231" s="111">
        <v>2052</v>
      </c>
      <c r="M231" s="111" t="s">
        <v>572</v>
      </c>
      <c r="N231" s="399"/>
    </row>
    <row r="232" spans="1:14">
      <c r="A232" s="111" t="s">
        <v>573</v>
      </c>
      <c r="B232" s="111" t="s">
        <v>377</v>
      </c>
      <c r="C232" s="111">
        <v>62.5</v>
      </c>
      <c r="D232" s="111">
        <v>66.650000000000006</v>
      </c>
      <c r="E232" s="111">
        <v>60.7</v>
      </c>
      <c r="F232" s="111">
        <v>64.650000000000006</v>
      </c>
      <c r="G232" s="111">
        <v>64.95</v>
      </c>
      <c r="H232" s="111">
        <v>63.55</v>
      </c>
      <c r="I232" s="111">
        <v>1005559</v>
      </c>
      <c r="J232" s="111">
        <v>64330637.450000003</v>
      </c>
      <c r="K232" s="113">
        <v>43700</v>
      </c>
      <c r="L232" s="111">
        <v>7261</v>
      </c>
      <c r="M232" s="111" t="s">
        <v>574</v>
      </c>
      <c r="N232" s="399"/>
    </row>
    <row r="233" spans="1:14">
      <c r="A233" s="111" t="s">
        <v>2153</v>
      </c>
      <c r="B233" s="111" t="s">
        <v>377</v>
      </c>
      <c r="C233" s="111">
        <v>114.3</v>
      </c>
      <c r="D233" s="111">
        <v>120.45</v>
      </c>
      <c r="E233" s="111">
        <v>113.85</v>
      </c>
      <c r="F233" s="111">
        <v>119.2</v>
      </c>
      <c r="G233" s="111">
        <v>119.2</v>
      </c>
      <c r="H233" s="111">
        <v>114.35</v>
      </c>
      <c r="I233" s="111">
        <v>32067</v>
      </c>
      <c r="J233" s="111">
        <v>3776370.3</v>
      </c>
      <c r="K233" s="113">
        <v>43700</v>
      </c>
      <c r="L233" s="111">
        <v>927</v>
      </c>
      <c r="M233" s="111" t="s">
        <v>2757</v>
      </c>
      <c r="N233" s="399"/>
    </row>
    <row r="234" spans="1:14">
      <c r="A234" s="111" t="s">
        <v>50</v>
      </c>
      <c r="B234" s="111" t="s">
        <v>377</v>
      </c>
      <c r="C234" s="111">
        <v>13379</v>
      </c>
      <c r="D234" s="111">
        <v>13864.75</v>
      </c>
      <c r="E234" s="111">
        <v>13363.4</v>
      </c>
      <c r="F234" s="111">
        <v>13757.6</v>
      </c>
      <c r="G234" s="111">
        <v>13830</v>
      </c>
      <c r="H234" s="111">
        <v>13402.95</v>
      </c>
      <c r="I234" s="111">
        <v>17314</v>
      </c>
      <c r="J234" s="111">
        <v>237096922.55000001</v>
      </c>
      <c r="K234" s="113">
        <v>43700</v>
      </c>
      <c r="L234" s="111">
        <v>6950</v>
      </c>
      <c r="M234" s="111" t="s">
        <v>575</v>
      </c>
      <c r="N234" s="399"/>
    </row>
    <row r="235" spans="1:14">
      <c r="A235" s="111" t="s">
        <v>51</v>
      </c>
      <c r="B235" s="111" t="s">
        <v>377</v>
      </c>
      <c r="C235" s="111">
        <v>312.10000000000002</v>
      </c>
      <c r="D235" s="111">
        <v>330.8</v>
      </c>
      <c r="E235" s="111">
        <v>308.35000000000002</v>
      </c>
      <c r="F235" s="111">
        <v>329.35</v>
      </c>
      <c r="G235" s="111">
        <v>329.35</v>
      </c>
      <c r="H235" s="111">
        <v>313</v>
      </c>
      <c r="I235" s="111">
        <v>4669618</v>
      </c>
      <c r="J235" s="111">
        <v>1501752929.8</v>
      </c>
      <c r="K235" s="113">
        <v>43700</v>
      </c>
      <c r="L235" s="111">
        <v>64226</v>
      </c>
      <c r="M235" s="111" t="s">
        <v>576</v>
      </c>
      <c r="N235" s="399"/>
    </row>
    <row r="236" spans="1:14">
      <c r="A236" s="111" t="s">
        <v>577</v>
      </c>
      <c r="B236" s="111" t="s">
        <v>377</v>
      </c>
      <c r="C236" s="111">
        <v>14.55</v>
      </c>
      <c r="D236" s="111">
        <v>14.8</v>
      </c>
      <c r="E236" s="111">
        <v>13.65</v>
      </c>
      <c r="F236" s="111">
        <v>14.3</v>
      </c>
      <c r="G236" s="111">
        <v>14.25</v>
      </c>
      <c r="H236" s="111">
        <v>15.15</v>
      </c>
      <c r="I236" s="111">
        <v>109485</v>
      </c>
      <c r="J236" s="111">
        <v>1548244.15</v>
      </c>
      <c r="K236" s="113">
        <v>43700</v>
      </c>
      <c r="L236" s="111">
        <v>1002</v>
      </c>
      <c r="M236" s="111" t="s">
        <v>578</v>
      </c>
      <c r="N236" s="399"/>
    </row>
    <row r="237" spans="1:14">
      <c r="A237" s="111" t="s">
        <v>2521</v>
      </c>
      <c r="B237" s="111" t="s">
        <v>377</v>
      </c>
      <c r="C237" s="111">
        <v>5.2</v>
      </c>
      <c r="D237" s="111">
        <v>5.4</v>
      </c>
      <c r="E237" s="111">
        <v>5.2</v>
      </c>
      <c r="F237" s="111">
        <v>5.2</v>
      </c>
      <c r="G237" s="111">
        <v>5.2</v>
      </c>
      <c r="H237" s="111">
        <v>5.45</v>
      </c>
      <c r="I237" s="111">
        <v>19577</v>
      </c>
      <c r="J237" s="111">
        <v>102756.3</v>
      </c>
      <c r="K237" s="113">
        <v>43700</v>
      </c>
      <c r="L237" s="111">
        <v>76</v>
      </c>
      <c r="M237" s="111" t="s">
        <v>2539</v>
      </c>
      <c r="N237" s="399"/>
    </row>
    <row r="238" spans="1:14">
      <c r="A238" s="111" t="s">
        <v>579</v>
      </c>
      <c r="B238" s="111" t="s">
        <v>377</v>
      </c>
      <c r="C238" s="111">
        <v>264</v>
      </c>
      <c r="D238" s="111">
        <v>272.55</v>
      </c>
      <c r="E238" s="111">
        <v>263.39999999999998</v>
      </c>
      <c r="F238" s="111">
        <v>266.8</v>
      </c>
      <c r="G238" s="111">
        <v>265.7</v>
      </c>
      <c r="H238" s="111">
        <v>265.8</v>
      </c>
      <c r="I238" s="111">
        <v>199373</v>
      </c>
      <c r="J238" s="111">
        <v>52977925.950000003</v>
      </c>
      <c r="K238" s="113">
        <v>43700</v>
      </c>
      <c r="L238" s="111">
        <v>5906</v>
      </c>
      <c r="M238" s="111" t="s">
        <v>580</v>
      </c>
      <c r="N238" s="399"/>
    </row>
    <row r="239" spans="1:14">
      <c r="A239" s="111" t="s">
        <v>189</v>
      </c>
      <c r="B239" s="111" t="s">
        <v>377</v>
      </c>
      <c r="C239" s="111">
        <v>2425.4</v>
      </c>
      <c r="D239" s="111">
        <v>2502</v>
      </c>
      <c r="E239" s="111">
        <v>2402.1999999999998</v>
      </c>
      <c r="F239" s="111">
        <v>2466.65</v>
      </c>
      <c r="G239" s="111">
        <v>2464.5</v>
      </c>
      <c r="H239" s="111">
        <v>2440.75</v>
      </c>
      <c r="I239" s="111">
        <v>629497</v>
      </c>
      <c r="J239" s="111">
        <v>1554796312.3</v>
      </c>
      <c r="K239" s="113">
        <v>43700</v>
      </c>
      <c r="L239" s="111">
        <v>38223</v>
      </c>
      <c r="M239" s="111" t="s">
        <v>3023</v>
      </c>
      <c r="N239" s="399"/>
    </row>
    <row r="240" spans="1:14" hidden="1">
      <c r="A240" s="111" t="s">
        <v>2126</v>
      </c>
      <c r="B240" s="111" t="s">
        <v>377</v>
      </c>
      <c r="C240" s="111">
        <v>69</v>
      </c>
      <c r="D240" s="111">
        <v>71</v>
      </c>
      <c r="E240" s="111">
        <v>65</v>
      </c>
      <c r="F240" s="111">
        <v>67.7</v>
      </c>
      <c r="G240" s="111">
        <v>67.2</v>
      </c>
      <c r="H240" s="111">
        <v>70.900000000000006</v>
      </c>
      <c r="I240" s="111">
        <v>1991</v>
      </c>
      <c r="J240" s="111">
        <v>134009.70000000001</v>
      </c>
      <c r="K240" s="113">
        <v>43700</v>
      </c>
      <c r="L240" s="111">
        <v>81</v>
      </c>
      <c r="M240" s="111" t="s">
        <v>2130</v>
      </c>
      <c r="N240" s="399"/>
    </row>
    <row r="241" spans="1:14">
      <c r="A241" s="111" t="s">
        <v>581</v>
      </c>
      <c r="B241" s="111" t="s">
        <v>377</v>
      </c>
      <c r="C241" s="111">
        <v>31.95</v>
      </c>
      <c r="D241" s="111">
        <v>35.4</v>
      </c>
      <c r="E241" s="111">
        <v>31.95</v>
      </c>
      <c r="F241" s="111">
        <v>32.9</v>
      </c>
      <c r="G241" s="111">
        <v>33.75</v>
      </c>
      <c r="H241" s="111">
        <v>32.15</v>
      </c>
      <c r="I241" s="111">
        <v>35214</v>
      </c>
      <c r="J241" s="111">
        <v>1169601.6000000001</v>
      </c>
      <c r="K241" s="113">
        <v>43700</v>
      </c>
      <c r="L241" s="111">
        <v>791</v>
      </c>
      <c r="M241" s="111" t="s">
        <v>582</v>
      </c>
      <c r="N241" s="399"/>
    </row>
    <row r="242" spans="1:14">
      <c r="A242" s="111" t="s">
        <v>248</v>
      </c>
      <c r="B242" s="111" t="s">
        <v>377</v>
      </c>
      <c r="C242" s="111">
        <v>485</v>
      </c>
      <c r="D242" s="111">
        <v>494</v>
      </c>
      <c r="E242" s="111">
        <v>484.5</v>
      </c>
      <c r="F242" s="111">
        <v>492.85</v>
      </c>
      <c r="G242" s="111">
        <v>493.3</v>
      </c>
      <c r="H242" s="111">
        <v>485.65</v>
      </c>
      <c r="I242" s="111">
        <v>94221</v>
      </c>
      <c r="J242" s="111">
        <v>46338812.049999997</v>
      </c>
      <c r="K242" s="113">
        <v>43700</v>
      </c>
      <c r="L242" s="111">
        <v>13633</v>
      </c>
      <c r="M242" s="111" t="s">
        <v>1941</v>
      </c>
      <c r="N242" s="399"/>
    </row>
    <row r="243" spans="1:14" hidden="1">
      <c r="A243" s="111" t="s">
        <v>2297</v>
      </c>
      <c r="B243" s="111" t="s">
        <v>377</v>
      </c>
      <c r="C243" s="111">
        <v>1</v>
      </c>
      <c r="D243" s="111">
        <v>1</v>
      </c>
      <c r="E243" s="111">
        <v>0.95</v>
      </c>
      <c r="F243" s="111">
        <v>1</v>
      </c>
      <c r="G243" s="111">
        <v>1</v>
      </c>
      <c r="H243" s="111">
        <v>1</v>
      </c>
      <c r="I243" s="111">
        <v>24985</v>
      </c>
      <c r="J243" s="111">
        <v>24568.7</v>
      </c>
      <c r="K243" s="113">
        <v>43700</v>
      </c>
      <c r="L243" s="111">
        <v>44</v>
      </c>
      <c r="M243" s="111" t="s">
        <v>2298</v>
      </c>
      <c r="N243" s="399"/>
    </row>
    <row r="244" spans="1:14">
      <c r="A244" s="111" t="s">
        <v>583</v>
      </c>
      <c r="B244" s="111" t="s">
        <v>377</v>
      </c>
      <c r="C244" s="111">
        <v>21.25</v>
      </c>
      <c r="D244" s="111">
        <v>24.6</v>
      </c>
      <c r="E244" s="111">
        <v>21.25</v>
      </c>
      <c r="F244" s="111">
        <v>22.55</v>
      </c>
      <c r="G244" s="111">
        <v>22.55</v>
      </c>
      <c r="H244" s="111">
        <v>22.65</v>
      </c>
      <c r="I244" s="111">
        <v>2413</v>
      </c>
      <c r="J244" s="111">
        <v>54620.7</v>
      </c>
      <c r="K244" s="113">
        <v>43700</v>
      </c>
      <c r="L244" s="111">
        <v>135</v>
      </c>
      <c r="M244" s="111" t="s">
        <v>584</v>
      </c>
      <c r="N244" s="399"/>
    </row>
    <row r="245" spans="1:14">
      <c r="A245" s="111" t="s">
        <v>3493</v>
      </c>
      <c r="B245" s="111" t="s">
        <v>377</v>
      </c>
      <c r="C245" s="111">
        <v>3425</v>
      </c>
      <c r="D245" s="111">
        <v>3474.9</v>
      </c>
      <c r="E245" s="111">
        <v>3417</v>
      </c>
      <c r="F245" s="111">
        <v>3465.25</v>
      </c>
      <c r="G245" s="111">
        <v>3472</v>
      </c>
      <c r="H245" s="111">
        <v>3438.75</v>
      </c>
      <c r="I245" s="111">
        <v>94</v>
      </c>
      <c r="J245" s="111">
        <v>324039.3</v>
      </c>
      <c r="K245" s="113">
        <v>43700</v>
      </c>
      <c r="L245" s="111">
        <v>39</v>
      </c>
      <c r="M245" s="111" t="s">
        <v>3494</v>
      </c>
      <c r="N245" s="399"/>
    </row>
    <row r="246" spans="1:14">
      <c r="A246" s="111" t="s">
        <v>3746</v>
      </c>
      <c r="B246" s="111" t="s">
        <v>377</v>
      </c>
      <c r="C246" s="111">
        <v>112</v>
      </c>
      <c r="D246" s="111">
        <v>124.65</v>
      </c>
      <c r="E246" s="111">
        <v>112</v>
      </c>
      <c r="F246" s="111">
        <v>117.94</v>
      </c>
      <c r="G246" s="111">
        <v>117.94</v>
      </c>
      <c r="H246" s="111">
        <v>117</v>
      </c>
      <c r="I246" s="111">
        <v>1160</v>
      </c>
      <c r="J246" s="111">
        <v>132487.78</v>
      </c>
      <c r="K246" s="113">
        <v>43700</v>
      </c>
      <c r="L246" s="111">
        <v>40</v>
      </c>
      <c r="M246" s="111" t="s">
        <v>3747</v>
      </c>
      <c r="N246" s="399"/>
    </row>
    <row r="247" spans="1:14">
      <c r="A247" s="111" t="s">
        <v>3201</v>
      </c>
      <c r="B247" s="111" t="s">
        <v>377</v>
      </c>
      <c r="C247" s="111">
        <v>59</v>
      </c>
      <c r="D247" s="111">
        <v>62</v>
      </c>
      <c r="E247" s="111">
        <v>57.55</v>
      </c>
      <c r="F247" s="111">
        <v>61.45</v>
      </c>
      <c r="G247" s="111">
        <v>61.2</v>
      </c>
      <c r="H247" s="111">
        <v>58.95</v>
      </c>
      <c r="I247" s="111">
        <v>708910</v>
      </c>
      <c r="J247" s="111">
        <v>42712716.75</v>
      </c>
      <c r="K247" s="113">
        <v>43700</v>
      </c>
      <c r="L247" s="111">
        <v>3395</v>
      </c>
      <c r="M247" s="111" t="s">
        <v>1031</v>
      </c>
      <c r="N247" s="399"/>
    </row>
    <row r="248" spans="1:14">
      <c r="A248" s="111" t="s">
        <v>2540</v>
      </c>
      <c r="B248" s="111" t="s">
        <v>3035</v>
      </c>
      <c r="C248" s="111">
        <v>1.7</v>
      </c>
      <c r="D248" s="111">
        <v>1.7</v>
      </c>
      <c r="E248" s="111">
        <v>1.6</v>
      </c>
      <c r="F248" s="111">
        <v>1.7</v>
      </c>
      <c r="G248" s="111">
        <v>1.7</v>
      </c>
      <c r="H248" s="111">
        <v>1.65</v>
      </c>
      <c r="I248" s="111">
        <v>164235</v>
      </c>
      <c r="J248" s="111">
        <v>274540.84999999998</v>
      </c>
      <c r="K248" s="113">
        <v>43700</v>
      </c>
      <c r="L248" s="111">
        <v>141</v>
      </c>
      <c r="M248" s="111" t="s">
        <v>2541</v>
      </c>
      <c r="N248" s="399"/>
    </row>
    <row r="249" spans="1:14">
      <c r="A249" s="111" t="s">
        <v>2299</v>
      </c>
      <c r="B249" s="111" t="s">
        <v>377</v>
      </c>
      <c r="C249" s="111">
        <v>140.55000000000001</v>
      </c>
      <c r="D249" s="111">
        <v>152.94999999999999</v>
      </c>
      <c r="E249" s="111">
        <v>139.5</v>
      </c>
      <c r="F249" s="111">
        <v>150.19999999999999</v>
      </c>
      <c r="G249" s="111">
        <v>151.5</v>
      </c>
      <c r="H249" s="111">
        <v>144</v>
      </c>
      <c r="I249" s="111">
        <v>18856</v>
      </c>
      <c r="J249" s="111">
        <v>2790495.85</v>
      </c>
      <c r="K249" s="113">
        <v>43700</v>
      </c>
      <c r="L249" s="111">
        <v>863</v>
      </c>
      <c r="M249" s="111" t="s">
        <v>2300</v>
      </c>
      <c r="N249" s="399"/>
    </row>
    <row r="250" spans="1:14">
      <c r="A250" s="111" t="s">
        <v>3681</v>
      </c>
      <c r="B250" s="111" t="s">
        <v>3035</v>
      </c>
      <c r="C250" s="111">
        <v>14.85</v>
      </c>
      <c r="D250" s="111">
        <v>14.85</v>
      </c>
      <c r="E250" s="111">
        <v>14.85</v>
      </c>
      <c r="F250" s="111">
        <v>14.85</v>
      </c>
      <c r="G250" s="111">
        <v>14.85</v>
      </c>
      <c r="H250" s="111">
        <v>14.25</v>
      </c>
      <c r="I250" s="111">
        <v>25</v>
      </c>
      <c r="J250" s="111">
        <v>371.25</v>
      </c>
      <c r="K250" s="113">
        <v>43700</v>
      </c>
      <c r="L250" s="111">
        <v>1</v>
      </c>
      <c r="M250" s="111" t="s">
        <v>3682</v>
      </c>
      <c r="N250" s="399"/>
    </row>
    <row r="251" spans="1:14" hidden="1">
      <c r="A251" s="111" t="s">
        <v>2758</v>
      </c>
      <c r="B251" s="111" t="s">
        <v>377</v>
      </c>
      <c r="C251" s="111">
        <v>14.6</v>
      </c>
      <c r="D251" s="111">
        <v>16.55</v>
      </c>
      <c r="E251" s="111">
        <v>14.6</v>
      </c>
      <c r="F251" s="111">
        <v>15.95</v>
      </c>
      <c r="G251" s="111">
        <v>16.5</v>
      </c>
      <c r="H251" s="111">
        <v>15.25</v>
      </c>
      <c r="I251" s="111">
        <v>63988</v>
      </c>
      <c r="J251" s="111">
        <v>985317.7</v>
      </c>
      <c r="K251" s="113">
        <v>43700</v>
      </c>
      <c r="L251" s="111">
        <v>1064</v>
      </c>
      <c r="M251" s="111" t="s">
        <v>2759</v>
      </c>
      <c r="N251" s="399"/>
    </row>
    <row r="252" spans="1:14">
      <c r="A252" s="111" t="s">
        <v>191</v>
      </c>
      <c r="B252" s="111" t="s">
        <v>377</v>
      </c>
      <c r="C252" s="111">
        <v>212.1</v>
      </c>
      <c r="D252" s="111">
        <v>222.15</v>
      </c>
      <c r="E252" s="111">
        <v>209.4</v>
      </c>
      <c r="F252" s="111">
        <v>220.4</v>
      </c>
      <c r="G252" s="111">
        <v>220.4</v>
      </c>
      <c r="H252" s="111">
        <v>213.85</v>
      </c>
      <c r="I252" s="111">
        <v>1607869</v>
      </c>
      <c r="J252" s="111">
        <v>345478085.05000001</v>
      </c>
      <c r="K252" s="113">
        <v>43700</v>
      </c>
      <c r="L252" s="111">
        <v>13060</v>
      </c>
      <c r="M252" s="111" t="s">
        <v>585</v>
      </c>
      <c r="N252" s="399"/>
    </row>
    <row r="253" spans="1:14">
      <c r="A253" s="111" t="s">
        <v>2542</v>
      </c>
      <c r="B253" s="111" t="s">
        <v>377</v>
      </c>
      <c r="C253" s="111">
        <v>17.600000000000001</v>
      </c>
      <c r="D253" s="111">
        <v>17.95</v>
      </c>
      <c r="E253" s="111">
        <v>16.05</v>
      </c>
      <c r="F253" s="111">
        <v>17.350000000000001</v>
      </c>
      <c r="G253" s="111">
        <v>17.600000000000001</v>
      </c>
      <c r="H253" s="111">
        <v>17.45</v>
      </c>
      <c r="I253" s="111">
        <v>46014</v>
      </c>
      <c r="J253" s="111">
        <v>784578.2</v>
      </c>
      <c r="K253" s="113">
        <v>43700</v>
      </c>
      <c r="L253" s="111">
        <v>159</v>
      </c>
      <c r="M253" s="111" t="s">
        <v>2543</v>
      </c>
      <c r="N253" s="399"/>
    </row>
    <row r="254" spans="1:14">
      <c r="A254" s="111" t="s">
        <v>586</v>
      </c>
      <c r="B254" s="111" t="s">
        <v>377</v>
      </c>
      <c r="C254" s="111">
        <v>52.45</v>
      </c>
      <c r="D254" s="111">
        <v>54.4</v>
      </c>
      <c r="E254" s="111">
        <v>50.3</v>
      </c>
      <c r="F254" s="111">
        <v>53.95</v>
      </c>
      <c r="G254" s="111">
        <v>53.75</v>
      </c>
      <c r="H254" s="111">
        <v>52.9</v>
      </c>
      <c r="I254" s="111">
        <v>205918</v>
      </c>
      <c r="J254" s="111">
        <v>10737906.4</v>
      </c>
      <c r="K254" s="113">
        <v>43700</v>
      </c>
      <c r="L254" s="111">
        <v>1367</v>
      </c>
      <c r="M254" s="111" t="s">
        <v>587</v>
      </c>
      <c r="N254" s="399"/>
    </row>
    <row r="255" spans="1:14">
      <c r="A255" s="111" t="s">
        <v>52</v>
      </c>
      <c r="B255" s="111" t="s">
        <v>377</v>
      </c>
      <c r="C255" s="111">
        <v>209.2</v>
      </c>
      <c r="D255" s="111">
        <v>219.25</v>
      </c>
      <c r="E255" s="111">
        <v>207.4</v>
      </c>
      <c r="F255" s="111">
        <v>216.7</v>
      </c>
      <c r="G255" s="111">
        <v>216</v>
      </c>
      <c r="H255" s="111">
        <v>209.8</v>
      </c>
      <c r="I255" s="111">
        <v>7122918</v>
      </c>
      <c r="J255" s="111">
        <v>1524922605.4000001</v>
      </c>
      <c r="K255" s="113">
        <v>43700</v>
      </c>
      <c r="L255" s="111">
        <v>43168</v>
      </c>
      <c r="M255" s="111" t="s">
        <v>588</v>
      </c>
      <c r="N255" s="399"/>
    </row>
    <row r="256" spans="1:14">
      <c r="A256" s="111" t="s">
        <v>589</v>
      </c>
      <c r="B256" s="111" t="s">
        <v>377</v>
      </c>
      <c r="C256" s="111">
        <v>368.75</v>
      </c>
      <c r="D256" s="111">
        <v>378</v>
      </c>
      <c r="E256" s="111">
        <v>360.05</v>
      </c>
      <c r="F256" s="111">
        <v>370.75</v>
      </c>
      <c r="G256" s="111">
        <v>377</v>
      </c>
      <c r="H256" s="111">
        <v>368.65</v>
      </c>
      <c r="I256" s="111">
        <v>540390</v>
      </c>
      <c r="J256" s="111">
        <v>197717870.44999999</v>
      </c>
      <c r="K256" s="113">
        <v>43700</v>
      </c>
      <c r="L256" s="111">
        <v>7386</v>
      </c>
      <c r="M256" s="111" t="s">
        <v>2158</v>
      </c>
      <c r="N256" s="399"/>
    </row>
    <row r="257" spans="1:14" hidden="1">
      <c r="A257" s="111" t="s">
        <v>2544</v>
      </c>
      <c r="B257" s="111" t="s">
        <v>377</v>
      </c>
      <c r="C257" s="111">
        <v>214</v>
      </c>
      <c r="D257" s="111">
        <v>221.5</v>
      </c>
      <c r="E257" s="111">
        <v>207.65</v>
      </c>
      <c r="F257" s="111">
        <v>212.9</v>
      </c>
      <c r="G257" s="111">
        <v>212.8</v>
      </c>
      <c r="H257" s="111">
        <v>221.45</v>
      </c>
      <c r="I257" s="111">
        <v>23699</v>
      </c>
      <c r="J257" s="111">
        <v>5129910.3499999996</v>
      </c>
      <c r="K257" s="113">
        <v>43700</v>
      </c>
      <c r="L257" s="111">
        <v>488</v>
      </c>
      <c r="M257" s="111" t="s">
        <v>2545</v>
      </c>
      <c r="N257" s="399"/>
    </row>
    <row r="258" spans="1:14">
      <c r="A258" s="111" t="s">
        <v>2136</v>
      </c>
      <c r="B258" s="111" t="s">
        <v>377</v>
      </c>
      <c r="C258" s="111">
        <v>176</v>
      </c>
      <c r="D258" s="111">
        <v>184</v>
      </c>
      <c r="E258" s="111">
        <v>174.95</v>
      </c>
      <c r="F258" s="111">
        <v>177.75</v>
      </c>
      <c r="G258" s="111">
        <v>175</v>
      </c>
      <c r="H258" s="111">
        <v>180.35</v>
      </c>
      <c r="I258" s="111">
        <v>147325</v>
      </c>
      <c r="J258" s="111">
        <v>26560137.5</v>
      </c>
      <c r="K258" s="113">
        <v>43700</v>
      </c>
      <c r="L258" s="111">
        <v>4915</v>
      </c>
      <c r="M258" s="111" t="s">
        <v>2137</v>
      </c>
      <c r="N258" s="399"/>
    </row>
    <row r="259" spans="1:14">
      <c r="A259" s="111" t="s">
        <v>590</v>
      </c>
      <c r="B259" s="111" t="s">
        <v>377</v>
      </c>
      <c r="C259" s="111">
        <v>401</v>
      </c>
      <c r="D259" s="111">
        <v>408.95</v>
      </c>
      <c r="E259" s="111">
        <v>393.1</v>
      </c>
      <c r="F259" s="111">
        <v>403.95</v>
      </c>
      <c r="G259" s="111">
        <v>408.95</v>
      </c>
      <c r="H259" s="111">
        <v>403.5</v>
      </c>
      <c r="I259" s="111">
        <v>31894</v>
      </c>
      <c r="J259" s="111">
        <v>12777953.800000001</v>
      </c>
      <c r="K259" s="113">
        <v>43700</v>
      </c>
      <c r="L259" s="111">
        <v>1300</v>
      </c>
      <c r="M259" s="111" t="s">
        <v>2760</v>
      </c>
      <c r="N259" s="399"/>
    </row>
    <row r="260" spans="1:14">
      <c r="A260" s="111" t="s">
        <v>1932</v>
      </c>
      <c r="B260" s="111" t="s">
        <v>377</v>
      </c>
      <c r="C260" s="111">
        <v>72</v>
      </c>
      <c r="D260" s="111">
        <v>72.45</v>
      </c>
      <c r="E260" s="111">
        <v>68.849999999999994</v>
      </c>
      <c r="F260" s="111">
        <v>68.849999999999994</v>
      </c>
      <c r="G260" s="111">
        <v>68.849999999999994</v>
      </c>
      <c r="H260" s="111">
        <v>72.45</v>
      </c>
      <c r="I260" s="111">
        <v>7782</v>
      </c>
      <c r="J260" s="111">
        <v>535925.9</v>
      </c>
      <c r="K260" s="113">
        <v>43700</v>
      </c>
      <c r="L260" s="111">
        <v>56</v>
      </c>
      <c r="M260" s="111" t="s">
        <v>1933</v>
      </c>
      <c r="N260" s="399"/>
    </row>
    <row r="261" spans="1:14">
      <c r="A261" s="111" t="s">
        <v>591</v>
      </c>
      <c r="B261" s="111" t="s">
        <v>377</v>
      </c>
      <c r="C261" s="111">
        <v>265</v>
      </c>
      <c r="D261" s="111">
        <v>277.05</v>
      </c>
      <c r="E261" s="111">
        <v>265</v>
      </c>
      <c r="F261" s="111">
        <v>270.05</v>
      </c>
      <c r="G261" s="111">
        <v>269.64999999999998</v>
      </c>
      <c r="H261" s="111">
        <v>269.85000000000002</v>
      </c>
      <c r="I261" s="111">
        <v>66620</v>
      </c>
      <c r="J261" s="111">
        <v>18033241.449999999</v>
      </c>
      <c r="K261" s="113">
        <v>43700</v>
      </c>
      <c r="L261" s="111">
        <v>391</v>
      </c>
      <c r="M261" s="111" t="s">
        <v>592</v>
      </c>
      <c r="N261" s="399"/>
    </row>
    <row r="262" spans="1:14">
      <c r="A262" s="111" t="s">
        <v>593</v>
      </c>
      <c r="B262" s="111" t="s">
        <v>377</v>
      </c>
      <c r="C262" s="111">
        <v>68</v>
      </c>
      <c r="D262" s="111">
        <v>68.900000000000006</v>
      </c>
      <c r="E262" s="111">
        <v>65.150000000000006</v>
      </c>
      <c r="F262" s="111">
        <v>68.25</v>
      </c>
      <c r="G262" s="111">
        <v>68.5</v>
      </c>
      <c r="H262" s="111">
        <v>66.900000000000006</v>
      </c>
      <c r="I262" s="111">
        <v>11994</v>
      </c>
      <c r="J262" s="111">
        <v>803792.9</v>
      </c>
      <c r="K262" s="113">
        <v>43700</v>
      </c>
      <c r="L262" s="111">
        <v>225</v>
      </c>
      <c r="M262" s="111" t="s">
        <v>594</v>
      </c>
      <c r="N262" s="399"/>
    </row>
    <row r="263" spans="1:14">
      <c r="A263" s="111" t="s">
        <v>595</v>
      </c>
      <c r="B263" s="111" t="s">
        <v>377</v>
      </c>
      <c r="C263" s="111">
        <v>520.35</v>
      </c>
      <c r="D263" s="111">
        <v>554.70000000000005</v>
      </c>
      <c r="E263" s="111">
        <v>500.05</v>
      </c>
      <c r="F263" s="111">
        <v>547.4</v>
      </c>
      <c r="G263" s="111">
        <v>550</v>
      </c>
      <c r="H263" s="111">
        <v>531.1</v>
      </c>
      <c r="I263" s="111">
        <v>45485</v>
      </c>
      <c r="J263" s="111">
        <v>24335353.199999999</v>
      </c>
      <c r="K263" s="113">
        <v>43700</v>
      </c>
      <c r="L263" s="111">
        <v>5208</v>
      </c>
      <c r="M263" s="111" t="s">
        <v>596</v>
      </c>
      <c r="N263" s="399"/>
    </row>
    <row r="264" spans="1:14">
      <c r="A264" s="111" t="s">
        <v>2301</v>
      </c>
      <c r="B264" s="111" t="s">
        <v>377</v>
      </c>
      <c r="C264" s="111">
        <v>0.45</v>
      </c>
      <c r="D264" s="111">
        <v>0.5</v>
      </c>
      <c r="E264" s="111">
        <v>0.45</v>
      </c>
      <c r="F264" s="111">
        <v>0.5</v>
      </c>
      <c r="G264" s="111">
        <v>0.5</v>
      </c>
      <c r="H264" s="111">
        <v>0.45</v>
      </c>
      <c r="I264" s="111">
        <v>141116</v>
      </c>
      <c r="J264" s="111">
        <v>69531.7</v>
      </c>
      <c r="K264" s="113">
        <v>43700</v>
      </c>
      <c r="L264" s="111">
        <v>68</v>
      </c>
      <c r="M264" s="111" t="s">
        <v>2302</v>
      </c>
      <c r="N264" s="399"/>
    </row>
    <row r="265" spans="1:14">
      <c r="A265" s="111" t="s">
        <v>228</v>
      </c>
      <c r="B265" s="111" t="s">
        <v>377</v>
      </c>
      <c r="C265" s="111">
        <v>113.5</v>
      </c>
      <c r="D265" s="111">
        <v>121.25</v>
      </c>
      <c r="E265" s="111">
        <v>113.5</v>
      </c>
      <c r="F265" s="111">
        <v>119.65</v>
      </c>
      <c r="G265" s="111">
        <v>120</v>
      </c>
      <c r="H265" s="111">
        <v>114.05</v>
      </c>
      <c r="I265" s="111">
        <v>1431862</v>
      </c>
      <c r="J265" s="111">
        <v>169078012.94999999</v>
      </c>
      <c r="K265" s="113">
        <v>43700</v>
      </c>
      <c r="L265" s="111">
        <v>12686</v>
      </c>
      <c r="M265" s="111" t="s">
        <v>2761</v>
      </c>
      <c r="N265" s="399"/>
    </row>
    <row r="266" spans="1:14">
      <c r="A266" s="111" t="s">
        <v>2303</v>
      </c>
      <c r="B266" s="111" t="s">
        <v>377</v>
      </c>
      <c r="C266" s="111">
        <v>3.4</v>
      </c>
      <c r="D266" s="111">
        <v>3.5</v>
      </c>
      <c r="E266" s="111">
        <v>3.2</v>
      </c>
      <c r="F266" s="111">
        <v>3.5</v>
      </c>
      <c r="G266" s="111">
        <v>3.5</v>
      </c>
      <c r="H266" s="111">
        <v>3.35</v>
      </c>
      <c r="I266" s="111">
        <v>32005</v>
      </c>
      <c r="J266" s="111">
        <v>104187.55</v>
      </c>
      <c r="K266" s="113">
        <v>43700</v>
      </c>
      <c r="L266" s="111">
        <v>59</v>
      </c>
      <c r="M266" s="111" t="s">
        <v>2304</v>
      </c>
      <c r="N266" s="399"/>
    </row>
    <row r="267" spans="1:14">
      <c r="A267" s="111" t="s">
        <v>597</v>
      </c>
      <c r="B267" s="111" t="s">
        <v>377</v>
      </c>
      <c r="C267" s="111">
        <v>243.95</v>
      </c>
      <c r="D267" s="111">
        <v>243.95</v>
      </c>
      <c r="E267" s="111">
        <v>239.05</v>
      </c>
      <c r="F267" s="111">
        <v>242</v>
      </c>
      <c r="G267" s="111">
        <v>242</v>
      </c>
      <c r="H267" s="111">
        <v>243.6</v>
      </c>
      <c r="I267" s="111">
        <v>16729</v>
      </c>
      <c r="J267" s="111">
        <v>4039300.65</v>
      </c>
      <c r="K267" s="113">
        <v>43700</v>
      </c>
      <c r="L267" s="111">
        <v>1267</v>
      </c>
      <c r="M267" s="111" t="s">
        <v>598</v>
      </c>
      <c r="N267" s="399"/>
    </row>
    <row r="268" spans="1:14">
      <c r="A268" s="111" t="s">
        <v>2037</v>
      </c>
      <c r="B268" s="111" t="s">
        <v>377</v>
      </c>
      <c r="C268" s="111">
        <v>188.55</v>
      </c>
      <c r="D268" s="111">
        <v>190</v>
      </c>
      <c r="E268" s="111">
        <v>187</v>
      </c>
      <c r="F268" s="111">
        <v>188.6</v>
      </c>
      <c r="G268" s="111">
        <v>188.75</v>
      </c>
      <c r="H268" s="111">
        <v>188.65</v>
      </c>
      <c r="I268" s="111">
        <v>99619</v>
      </c>
      <c r="J268" s="111">
        <v>18754563.550000001</v>
      </c>
      <c r="K268" s="113">
        <v>43700</v>
      </c>
      <c r="L268" s="111">
        <v>1713</v>
      </c>
      <c r="M268" s="111" t="s">
        <v>2038</v>
      </c>
      <c r="N268" s="399"/>
    </row>
    <row r="269" spans="1:14">
      <c r="A269" s="111" t="s">
        <v>227</v>
      </c>
      <c r="B269" s="111" t="s">
        <v>377</v>
      </c>
      <c r="C269" s="111">
        <v>869.1</v>
      </c>
      <c r="D269" s="111">
        <v>872</v>
      </c>
      <c r="E269" s="111">
        <v>850.6</v>
      </c>
      <c r="F269" s="111">
        <v>861.8</v>
      </c>
      <c r="G269" s="111">
        <v>855</v>
      </c>
      <c r="H269" s="111">
        <v>867.5</v>
      </c>
      <c r="I269" s="111">
        <v>97073</v>
      </c>
      <c r="J269" s="111">
        <v>83795780.150000006</v>
      </c>
      <c r="K269" s="113">
        <v>43700</v>
      </c>
      <c r="L269" s="111">
        <v>6233</v>
      </c>
      <c r="M269" s="111" t="s">
        <v>599</v>
      </c>
      <c r="N269" s="399"/>
    </row>
    <row r="270" spans="1:14" hidden="1">
      <c r="A270" s="111" t="s">
        <v>3052</v>
      </c>
      <c r="B270" s="111" t="s">
        <v>377</v>
      </c>
      <c r="C270" s="111">
        <v>12.85</v>
      </c>
      <c r="D270" s="111">
        <v>13.25</v>
      </c>
      <c r="E270" s="111">
        <v>12</v>
      </c>
      <c r="F270" s="111">
        <v>12.7</v>
      </c>
      <c r="G270" s="111">
        <v>12.7</v>
      </c>
      <c r="H270" s="111">
        <v>13</v>
      </c>
      <c r="I270" s="111">
        <v>20359</v>
      </c>
      <c r="J270" s="111">
        <v>258711.1</v>
      </c>
      <c r="K270" s="113">
        <v>43700</v>
      </c>
      <c r="L270" s="111">
        <v>117</v>
      </c>
      <c r="M270" s="111" t="s">
        <v>3053</v>
      </c>
      <c r="N270" s="399"/>
    </row>
    <row r="271" spans="1:14">
      <c r="A271" s="111" t="s">
        <v>2201</v>
      </c>
      <c r="B271" s="111" t="s">
        <v>377</v>
      </c>
      <c r="C271" s="111">
        <v>7.5</v>
      </c>
      <c r="D271" s="111">
        <v>8</v>
      </c>
      <c r="E271" s="111">
        <v>7.4</v>
      </c>
      <c r="F271" s="111">
        <v>7.45</v>
      </c>
      <c r="G271" s="111">
        <v>7.4</v>
      </c>
      <c r="H271" s="111">
        <v>7.7</v>
      </c>
      <c r="I271" s="111">
        <v>11398</v>
      </c>
      <c r="J271" s="111">
        <v>85712.4</v>
      </c>
      <c r="K271" s="113">
        <v>43700</v>
      </c>
      <c r="L271" s="111">
        <v>43</v>
      </c>
      <c r="M271" s="111" t="s">
        <v>2202</v>
      </c>
      <c r="N271" s="399"/>
    </row>
    <row r="272" spans="1:14">
      <c r="A272" s="111" t="s">
        <v>2762</v>
      </c>
      <c r="B272" s="111" t="s">
        <v>377</v>
      </c>
      <c r="C272" s="111">
        <v>3.35</v>
      </c>
      <c r="D272" s="111">
        <v>3.35</v>
      </c>
      <c r="E272" s="111">
        <v>3.05</v>
      </c>
      <c r="F272" s="111">
        <v>3.3</v>
      </c>
      <c r="G272" s="111">
        <v>3.3</v>
      </c>
      <c r="H272" s="111">
        <v>3.2</v>
      </c>
      <c r="I272" s="111">
        <v>14928</v>
      </c>
      <c r="J272" s="111">
        <v>46886.7</v>
      </c>
      <c r="K272" s="113">
        <v>43700</v>
      </c>
      <c r="L272" s="111">
        <v>45</v>
      </c>
      <c r="M272" s="111" t="s">
        <v>2763</v>
      </c>
      <c r="N272" s="399"/>
    </row>
    <row r="273" spans="1:14">
      <c r="A273" s="111" t="s">
        <v>600</v>
      </c>
      <c r="B273" s="111" t="s">
        <v>377</v>
      </c>
      <c r="C273" s="111">
        <v>162.15</v>
      </c>
      <c r="D273" s="111">
        <v>171.9</v>
      </c>
      <c r="E273" s="111">
        <v>162</v>
      </c>
      <c r="F273" s="111">
        <v>170.15</v>
      </c>
      <c r="G273" s="111">
        <v>169.25</v>
      </c>
      <c r="H273" s="111">
        <v>163.25</v>
      </c>
      <c r="I273" s="111">
        <v>28158</v>
      </c>
      <c r="J273" s="111">
        <v>4747538.55</v>
      </c>
      <c r="K273" s="113">
        <v>43700</v>
      </c>
      <c r="L273" s="111">
        <v>871</v>
      </c>
      <c r="M273" s="111" t="s">
        <v>601</v>
      </c>
      <c r="N273" s="399"/>
    </row>
    <row r="274" spans="1:14">
      <c r="A274" s="111" t="s">
        <v>2203</v>
      </c>
      <c r="B274" s="111" t="s">
        <v>377</v>
      </c>
      <c r="C274" s="111">
        <v>2.7</v>
      </c>
      <c r="D274" s="111">
        <v>3</v>
      </c>
      <c r="E274" s="111">
        <v>2.5499999999999998</v>
      </c>
      <c r="F274" s="111">
        <v>2.65</v>
      </c>
      <c r="G274" s="111">
        <v>2.65</v>
      </c>
      <c r="H274" s="111">
        <v>2.5499999999999998</v>
      </c>
      <c r="I274" s="111">
        <v>48096</v>
      </c>
      <c r="J274" s="111">
        <v>131729.85</v>
      </c>
      <c r="K274" s="113">
        <v>43700</v>
      </c>
      <c r="L274" s="111">
        <v>109</v>
      </c>
      <c r="M274" s="111" t="s">
        <v>2204</v>
      </c>
      <c r="N274" s="399"/>
    </row>
    <row r="275" spans="1:14">
      <c r="A275" s="111" t="s">
        <v>602</v>
      </c>
      <c r="B275" s="111" t="s">
        <v>377</v>
      </c>
      <c r="C275" s="111">
        <v>18.2</v>
      </c>
      <c r="D275" s="111">
        <v>18.2</v>
      </c>
      <c r="E275" s="111">
        <v>17.149999999999999</v>
      </c>
      <c r="F275" s="111">
        <v>17.850000000000001</v>
      </c>
      <c r="G275" s="111">
        <v>17.899999999999999</v>
      </c>
      <c r="H275" s="111">
        <v>18.100000000000001</v>
      </c>
      <c r="I275" s="111">
        <v>662213</v>
      </c>
      <c r="J275" s="111">
        <v>11755402.75</v>
      </c>
      <c r="K275" s="113">
        <v>43700</v>
      </c>
      <c r="L275" s="111">
        <v>2983</v>
      </c>
      <c r="M275" s="111" t="s">
        <v>603</v>
      </c>
      <c r="N275" s="399"/>
    </row>
    <row r="276" spans="1:14">
      <c r="A276" s="111" t="s">
        <v>2452</v>
      </c>
      <c r="B276" s="111" t="s">
        <v>377</v>
      </c>
      <c r="C276" s="111">
        <v>27.25</v>
      </c>
      <c r="D276" s="111">
        <v>28.1</v>
      </c>
      <c r="E276" s="111">
        <v>27</v>
      </c>
      <c r="F276" s="111">
        <v>27.65</v>
      </c>
      <c r="G276" s="111">
        <v>27.3</v>
      </c>
      <c r="H276" s="111">
        <v>28.15</v>
      </c>
      <c r="I276" s="111">
        <v>167690</v>
      </c>
      <c r="J276" s="111">
        <v>4617740.9000000004</v>
      </c>
      <c r="K276" s="113">
        <v>43700</v>
      </c>
      <c r="L276" s="111">
        <v>1077</v>
      </c>
      <c r="M276" s="111" t="s">
        <v>2453</v>
      </c>
      <c r="N276" s="399"/>
    </row>
    <row r="277" spans="1:14">
      <c r="A277" s="111" t="s">
        <v>604</v>
      </c>
      <c r="B277" s="111" t="s">
        <v>377</v>
      </c>
      <c r="C277" s="111">
        <v>361.5</v>
      </c>
      <c r="D277" s="111">
        <v>375</v>
      </c>
      <c r="E277" s="111">
        <v>351.55</v>
      </c>
      <c r="F277" s="111">
        <v>371.75</v>
      </c>
      <c r="G277" s="111">
        <v>374.9</v>
      </c>
      <c r="H277" s="111">
        <v>367.45</v>
      </c>
      <c r="I277" s="111">
        <v>1049</v>
      </c>
      <c r="J277" s="111">
        <v>382345.1</v>
      </c>
      <c r="K277" s="113">
        <v>43700</v>
      </c>
      <c r="L277" s="111">
        <v>89</v>
      </c>
      <c r="M277" s="111" t="s">
        <v>605</v>
      </c>
      <c r="N277" s="399"/>
    </row>
    <row r="278" spans="1:14">
      <c r="A278" s="111" t="s">
        <v>606</v>
      </c>
      <c r="B278" s="111" t="s">
        <v>377</v>
      </c>
      <c r="C278" s="111">
        <v>127</v>
      </c>
      <c r="D278" s="111">
        <v>133</v>
      </c>
      <c r="E278" s="111">
        <v>124.05</v>
      </c>
      <c r="F278" s="111">
        <v>131.6</v>
      </c>
      <c r="G278" s="111">
        <v>132.9</v>
      </c>
      <c r="H278" s="111">
        <v>126.45</v>
      </c>
      <c r="I278" s="111">
        <v>113051</v>
      </c>
      <c r="J278" s="111">
        <v>14543424.1</v>
      </c>
      <c r="K278" s="113">
        <v>43700</v>
      </c>
      <c r="L278" s="111">
        <v>2618</v>
      </c>
      <c r="M278" s="111" t="s">
        <v>607</v>
      </c>
      <c r="N278" s="399"/>
    </row>
    <row r="279" spans="1:14">
      <c r="A279" s="111" t="s">
        <v>53</v>
      </c>
      <c r="B279" s="111" t="s">
        <v>377</v>
      </c>
      <c r="C279" s="111">
        <v>805</v>
      </c>
      <c r="D279" s="111">
        <v>836.95</v>
      </c>
      <c r="E279" s="111">
        <v>801.05</v>
      </c>
      <c r="F279" s="111">
        <v>826.7</v>
      </c>
      <c r="G279" s="111">
        <v>827.65</v>
      </c>
      <c r="H279" s="111">
        <v>811.8</v>
      </c>
      <c r="I279" s="111">
        <v>492579</v>
      </c>
      <c r="J279" s="111">
        <v>405339121.05000001</v>
      </c>
      <c r="K279" s="113">
        <v>43700</v>
      </c>
      <c r="L279" s="111">
        <v>14559</v>
      </c>
      <c r="M279" s="111" t="s">
        <v>608</v>
      </c>
      <c r="N279" s="399"/>
    </row>
    <row r="280" spans="1:14">
      <c r="A280" s="111" t="s">
        <v>609</v>
      </c>
      <c r="B280" s="111" t="s">
        <v>377</v>
      </c>
      <c r="C280" s="111">
        <v>2384</v>
      </c>
      <c r="D280" s="111">
        <v>2425</v>
      </c>
      <c r="E280" s="111">
        <v>2350</v>
      </c>
      <c r="F280" s="111">
        <v>2391.4</v>
      </c>
      <c r="G280" s="111">
        <v>2381</v>
      </c>
      <c r="H280" s="111">
        <v>2384.25</v>
      </c>
      <c r="I280" s="111">
        <v>2511</v>
      </c>
      <c r="J280" s="111">
        <v>5994384.9000000004</v>
      </c>
      <c r="K280" s="113">
        <v>43700</v>
      </c>
      <c r="L280" s="111">
        <v>379</v>
      </c>
      <c r="M280" s="111" t="s">
        <v>610</v>
      </c>
      <c r="N280" s="399"/>
    </row>
    <row r="281" spans="1:14">
      <c r="A281" s="111" t="s">
        <v>2546</v>
      </c>
      <c r="B281" s="111" t="s">
        <v>377</v>
      </c>
      <c r="C281" s="111">
        <v>22.4</v>
      </c>
      <c r="D281" s="111">
        <v>25.45</v>
      </c>
      <c r="E281" s="111">
        <v>21.4</v>
      </c>
      <c r="F281" s="111">
        <v>23.35</v>
      </c>
      <c r="G281" s="111">
        <v>25</v>
      </c>
      <c r="H281" s="111">
        <v>22.4</v>
      </c>
      <c r="I281" s="111">
        <v>862069</v>
      </c>
      <c r="J281" s="111">
        <v>20070368.149999999</v>
      </c>
      <c r="K281" s="113">
        <v>43700</v>
      </c>
      <c r="L281" s="111">
        <v>1516</v>
      </c>
      <c r="M281" s="111" t="s">
        <v>2547</v>
      </c>
      <c r="N281" s="399"/>
    </row>
    <row r="282" spans="1:14">
      <c r="A282" s="111" t="s">
        <v>54</v>
      </c>
      <c r="B282" s="111" t="s">
        <v>377</v>
      </c>
      <c r="C282" s="111">
        <v>752.1</v>
      </c>
      <c r="D282" s="111">
        <v>763.15</v>
      </c>
      <c r="E282" s="111">
        <v>750.2</v>
      </c>
      <c r="F282" s="111">
        <v>756.65</v>
      </c>
      <c r="G282" s="111">
        <v>755.3</v>
      </c>
      <c r="H282" s="111">
        <v>755.6</v>
      </c>
      <c r="I282" s="111">
        <v>319398</v>
      </c>
      <c r="J282" s="111">
        <v>241651792.80000001</v>
      </c>
      <c r="K282" s="113">
        <v>43700</v>
      </c>
      <c r="L282" s="111">
        <v>13520</v>
      </c>
      <c r="M282" s="111" t="s">
        <v>611</v>
      </c>
      <c r="N282" s="399"/>
    </row>
    <row r="283" spans="1:14">
      <c r="A283" s="111" t="s">
        <v>3162</v>
      </c>
      <c r="B283" s="111" t="s">
        <v>377</v>
      </c>
      <c r="C283" s="111">
        <v>355</v>
      </c>
      <c r="D283" s="111">
        <v>356.4</v>
      </c>
      <c r="E283" s="111">
        <v>343</v>
      </c>
      <c r="F283" s="111">
        <v>348.95</v>
      </c>
      <c r="G283" s="111">
        <v>347.3</v>
      </c>
      <c r="H283" s="111">
        <v>359.25</v>
      </c>
      <c r="I283" s="111">
        <v>48020</v>
      </c>
      <c r="J283" s="111">
        <v>16770377.949999999</v>
      </c>
      <c r="K283" s="113">
        <v>43700</v>
      </c>
      <c r="L283" s="111">
        <v>805</v>
      </c>
      <c r="M283" s="111" t="s">
        <v>3163</v>
      </c>
      <c r="N283" s="399"/>
    </row>
    <row r="284" spans="1:14">
      <c r="A284" s="111" t="s">
        <v>612</v>
      </c>
      <c r="B284" s="111" t="s">
        <v>377</v>
      </c>
      <c r="C284" s="111">
        <v>157.80000000000001</v>
      </c>
      <c r="D284" s="111">
        <v>158.5</v>
      </c>
      <c r="E284" s="111">
        <v>153.4</v>
      </c>
      <c r="F284" s="111">
        <v>155.55000000000001</v>
      </c>
      <c r="G284" s="111">
        <v>154.25</v>
      </c>
      <c r="H284" s="111">
        <v>157.80000000000001</v>
      </c>
      <c r="I284" s="111">
        <v>391493</v>
      </c>
      <c r="J284" s="111">
        <v>60999298.549999997</v>
      </c>
      <c r="K284" s="113">
        <v>43700</v>
      </c>
      <c r="L284" s="111">
        <v>4980</v>
      </c>
      <c r="M284" s="111" t="s">
        <v>1883</v>
      </c>
      <c r="N284" s="399"/>
    </row>
    <row r="285" spans="1:14">
      <c r="A285" s="111" t="s">
        <v>1951</v>
      </c>
      <c r="B285" s="111" t="s">
        <v>377</v>
      </c>
      <c r="C285" s="111">
        <v>9.65</v>
      </c>
      <c r="D285" s="111">
        <v>9.65</v>
      </c>
      <c r="E285" s="111">
        <v>9.65</v>
      </c>
      <c r="F285" s="111">
        <v>9.65</v>
      </c>
      <c r="G285" s="111">
        <v>9.65</v>
      </c>
      <c r="H285" s="111">
        <v>10.7</v>
      </c>
      <c r="I285" s="111">
        <v>495833</v>
      </c>
      <c r="J285" s="111">
        <v>4784788.45</v>
      </c>
      <c r="K285" s="113">
        <v>43700</v>
      </c>
      <c r="L285" s="111">
        <v>947</v>
      </c>
      <c r="M285" s="111" t="s">
        <v>638</v>
      </c>
      <c r="N285" s="399"/>
    </row>
    <row r="286" spans="1:14">
      <c r="A286" s="111" t="s">
        <v>3181</v>
      </c>
      <c r="B286" s="111" t="s">
        <v>377</v>
      </c>
      <c r="C286" s="111">
        <v>342.6</v>
      </c>
      <c r="D286" s="111">
        <v>343.9</v>
      </c>
      <c r="E286" s="111">
        <v>315</v>
      </c>
      <c r="F286" s="111">
        <v>331.05</v>
      </c>
      <c r="G286" s="111">
        <v>327.55</v>
      </c>
      <c r="H286" s="111">
        <v>344.95</v>
      </c>
      <c r="I286" s="111">
        <v>69055</v>
      </c>
      <c r="J286" s="111">
        <v>22972865.699999999</v>
      </c>
      <c r="K286" s="113">
        <v>43700</v>
      </c>
      <c r="L286" s="111">
        <v>2261</v>
      </c>
      <c r="M286" s="111" t="s">
        <v>3182</v>
      </c>
      <c r="N286" s="399"/>
    </row>
    <row r="287" spans="1:14">
      <c r="A287" s="111" t="s">
        <v>613</v>
      </c>
      <c r="B287" s="111" t="s">
        <v>377</v>
      </c>
      <c r="C287" s="111">
        <v>137.69999999999999</v>
      </c>
      <c r="D287" s="111">
        <v>151.5</v>
      </c>
      <c r="E287" s="111">
        <v>135.75</v>
      </c>
      <c r="F287" s="111">
        <v>149.1</v>
      </c>
      <c r="G287" s="111">
        <v>148.30000000000001</v>
      </c>
      <c r="H287" s="111">
        <v>135.80000000000001</v>
      </c>
      <c r="I287" s="111">
        <v>256655</v>
      </c>
      <c r="J287" s="111">
        <v>37525260.450000003</v>
      </c>
      <c r="K287" s="113">
        <v>43700</v>
      </c>
      <c r="L287" s="111">
        <v>4146</v>
      </c>
      <c r="M287" s="111" t="s">
        <v>614</v>
      </c>
      <c r="N287" s="399"/>
    </row>
    <row r="288" spans="1:14">
      <c r="A288" s="111" t="s">
        <v>2548</v>
      </c>
      <c r="B288" s="111" t="s">
        <v>377</v>
      </c>
      <c r="C288" s="111">
        <v>160</v>
      </c>
      <c r="D288" s="111">
        <v>161.15</v>
      </c>
      <c r="E288" s="111">
        <v>160</v>
      </c>
      <c r="F288" s="111">
        <v>160.05000000000001</v>
      </c>
      <c r="G288" s="111">
        <v>160.05000000000001</v>
      </c>
      <c r="H288" s="111">
        <v>160</v>
      </c>
      <c r="I288" s="111">
        <v>975</v>
      </c>
      <c r="J288" s="111">
        <v>156224.25</v>
      </c>
      <c r="K288" s="113">
        <v>43700</v>
      </c>
      <c r="L288" s="111">
        <v>18</v>
      </c>
      <c r="M288" s="111" t="s">
        <v>2549</v>
      </c>
      <c r="N288" s="399"/>
    </row>
    <row r="289" spans="1:14">
      <c r="A289" s="111" t="s">
        <v>615</v>
      </c>
      <c r="B289" s="111" t="s">
        <v>377</v>
      </c>
      <c r="C289" s="111">
        <v>189.7</v>
      </c>
      <c r="D289" s="111">
        <v>204.3</v>
      </c>
      <c r="E289" s="111">
        <v>186.05</v>
      </c>
      <c r="F289" s="111">
        <v>187.95</v>
      </c>
      <c r="G289" s="111">
        <v>188</v>
      </c>
      <c r="H289" s="111">
        <v>190.75</v>
      </c>
      <c r="I289" s="111">
        <v>150528</v>
      </c>
      <c r="J289" s="111">
        <v>28417333.199999999</v>
      </c>
      <c r="K289" s="113">
        <v>43700</v>
      </c>
      <c r="L289" s="111">
        <v>9554</v>
      </c>
      <c r="M289" s="111" t="s">
        <v>616</v>
      </c>
      <c r="N289" s="399"/>
    </row>
    <row r="290" spans="1:14">
      <c r="A290" s="111" t="s">
        <v>617</v>
      </c>
      <c r="B290" s="111" t="s">
        <v>377</v>
      </c>
      <c r="C290" s="111">
        <v>247.2</v>
      </c>
      <c r="D290" s="111">
        <v>265.75</v>
      </c>
      <c r="E290" s="111">
        <v>242.55</v>
      </c>
      <c r="F290" s="111">
        <v>260.64999999999998</v>
      </c>
      <c r="G290" s="111">
        <v>260</v>
      </c>
      <c r="H290" s="111">
        <v>249.15</v>
      </c>
      <c r="I290" s="111">
        <v>2205008</v>
      </c>
      <c r="J290" s="111">
        <v>566181157.14999998</v>
      </c>
      <c r="K290" s="113">
        <v>43700</v>
      </c>
      <c r="L290" s="111">
        <v>46925</v>
      </c>
      <c r="M290" s="111" t="s">
        <v>3331</v>
      </c>
      <c r="N290" s="399"/>
    </row>
    <row r="291" spans="1:14">
      <c r="A291" s="111" t="s">
        <v>3232</v>
      </c>
      <c r="B291" s="111" t="s">
        <v>377</v>
      </c>
      <c r="C291" s="111">
        <v>457</v>
      </c>
      <c r="D291" s="111">
        <v>464.95</v>
      </c>
      <c r="E291" s="111">
        <v>453.3</v>
      </c>
      <c r="F291" s="111">
        <v>456.65</v>
      </c>
      <c r="G291" s="111">
        <v>455.2</v>
      </c>
      <c r="H291" s="111">
        <v>464.35</v>
      </c>
      <c r="I291" s="111">
        <v>77495</v>
      </c>
      <c r="J291" s="111">
        <v>35385849.649999999</v>
      </c>
      <c r="K291" s="113">
        <v>43700</v>
      </c>
      <c r="L291" s="111">
        <v>1135</v>
      </c>
      <c r="M291" s="111" t="s">
        <v>2156</v>
      </c>
      <c r="N291" s="399"/>
    </row>
    <row r="292" spans="1:14">
      <c r="A292" s="111" t="s">
        <v>2550</v>
      </c>
      <c r="B292" s="111" t="s">
        <v>377</v>
      </c>
      <c r="C292" s="111">
        <v>0.55000000000000004</v>
      </c>
      <c r="D292" s="111">
        <v>0.55000000000000004</v>
      </c>
      <c r="E292" s="111">
        <v>0.5</v>
      </c>
      <c r="F292" s="111">
        <v>0.5</v>
      </c>
      <c r="G292" s="111">
        <v>0.5</v>
      </c>
      <c r="H292" s="111">
        <v>0.55000000000000004</v>
      </c>
      <c r="I292" s="111">
        <v>8372</v>
      </c>
      <c r="J292" s="111">
        <v>4291</v>
      </c>
      <c r="K292" s="113">
        <v>43700</v>
      </c>
      <c r="L292" s="111">
        <v>9</v>
      </c>
      <c r="M292" s="111" t="s">
        <v>2551</v>
      </c>
      <c r="N292" s="399"/>
    </row>
    <row r="293" spans="1:14">
      <c r="A293" s="111" t="s">
        <v>2552</v>
      </c>
      <c r="B293" s="111" t="s">
        <v>377</v>
      </c>
      <c r="C293" s="111">
        <v>268</v>
      </c>
      <c r="D293" s="111">
        <v>269</v>
      </c>
      <c r="E293" s="111">
        <v>253.45</v>
      </c>
      <c r="F293" s="111">
        <v>262.60000000000002</v>
      </c>
      <c r="G293" s="111">
        <v>259.95</v>
      </c>
      <c r="H293" s="111">
        <v>263.25</v>
      </c>
      <c r="I293" s="111">
        <v>41508</v>
      </c>
      <c r="J293" s="111">
        <v>11012918.949999999</v>
      </c>
      <c r="K293" s="113">
        <v>43700</v>
      </c>
      <c r="L293" s="111">
        <v>475</v>
      </c>
      <c r="M293" s="111" t="s">
        <v>2553</v>
      </c>
      <c r="N293" s="399"/>
    </row>
    <row r="294" spans="1:14">
      <c r="A294" s="111" t="s">
        <v>2305</v>
      </c>
      <c r="B294" s="111" t="s">
        <v>377</v>
      </c>
      <c r="C294" s="111">
        <v>17.05</v>
      </c>
      <c r="D294" s="111">
        <v>17.7</v>
      </c>
      <c r="E294" s="111">
        <v>16.55</v>
      </c>
      <c r="F294" s="111">
        <v>17.45</v>
      </c>
      <c r="G294" s="111">
        <v>17.5</v>
      </c>
      <c r="H294" s="111">
        <v>16.75</v>
      </c>
      <c r="I294" s="111">
        <v>7997</v>
      </c>
      <c r="J294" s="111">
        <v>138321.79999999999</v>
      </c>
      <c r="K294" s="113">
        <v>43700</v>
      </c>
      <c r="L294" s="111">
        <v>78</v>
      </c>
      <c r="M294" s="111" t="s">
        <v>2306</v>
      </c>
      <c r="N294" s="399"/>
    </row>
    <row r="295" spans="1:14">
      <c r="A295" s="111" t="s">
        <v>618</v>
      </c>
      <c r="B295" s="111" t="s">
        <v>377</v>
      </c>
      <c r="C295" s="111">
        <v>34.75</v>
      </c>
      <c r="D295" s="111">
        <v>37.75</v>
      </c>
      <c r="E295" s="111">
        <v>31.45</v>
      </c>
      <c r="F295" s="111">
        <v>36.75</v>
      </c>
      <c r="G295" s="111">
        <v>36.049999999999997</v>
      </c>
      <c r="H295" s="111">
        <v>34.25</v>
      </c>
      <c r="I295" s="111">
        <v>58904</v>
      </c>
      <c r="J295" s="111">
        <v>2114722.4</v>
      </c>
      <c r="K295" s="113">
        <v>43700</v>
      </c>
      <c r="L295" s="111">
        <v>508</v>
      </c>
      <c r="M295" s="111" t="s">
        <v>619</v>
      </c>
      <c r="N295" s="399"/>
    </row>
    <row r="296" spans="1:14">
      <c r="A296" s="111" t="s">
        <v>3342</v>
      </c>
      <c r="B296" s="111" t="s">
        <v>3035</v>
      </c>
      <c r="C296" s="111">
        <v>6.1</v>
      </c>
      <c r="D296" s="111">
        <v>6.7</v>
      </c>
      <c r="E296" s="111">
        <v>6.1</v>
      </c>
      <c r="F296" s="111">
        <v>6.7</v>
      </c>
      <c r="G296" s="111">
        <v>6.7</v>
      </c>
      <c r="H296" s="111">
        <v>6.4</v>
      </c>
      <c r="I296" s="111">
        <v>10917</v>
      </c>
      <c r="J296" s="111">
        <v>72035.7</v>
      </c>
      <c r="K296" s="113">
        <v>43700</v>
      </c>
      <c r="L296" s="111">
        <v>14</v>
      </c>
      <c r="M296" s="111" t="s">
        <v>3343</v>
      </c>
      <c r="N296" s="399"/>
    </row>
    <row r="297" spans="1:14" hidden="1">
      <c r="A297" s="111" t="s">
        <v>55</v>
      </c>
      <c r="B297" s="111" t="s">
        <v>377</v>
      </c>
      <c r="C297" s="111">
        <v>464</v>
      </c>
      <c r="D297" s="111">
        <v>467.35</v>
      </c>
      <c r="E297" s="111">
        <v>449.2</v>
      </c>
      <c r="F297" s="111">
        <v>465.9</v>
      </c>
      <c r="G297" s="111">
        <v>464.15</v>
      </c>
      <c r="H297" s="111">
        <v>464</v>
      </c>
      <c r="I297" s="111">
        <v>2217428</v>
      </c>
      <c r="J297" s="111">
        <v>1019585795.9</v>
      </c>
      <c r="K297" s="113">
        <v>43700</v>
      </c>
      <c r="L297" s="111">
        <v>39853</v>
      </c>
      <c r="M297" s="111" t="s">
        <v>620</v>
      </c>
      <c r="N297" s="399"/>
    </row>
    <row r="298" spans="1:14">
      <c r="A298" s="111" t="s">
        <v>3234</v>
      </c>
      <c r="B298" s="111" t="s">
        <v>377</v>
      </c>
      <c r="C298" s="111">
        <v>1.2</v>
      </c>
      <c r="D298" s="111">
        <v>1.2</v>
      </c>
      <c r="E298" s="111">
        <v>1.2</v>
      </c>
      <c r="F298" s="111">
        <v>1.2</v>
      </c>
      <c r="G298" s="111">
        <v>1.2</v>
      </c>
      <c r="H298" s="111">
        <v>1.25</v>
      </c>
      <c r="I298" s="111">
        <v>7064</v>
      </c>
      <c r="J298" s="111">
        <v>8476.7999999999993</v>
      </c>
      <c r="K298" s="113">
        <v>43700</v>
      </c>
      <c r="L298" s="111">
        <v>21</v>
      </c>
      <c r="M298" s="111" t="s">
        <v>3235</v>
      </c>
      <c r="N298" s="399"/>
    </row>
    <row r="299" spans="1:14">
      <c r="A299" s="111" t="s">
        <v>1986</v>
      </c>
      <c r="B299" s="111" t="s">
        <v>377</v>
      </c>
      <c r="C299" s="111">
        <v>84.25</v>
      </c>
      <c r="D299" s="111">
        <v>84.9</v>
      </c>
      <c r="E299" s="111">
        <v>81.25</v>
      </c>
      <c r="F299" s="111">
        <v>82.6</v>
      </c>
      <c r="G299" s="111">
        <v>82.05</v>
      </c>
      <c r="H299" s="111">
        <v>84.25</v>
      </c>
      <c r="I299" s="111">
        <v>1261</v>
      </c>
      <c r="J299" s="111">
        <v>105379.75</v>
      </c>
      <c r="K299" s="113">
        <v>43700</v>
      </c>
      <c r="L299" s="111">
        <v>99</v>
      </c>
      <c r="M299" s="111" t="s">
        <v>1987</v>
      </c>
      <c r="N299" s="399"/>
    </row>
    <row r="300" spans="1:14">
      <c r="A300" s="111" t="s">
        <v>621</v>
      </c>
      <c r="B300" s="111" t="s">
        <v>377</v>
      </c>
      <c r="C300" s="111">
        <v>290</v>
      </c>
      <c r="D300" s="111">
        <v>294</v>
      </c>
      <c r="E300" s="111">
        <v>284.5</v>
      </c>
      <c r="F300" s="111">
        <v>288.2</v>
      </c>
      <c r="G300" s="111">
        <v>286.60000000000002</v>
      </c>
      <c r="H300" s="111">
        <v>291.05</v>
      </c>
      <c r="I300" s="111">
        <v>18032</v>
      </c>
      <c r="J300" s="111">
        <v>5196756.8</v>
      </c>
      <c r="K300" s="113">
        <v>43700</v>
      </c>
      <c r="L300" s="111">
        <v>1810</v>
      </c>
      <c r="M300" s="111" t="s">
        <v>622</v>
      </c>
      <c r="N300" s="399"/>
    </row>
    <row r="301" spans="1:14">
      <c r="A301" s="111" t="s">
        <v>1886</v>
      </c>
      <c r="B301" s="111" t="s">
        <v>377</v>
      </c>
      <c r="C301" s="111">
        <v>57.65</v>
      </c>
      <c r="D301" s="111">
        <v>58.5</v>
      </c>
      <c r="E301" s="111">
        <v>55.15</v>
      </c>
      <c r="F301" s="111">
        <v>56.85</v>
      </c>
      <c r="G301" s="111">
        <v>56.5</v>
      </c>
      <c r="H301" s="111">
        <v>56.15</v>
      </c>
      <c r="I301" s="111">
        <v>10836</v>
      </c>
      <c r="J301" s="111">
        <v>616087.25</v>
      </c>
      <c r="K301" s="113">
        <v>43700</v>
      </c>
      <c r="L301" s="111">
        <v>260</v>
      </c>
      <c r="M301" s="111" t="s">
        <v>1887</v>
      </c>
      <c r="N301" s="399"/>
    </row>
    <row r="302" spans="1:14">
      <c r="A302" s="111" t="s">
        <v>2994</v>
      </c>
      <c r="B302" s="111" t="s">
        <v>377</v>
      </c>
      <c r="C302" s="111">
        <v>7.95</v>
      </c>
      <c r="D302" s="111">
        <v>8</v>
      </c>
      <c r="E302" s="111">
        <v>7.95</v>
      </c>
      <c r="F302" s="111">
        <v>8</v>
      </c>
      <c r="G302" s="111">
        <v>8</v>
      </c>
      <c r="H302" s="111">
        <v>8.5</v>
      </c>
      <c r="I302" s="111">
        <v>769</v>
      </c>
      <c r="J302" s="111">
        <v>6142.15</v>
      </c>
      <c r="K302" s="113">
        <v>43700</v>
      </c>
      <c r="L302" s="111">
        <v>14</v>
      </c>
      <c r="M302" s="111" t="s">
        <v>2995</v>
      </c>
      <c r="N302" s="399"/>
    </row>
    <row r="303" spans="1:14">
      <c r="A303" s="111" t="s">
        <v>56</v>
      </c>
      <c r="B303" s="111" t="s">
        <v>377</v>
      </c>
      <c r="C303" s="111">
        <v>180.85</v>
      </c>
      <c r="D303" s="111">
        <v>189.4</v>
      </c>
      <c r="E303" s="111">
        <v>180.15</v>
      </c>
      <c r="F303" s="111">
        <v>188</v>
      </c>
      <c r="G303" s="111">
        <v>187.8</v>
      </c>
      <c r="H303" s="111">
        <v>180.85</v>
      </c>
      <c r="I303" s="111">
        <v>11447263</v>
      </c>
      <c r="J303" s="111">
        <v>2118219566.3499999</v>
      </c>
      <c r="K303" s="113">
        <v>43700</v>
      </c>
      <c r="L303" s="111">
        <v>104146</v>
      </c>
      <c r="M303" s="111" t="s">
        <v>623</v>
      </c>
      <c r="N303" s="399"/>
    </row>
    <row r="304" spans="1:14">
      <c r="A304" s="111" t="s">
        <v>2067</v>
      </c>
      <c r="B304" s="111" t="s">
        <v>377</v>
      </c>
      <c r="C304" s="111">
        <v>334</v>
      </c>
      <c r="D304" s="111">
        <v>338</v>
      </c>
      <c r="E304" s="111">
        <v>333.55</v>
      </c>
      <c r="F304" s="111">
        <v>336.05</v>
      </c>
      <c r="G304" s="111">
        <v>336</v>
      </c>
      <c r="H304" s="111">
        <v>334.75</v>
      </c>
      <c r="I304" s="111">
        <v>26749</v>
      </c>
      <c r="J304" s="111">
        <v>8974681.3000000007</v>
      </c>
      <c r="K304" s="113">
        <v>43700</v>
      </c>
      <c r="L304" s="111">
        <v>1574</v>
      </c>
      <c r="M304" s="111" t="s">
        <v>2068</v>
      </c>
      <c r="N304" s="399"/>
    </row>
    <row r="305" spans="1:14">
      <c r="A305" s="111" t="s">
        <v>624</v>
      </c>
      <c r="B305" s="111" t="s">
        <v>377</v>
      </c>
      <c r="C305" s="111">
        <v>79.5</v>
      </c>
      <c r="D305" s="111">
        <v>79.900000000000006</v>
      </c>
      <c r="E305" s="111">
        <v>76.5</v>
      </c>
      <c r="F305" s="111">
        <v>79.900000000000006</v>
      </c>
      <c r="G305" s="111">
        <v>79.900000000000006</v>
      </c>
      <c r="H305" s="111">
        <v>76.099999999999994</v>
      </c>
      <c r="I305" s="111">
        <v>4459332</v>
      </c>
      <c r="J305" s="111">
        <v>353551614.94999999</v>
      </c>
      <c r="K305" s="113">
        <v>43700</v>
      </c>
      <c r="L305" s="111">
        <v>13508</v>
      </c>
      <c r="M305" s="111" t="s">
        <v>625</v>
      </c>
      <c r="N305" s="399"/>
    </row>
    <row r="306" spans="1:14">
      <c r="A306" s="111" t="s">
        <v>57</v>
      </c>
      <c r="B306" s="111" t="s">
        <v>377</v>
      </c>
      <c r="C306" s="111">
        <v>1191</v>
      </c>
      <c r="D306" s="111">
        <v>1203.95</v>
      </c>
      <c r="E306" s="111">
        <v>1181.2</v>
      </c>
      <c r="F306" s="111">
        <v>1191.3499999999999</v>
      </c>
      <c r="G306" s="111">
        <v>1193.7</v>
      </c>
      <c r="H306" s="111">
        <v>1189.9000000000001</v>
      </c>
      <c r="I306" s="111">
        <v>294334</v>
      </c>
      <c r="J306" s="111">
        <v>350533768</v>
      </c>
      <c r="K306" s="113">
        <v>43700</v>
      </c>
      <c r="L306" s="111">
        <v>14553</v>
      </c>
      <c r="M306" s="111" t="s">
        <v>626</v>
      </c>
      <c r="N306" s="399"/>
    </row>
    <row r="307" spans="1:14">
      <c r="A307" s="111" t="s">
        <v>1803</v>
      </c>
      <c r="B307" s="111" t="s">
        <v>377</v>
      </c>
      <c r="C307" s="111">
        <v>9.35</v>
      </c>
      <c r="D307" s="111">
        <v>9.5500000000000007</v>
      </c>
      <c r="E307" s="111">
        <v>8.9499999999999993</v>
      </c>
      <c r="F307" s="111">
        <v>9.5</v>
      </c>
      <c r="G307" s="111">
        <v>9.5</v>
      </c>
      <c r="H307" s="111">
        <v>9.4</v>
      </c>
      <c r="I307" s="111">
        <v>75514</v>
      </c>
      <c r="J307" s="111">
        <v>689617.55</v>
      </c>
      <c r="K307" s="113">
        <v>43700</v>
      </c>
      <c r="L307" s="111">
        <v>168</v>
      </c>
      <c r="M307" s="111" t="s">
        <v>1943</v>
      </c>
      <c r="N307" s="399"/>
    </row>
    <row r="308" spans="1:14">
      <c r="A308" s="111" t="s">
        <v>2307</v>
      </c>
      <c r="B308" s="111" t="s">
        <v>377</v>
      </c>
      <c r="C308" s="111">
        <v>8.3000000000000007</v>
      </c>
      <c r="D308" s="111">
        <v>8.6</v>
      </c>
      <c r="E308" s="111">
        <v>7.95</v>
      </c>
      <c r="F308" s="111">
        <v>8.5</v>
      </c>
      <c r="G308" s="111">
        <v>8.6</v>
      </c>
      <c r="H308" s="111">
        <v>7.95</v>
      </c>
      <c r="I308" s="111">
        <v>14771</v>
      </c>
      <c r="J308" s="111">
        <v>121859.8</v>
      </c>
      <c r="K308" s="113">
        <v>43700</v>
      </c>
      <c r="L308" s="111">
        <v>56</v>
      </c>
      <c r="M308" s="111" t="s">
        <v>2308</v>
      </c>
      <c r="N308" s="399"/>
    </row>
    <row r="309" spans="1:14">
      <c r="A309" s="111" t="s">
        <v>192</v>
      </c>
      <c r="B309" s="111" t="s">
        <v>377</v>
      </c>
      <c r="C309" s="111">
        <v>482</v>
      </c>
      <c r="D309" s="111">
        <v>510.05</v>
      </c>
      <c r="E309" s="111">
        <v>475.7</v>
      </c>
      <c r="F309" s="111">
        <v>487.75</v>
      </c>
      <c r="G309" s="111">
        <v>486.95</v>
      </c>
      <c r="H309" s="111">
        <v>482.3</v>
      </c>
      <c r="I309" s="111">
        <v>1305391</v>
      </c>
      <c r="J309" s="111">
        <v>648020792.5</v>
      </c>
      <c r="K309" s="113">
        <v>43700</v>
      </c>
      <c r="L309" s="111">
        <v>35166</v>
      </c>
      <c r="M309" s="111" t="s">
        <v>2619</v>
      </c>
      <c r="N309" s="399"/>
    </row>
    <row r="310" spans="1:14">
      <c r="A310" s="111" t="s">
        <v>3327</v>
      </c>
      <c r="B310" s="111" t="s">
        <v>377</v>
      </c>
      <c r="C310" s="111">
        <v>21</v>
      </c>
      <c r="D310" s="111">
        <v>21.9</v>
      </c>
      <c r="E310" s="111">
        <v>19.3</v>
      </c>
      <c r="F310" s="111">
        <v>21.6</v>
      </c>
      <c r="G310" s="111">
        <v>21.5</v>
      </c>
      <c r="H310" s="111">
        <v>20.7</v>
      </c>
      <c r="I310" s="111">
        <v>251943</v>
      </c>
      <c r="J310" s="111">
        <v>5161276.55</v>
      </c>
      <c r="K310" s="113">
        <v>43700</v>
      </c>
      <c r="L310" s="111">
        <v>1101</v>
      </c>
      <c r="M310" s="111" t="s">
        <v>3328</v>
      </c>
      <c r="N310" s="399"/>
    </row>
    <row r="311" spans="1:14">
      <c r="A311" s="111" t="s">
        <v>3164</v>
      </c>
      <c r="B311" s="111" t="s">
        <v>377</v>
      </c>
      <c r="C311" s="111">
        <v>33.25</v>
      </c>
      <c r="D311" s="111">
        <v>34.049999999999997</v>
      </c>
      <c r="E311" s="111">
        <v>33.25</v>
      </c>
      <c r="F311" s="111">
        <v>34</v>
      </c>
      <c r="G311" s="111">
        <v>34</v>
      </c>
      <c r="H311" s="111">
        <v>34.35</v>
      </c>
      <c r="I311" s="111">
        <v>8939</v>
      </c>
      <c r="J311" s="111">
        <v>303880.3</v>
      </c>
      <c r="K311" s="113">
        <v>43700</v>
      </c>
      <c r="L311" s="111">
        <v>4</v>
      </c>
      <c r="M311" s="111" t="s">
        <v>3165</v>
      </c>
      <c r="N311" s="399"/>
    </row>
    <row r="312" spans="1:14">
      <c r="A312" s="111" t="s">
        <v>2764</v>
      </c>
      <c r="B312" s="111" t="s">
        <v>377</v>
      </c>
      <c r="C312" s="111">
        <v>243.25</v>
      </c>
      <c r="D312" s="111">
        <v>250</v>
      </c>
      <c r="E312" s="111">
        <v>231.2</v>
      </c>
      <c r="F312" s="111">
        <v>248.85</v>
      </c>
      <c r="G312" s="111">
        <v>250</v>
      </c>
      <c r="H312" s="111">
        <v>249.2</v>
      </c>
      <c r="I312" s="111">
        <v>5768</v>
      </c>
      <c r="J312" s="111">
        <v>1408801.15</v>
      </c>
      <c r="K312" s="113">
        <v>43700</v>
      </c>
      <c r="L312" s="111">
        <v>331</v>
      </c>
      <c r="M312" s="111" t="s">
        <v>2765</v>
      </c>
      <c r="N312" s="399"/>
    </row>
    <row r="313" spans="1:14">
      <c r="A313" s="111" t="s">
        <v>2053</v>
      </c>
      <c r="B313" s="111" t="s">
        <v>377</v>
      </c>
      <c r="C313" s="111">
        <v>11.5</v>
      </c>
      <c r="D313" s="111">
        <v>11.5</v>
      </c>
      <c r="E313" s="111">
        <v>10.65</v>
      </c>
      <c r="F313" s="111">
        <v>11</v>
      </c>
      <c r="G313" s="111">
        <v>11</v>
      </c>
      <c r="H313" s="111">
        <v>11.7</v>
      </c>
      <c r="I313" s="111">
        <v>56252</v>
      </c>
      <c r="J313" s="111">
        <v>644388.94999999995</v>
      </c>
      <c r="K313" s="113">
        <v>43700</v>
      </c>
      <c r="L313" s="111">
        <v>141</v>
      </c>
      <c r="M313" s="111" t="s">
        <v>2064</v>
      </c>
      <c r="N313" s="399"/>
    </row>
    <row r="314" spans="1:14">
      <c r="A314" s="111" t="s">
        <v>2309</v>
      </c>
      <c r="B314" s="111" t="s">
        <v>377</v>
      </c>
      <c r="C314" s="111">
        <v>35.65</v>
      </c>
      <c r="D314" s="111">
        <v>37.950000000000003</v>
      </c>
      <c r="E314" s="111">
        <v>35.1</v>
      </c>
      <c r="F314" s="111">
        <v>37.25</v>
      </c>
      <c r="G314" s="111">
        <v>37.950000000000003</v>
      </c>
      <c r="H314" s="111">
        <v>36.450000000000003</v>
      </c>
      <c r="I314" s="111">
        <v>3756</v>
      </c>
      <c r="J314" s="111">
        <v>135970.65</v>
      </c>
      <c r="K314" s="113">
        <v>43700</v>
      </c>
      <c r="L314" s="111">
        <v>89</v>
      </c>
      <c r="M314" s="111" t="s">
        <v>2310</v>
      </c>
      <c r="N314" s="399"/>
    </row>
    <row r="315" spans="1:14">
      <c r="A315" s="111" t="s">
        <v>627</v>
      </c>
      <c r="B315" s="111" t="s">
        <v>377</v>
      </c>
      <c r="C315" s="111">
        <v>354.95</v>
      </c>
      <c r="D315" s="111">
        <v>362</v>
      </c>
      <c r="E315" s="111">
        <v>351</v>
      </c>
      <c r="F315" s="111">
        <v>360.05</v>
      </c>
      <c r="G315" s="111">
        <v>360</v>
      </c>
      <c r="H315" s="111">
        <v>357.75</v>
      </c>
      <c r="I315" s="111">
        <v>90208</v>
      </c>
      <c r="J315" s="111">
        <v>32123408.899999999</v>
      </c>
      <c r="K315" s="113">
        <v>43700</v>
      </c>
      <c r="L315" s="111">
        <v>2277</v>
      </c>
      <c r="M315" s="111" t="s">
        <v>628</v>
      </c>
      <c r="N315" s="399"/>
    </row>
    <row r="316" spans="1:14">
      <c r="A316" s="111" t="s">
        <v>629</v>
      </c>
      <c r="B316" s="111" t="s">
        <v>377</v>
      </c>
      <c r="C316" s="111">
        <v>17.649999999999999</v>
      </c>
      <c r="D316" s="111">
        <v>17.899999999999999</v>
      </c>
      <c r="E316" s="111">
        <v>17.2</v>
      </c>
      <c r="F316" s="111">
        <v>17.5</v>
      </c>
      <c r="G316" s="111">
        <v>17.45</v>
      </c>
      <c r="H316" s="111">
        <v>17.899999999999999</v>
      </c>
      <c r="I316" s="111">
        <v>242248</v>
      </c>
      <c r="J316" s="111">
        <v>4252410.6500000004</v>
      </c>
      <c r="K316" s="113">
        <v>43700</v>
      </c>
      <c r="L316" s="111">
        <v>1675</v>
      </c>
      <c r="M316" s="111" t="s">
        <v>630</v>
      </c>
      <c r="N316" s="399"/>
    </row>
    <row r="317" spans="1:14">
      <c r="A317" s="111" t="s">
        <v>631</v>
      </c>
      <c r="B317" s="111" t="s">
        <v>377</v>
      </c>
      <c r="C317" s="111">
        <v>202</v>
      </c>
      <c r="D317" s="111">
        <v>206.05</v>
      </c>
      <c r="E317" s="111">
        <v>200</v>
      </c>
      <c r="F317" s="111">
        <v>203.9</v>
      </c>
      <c r="G317" s="111">
        <v>204.95</v>
      </c>
      <c r="H317" s="111">
        <v>203.95</v>
      </c>
      <c r="I317" s="111">
        <v>15733</v>
      </c>
      <c r="J317" s="111">
        <v>3190348.9</v>
      </c>
      <c r="K317" s="113">
        <v>43700</v>
      </c>
      <c r="L317" s="111">
        <v>577</v>
      </c>
      <c r="M317" s="111" t="s">
        <v>632</v>
      </c>
      <c r="N317" s="399"/>
    </row>
    <row r="318" spans="1:14">
      <c r="A318" s="111" t="s">
        <v>2311</v>
      </c>
      <c r="B318" s="111" t="s">
        <v>3035</v>
      </c>
      <c r="C318" s="111">
        <v>1.65</v>
      </c>
      <c r="D318" s="111">
        <v>1.65</v>
      </c>
      <c r="E318" s="111">
        <v>1.6</v>
      </c>
      <c r="F318" s="111">
        <v>1.6</v>
      </c>
      <c r="G318" s="111">
        <v>1.6</v>
      </c>
      <c r="H318" s="111">
        <v>1.65</v>
      </c>
      <c r="I318" s="111">
        <v>6227</v>
      </c>
      <c r="J318" s="111">
        <v>9963.35</v>
      </c>
      <c r="K318" s="113">
        <v>43700</v>
      </c>
      <c r="L318" s="111">
        <v>11</v>
      </c>
      <c r="M318" s="111" t="s">
        <v>2312</v>
      </c>
      <c r="N318" s="399"/>
    </row>
    <row r="319" spans="1:14">
      <c r="A319" s="111" t="s">
        <v>633</v>
      </c>
      <c r="B319" s="111" t="s">
        <v>377</v>
      </c>
      <c r="C319" s="111">
        <v>5.6</v>
      </c>
      <c r="D319" s="111">
        <v>5.6</v>
      </c>
      <c r="E319" s="111">
        <v>5.6</v>
      </c>
      <c r="F319" s="111">
        <v>5.6</v>
      </c>
      <c r="G319" s="111">
        <v>5.6</v>
      </c>
      <c r="H319" s="111">
        <v>5.85</v>
      </c>
      <c r="I319" s="111">
        <v>146517</v>
      </c>
      <c r="J319" s="111">
        <v>820495.2</v>
      </c>
      <c r="K319" s="113">
        <v>43700</v>
      </c>
      <c r="L319" s="111">
        <v>309</v>
      </c>
      <c r="M319" s="111" t="s">
        <v>634</v>
      </c>
      <c r="N319" s="399"/>
    </row>
    <row r="320" spans="1:14">
      <c r="A320" s="111" t="s">
        <v>635</v>
      </c>
      <c r="B320" s="111" t="s">
        <v>377</v>
      </c>
      <c r="C320" s="111">
        <v>21.3</v>
      </c>
      <c r="D320" s="111">
        <v>22.37</v>
      </c>
      <c r="E320" s="111">
        <v>21.25</v>
      </c>
      <c r="F320" s="111">
        <v>22.25</v>
      </c>
      <c r="G320" s="111">
        <v>22.23</v>
      </c>
      <c r="H320" s="111">
        <v>21.43</v>
      </c>
      <c r="I320" s="111">
        <v>22564726</v>
      </c>
      <c r="J320" s="111">
        <v>493965933.76999998</v>
      </c>
      <c r="K320" s="113">
        <v>43700</v>
      </c>
      <c r="L320" s="111">
        <v>18310</v>
      </c>
      <c r="M320" s="111" t="s">
        <v>636</v>
      </c>
      <c r="N320" s="399"/>
    </row>
    <row r="321" spans="1:14">
      <c r="A321" s="111" t="s">
        <v>3547</v>
      </c>
      <c r="B321" s="111" t="s">
        <v>377</v>
      </c>
      <c r="C321" s="111">
        <v>73</v>
      </c>
      <c r="D321" s="111">
        <v>73</v>
      </c>
      <c r="E321" s="111">
        <v>71.75</v>
      </c>
      <c r="F321" s="111">
        <v>71.75</v>
      </c>
      <c r="G321" s="111">
        <v>71.75</v>
      </c>
      <c r="H321" s="111">
        <v>72.95</v>
      </c>
      <c r="I321" s="111">
        <v>9613</v>
      </c>
      <c r="J321" s="111">
        <v>690855.45</v>
      </c>
      <c r="K321" s="113">
        <v>43700</v>
      </c>
      <c r="L321" s="111">
        <v>9</v>
      </c>
      <c r="M321" s="111" t="s">
        <v>3548</v>
      </c>
      <c r="N321" s="399"/>
    </row>
    <row r="322" spans="1:14">
      <c r="A322" s="111" t="s">
        <v>2662</v>
      </c>
      <c r="B322" s="111" t="s">
        <v>377</v>
      </c>
      <c r="C322" s="111">
        <v>501.5</v>
      </c>
      <c r="D322" s="111">
        <v>519</v>
      </c>
      <c r="E322" s="111">
        <v>498</v>
      </c>
      <c r="F322" s="111">
        <v>516.6</v>
      </c>
      <c r="G322" s="111">
        <v>516.5</v>
      </c>
      <c r="H322" s="111">
        <v>508.15</v>
      </c>
      <c r="I322" s="111">
        <v>26592</v>
      </c>
      <c r="J322" s="111">
        <v>13516926.9</v>
      </c>
      <c r="K322" s="113">
        <v>43700</v>
      </c>
      <c r="L322" s="111">
        <v>1922</v>
      </c>
      <c r="M322" s="111" t="s">
        <v>2663</v>
      </c>
      <c r="N322" s="399"/>
    </row>
    <row r="323" spans="1:14">
      <c r="A323" s="111" t="s">
        <v>2006</v>
      </c>
      <c r="B323" s="111" t="s">
        <v>377</v>
      </c>
      <c r="C323" s="111">
        <v>73</v>
      </c>
      <c r="D323" s="111">
        <v>75.45</v>
      </c>
      <c r="E323" s="111">
        <v>69.05</v>
      </c>
      <c r="F323" s="111">
        <v>75.150000000000006</v>
      </c>
      <c r="G323" s="111">
        <v>75</v>
      </c>
      <c r="H323" s="111">
        <v>74.900000000000006</v>
      </c>
      <c r="I323" s="111">
        <v>3650</v>
      </c>
      <c r="J323" s="111">
        <v>266373.95</v>
      </c>
      <c r="K323" s="113">
        <v>43700</v>
      </c>
      <c r="L323" s="111">
        <v>113</v>
      </c>
      <c r="M323" s="111" t="s">
        <v>2007</v>
      </c>
      <c r="N323" s="399"/>
    </row>
    <row r="324" spans="1:14">
      <c r="A324" s="111" t="s">
        <v>190</v>
      </c>
      <c r="B324" s="111" t="s">
        <v>377</v>
      </c>
      <c r="C324" s="111">
        <v>1255</v>
      </c>
      <c r="D324" s="111">
        <v>1310</v>
      </c>
      <c r="E324" s="111">
        <v>1246.6500000000001</v>
      </c>
      <c r="F324" s="111">
        <v>1254.45</v>
      </c>
      <c r="G324" s="111">
        <v>1250</v>
      </c>
      <c r="H324" s="111">
        <v>1251.0999999999999</v>
      </c>
      <c r="I324" s="111">
        <v>69618</v>
      </c>
      <c r="J324" s="111">
        <v>87467637.849999994</v>
      </c>
      <c r="K324" s="113">
        <v>43700</v>
      </c>
      <c r="L324" s="111">
        <v>1539</v>
      </c>
      <c r="M324" s="111" t="s">
        <v>637</v>
      </c>
      <c r="N324" s="399"/>
    </row>
    <row r="325" spans="1:14">
      <c r="A325" s="111" t="s">
        <v>3657</v>
      </c>
      <c r="B325" s="111" t="s">
        <v>377</v>
      </c>
      <c r="C325" s="111">
        <v>3450</v>
      </c>
      <c r="D325" s="111">
        <v>3450</v>
      </c>
      <c r="E325" s="111">
        <v>3450</v>
      </c>
      <c r="F325" s="111">
        <v>3450</v>
      </c>
      <c r="G325" s="111">
        <v>3450</v>
      </c>
      <c r="H325" s="111">
        <v>3599.95</v>
      </c>
      <c r="I325" s="111">
        <v>1</v>
      </c>
      <c r="J325" s="111">
        <v>3450</v>
      </c>
      <c r="K325" s="113">
        <v>43700</v>
      </c>
      <c r="L325" s="111">
        <v>1</v>
      </c>
      <c r="M325" s="111" t="s">
        <v>3658</v>
      </c>
      <c r="N325" s="399"/>
    </row>
    <row r="326" spans="1:14">
      <c r="A326" s="111" t="s">
        <v>639</v>
      </c>
      <c r="B326" s="111" t="s">
        <v>377</v>
      </c>
      <c r="C326" s="111">
        <v>222.4</v>
      </c>
      <c r="D326" s="111">
        <v>226.95</v>
      </c>
      <c r="E326" s="111">
        <v>222.4</v>
      </c>
      <c r="F326" s="111">
        <v>225.25</v>
      </c>
      <c r="G326" s="111">
        <v>223.5</v>
      </c>
      <c r="H326" s="111">
        <v>223.55</v>
      </c>
      <c r="I326" s="111">
        <v>180711</v>
      </c>
      <c r="J326" s="111">
        <v>40633401.5</v>
      </c>
      <c r="K326" s="113">
        <v>43700</v>
      </c>
      <c r="L326" s="111">
        <v>7539</v>
      </c>
      <c r="M326" s="111" t="s">
        <v>640</v>
      </c>
      <c r="N326" s="399"/>
    </row>
    <row r="327" spans="1:14">
      <c r="A327" s="111" t="s">
        <v>641</v>
      </c>
      <c r="B327" s="111" t="s">
        <v>377</v>
      </c>
      <c r="C327" s="111">
        <v>29</v>
      </c>
      <c r="D327" s="111">
        <v>32.25</v>
      </c>
      <c r="E327" s="111">
        <v>26.45</v>
      </c>
      <c r="F327" s="111">
        <v>28.4</v>
      </c>
      <c r="G327" s="111">
        <v>28.3</v>
      </c>
      <c r="H327" s="111">
        <v>26.9</v>
      </c>
      <c r="I327" s="111">
        <v>22658</v>
      </c>
      <c r="J327" s="111">
        <v>672950.95</v>
      </c>
      <c r="K327" s="113">
        <v>43700</v>
      </c>
      <c r="L327" s="111">
        <v>218</v>
      </c>
      <c r="M327" s="111" t="s">
        <v>642</v>
      </c>
      <c r="N327" s="399"/>
    </row>
    <row r="328" spans="1:14">
      <c r="A328" s="111" t="s">
        <v>643</v>
      </c>
      <c r="B328" s="111" t="s">
        <v>377</v>
      </c>
      <c r="C328" s="111">
        <v>193.3</v>
      </c>
      <c r="D328" s="111">
        <v>195</v>
      </c>
      <c r="E328" s="111">
        <v>191.1</v>
      </c>
      <c r="F328" s="111">
        <v>191.85</v>
      </c>
      <c r="G328" s="111">
        <v>191.25</v>
      </c>
      <c r="H328" s="111">
        <v>196.05</v>
      </c>
      <c r="I328" s="111">
        <v>416383</v>
      </c>
      <c r="J328" s="111">
        <v>80270998.049999997</v>
      </c>
      <c r="K328" s="113">
        <v>43700</v>
      </c>
      <c r="L328" s="111">
        <v>12013</v>
      </c>
      <c r="M328" s="111" t="s">
        <v>2672</v>
      </c>
      <c r="N328" s="399"/>
    </row>
    <row r="329" spans="1:14">
      <c r="A329" s="111" t="s">
        <v>339</v>
      </c>
      <c r="B329" s="111" t="s">
        <v>377</v>
      </c>
      <c r="C329" s="111">
        <v>568.15</v>
      </c>
      <c r="D329" s="111">
        <v>585.5</v>
      </c>
      <c r="E329" s="111">
        <v>559</v>
      </c>
      <c r="F329" s="111">
        <v>576.04999999999995</v>
      </c>
      <c r="G329" s="111">
        <v>574</v>
      </c>
      <c r="H329" s="111">
        <v>568.75</v>
      </c>
      <c r="I329" s="111">
        <v>200232</v>
      </c>
      <c r="J329" s="111">
        <v>115343847.05</v>
      </c>
      <c r="K329" s="113">
        <v>43700</v>
      </c>
      <c r="L329" s="111">
        <v>9083</v>
      </c>
      <c r="M329" s="111" t="s">
        <v>644</v>
      </c>
      <c r="N329" s="399"/>
    </row>
    <row r="330" spans="1:14">
      <c r="A330" s="111" t="s">
        <v>1852</v>
      </c>
      <c r="B330" s="111" t="s">
        <v>377</v>
      </c>
      <c r="C330" s="111">
        <v>123.55</v>
      </c>
      <c r="D330" s="111">
        <v>128.5</v>
      </c>
      <c r="E330" s="111">
        <v>119.3</v>
      </c>
      <c r="F330" s="111">
        <v>126.35</v>
      </c>
      <c r="G330" s="111">
        <v>126.55</v>
      </c>
      <c r="H330" s="111">
        <v>123.6</v>
      </c>
      <c r="I330" s="111">
        <v>30980</v>
      </c>
      <c r="J330" s="111">
        <v>3849805.6</v>
      </c>
      <c r="K330" s="113">
        <v>43700</v>
      </c>
      <c r="L330" s="111">
        <v>889</v>
      </c>
      <c r="M330" s="111" t="s">
        <v>1853</v>
      </c>
      <c r="N330" s="399"/>
    </row>
    <row r="331" spans="1:14">
      <c r="A331" s="111" t="s">
        <v>645</v>
      </c>
      <c r="B331" s="111" t="s">
        <v>377</v>
      </c>
      <c r="C331" s="111">
        <v>44.75</v>
      </c>
      <c r="D331" s="111">
        <v>47.25</v>
      </c>
      <c r="E331" s="111">
        <v>42.8</v>
      </c>
      <c r="F331" s="111">
        <v>44.6</v>
      </c>
      <c r="G331" s="111">
        <v>44.3</v>
      </c>
      <c r="H331" s="111">
        <v>45.5</v>
      </c>
      <c r="I331" s="111">
        <v>23623</v>
      </c>
      <c r="J331" s="111">
        <v>1052756.05</v>
      </c>
      <c r="K331" s="113">
        <v>43700</v>
      </c>
      <c r="L331" s="111">
        <v>454</v>
      </c>
      <c r="M331" s="111" t="s">
        <v>646</v>
      </c>
      <c r="N331" s="399"/>
    </row>
    <row r="332" spans="1:14">
      <c r="A332" s="111" t="s">
        <v>647</v>
      </c>
      <c r="B332" s="111" t="s">
        <v>377</v>
      </c>
      <c r="C332" s="111">
        <v>440.6</v>
      </c>
      <c r="D332" s="111">
        <v>444.35</v>
      </c>
      <c r="E332" s="111">
        <v>437.45</v>
      </c>
      <c r="F332" s="111">
        <v>439.4</v>
      </c>
      <c r="G332" s="111">
        <v>439.5</v>
      </c>
      <c r="H332" s="111">
        <v>440.6</v>
      </c>
      <c r="I332" s="111">
        <v>141096</v>
      </c>
      <c r="J332" s="111">
        <v>62279779.700000003</v>
      </c>
      <c r="K332" s="113">
        <v>43700</v>
      </c>
      <c r="L332" s="111">
        <v>13615</v>
      </c>
      <c r="M332" s="111" t="s">
        <v>648</v>
      </c>
      <c r="N332" s="399"/>
    </row>
    <row r="333" spans="1:14">
      <c r="A333" s="111" t="s">
        <v>649</v>
      </c>
      <c r="B333" s="111" t="s">
        <v>377</v>
      </c>
      <c r="C333" s="111">
        <v>19.3</v>
      </c>
      <c r="D333" s="111">
        <v>19.95</v>
      </c>
      <c r="E333" s="111">
        <v>18.3</v>
      </c>
      <c r="F333" s="111">
        <v>19.399999999999999</v>
      </c>
      <c r="G333" s="111">
        <v>19.3</v>
      </c>
      <c r="H333" s="111">
        <v>19.3</v>
      </c>
      <c r="I333" s="111">
        <v>654598</v>
      </c>
      <c r="J333" s="111">
        <v>12617699.800000001</v>
      </c>
      <c r="K333" s="113">
        <v>43700</v>
      </c>
      <c r="L333" s="111">
        <v>5479</v>
      </c>
      <c r="M333" s="111" t="s">
        <v>1942</v>
      </c>
      <c r="N333" s="399"/>
    </row>
    <row r="334" spans="1:14">
      <c r="A334" s="111" t="s">
        <v>58</v>
      </c>
      <c r="B334" s="111" t="s">
        <v>377</v>
      </c>
      <c r="C334" s="111">
        <v>426</v>
      </c>
      <c r="D334" s="111">
        <v>429.65</v>
      </c>
      <c r="E334" s="111">
        <v>422.85</v>
      </c>
      <c r="F334" s="111">
        <v>424.4</v>
      </c>
      <c r="G334" s="111">
        <v>424.5</v>
      </c>
      <c r="H334" s="111">
        <v>427.5</v>
      </c>
      <c r="I334" s="111">
        <v>1681100</v>
      </c>
      <c r="J334" s="111">
        <v>718465238.79999995</v>
      </c>
      <c r="K334" s="113">
        <v>43700</v>
      </c>
      <c r="L334" s="111">
        <v>40617</v>
      </c>
      <c r="M334" s="111" t="s">
        <v>650</v>
      </c>
      <c r="N334" s="399"/>
    </row>
    <row r="335" spans="1:14">
      <c r="A335" s="111" t="s">
        <v>3160</v>
      </c>
      <c r="B335" s="111" t="s">
        <v>377</v>
      </c>
      <c r="C335" s="111">
        <v>927.15</v>
      </c>
      <c r="D335" s="111">
        <v>940.75</v>
      </c>
      <c r="E335" s="111">
        <v>909</v>
      </c>
      <c r="F335" s="111">
        <v>914.8</v>
      </c>
      <c r="G335" s="111">
        <v>909</v>
      </c>
      <c r="H335" s="111">
        <v>933.95</v>
      </c>
      <c r="I335" s="111">
        <v>44177</v>
      </c>
      <c r="J335" s="111">
        <v>40653796.75</v>
      </c>
      <c r="K335" s="113">
        <v>43700</v>
      </c>
      <c r="L335" s="111">
        <v>10833</v>
      </c>
      <c r="M335" s="111" t="s">
        <v>3161</v>
      </c>
      <c r="N335" s="399"/>
    </row>
    <row r="336" spans="1:14">
      <c r="A336" s="111" t="s">
        <v>651</v>
      </c>
      <c r="B336" s="111" t="s">
        <v>377</v>
      </c>
      <c r="C336" s="111">
        <v>72.2</v>
      </c>
      <c r="D336" s="111">
        <v>73.25</v>
      </c>
      <c r="E336" s="111">
        <v>69.25</v>
      </c>
      <c r="F336" s="111">
        <v>72.900000000000006</v>
      </c>
      <c r="G336" s="111">
        <v>72.900000000000006</v>
      </c>
      <c r="H336" s="111">
        <v>72.7</v>
      </c>
      <c r="I336" s="111">
        <v>108396</v>
      </c>
      <c r="J336" s="111">
        <v>7765077.4500000002</v>
      </c>
      <c r="K336" s="113">
        <v>43700</v>
      </c>
      <c r="L336" s="111">
        <v>1546</v>
      </c>
      <c r="M336" s="111" t="s">
        <v>652</v>
      </c>
      <c r="N336" s="399"/>
    </row>
    <row r="337" spans="1:14">
      <c r="A337" s="111" t="s">
        <v>1908</v>
      </c>
      <c r="B337" s="111" t="s">
        <v>377</v>
      </c>
      <c r="C337" s="111">
        <v>29.55</v>
      </c>
      <c r="D337" s="111">
        <v>29.55</v>
      </c>
      <c r="E337" s="111">
        <v>26.65</v>
      </c>
      <c r="F337" s="111">
        <v>28.5</v>
      </c>
      <c r="G337" s="111">
        <v>28.5</v>
      </c>
      <c r="H337" s="111">
        <v>29.4</v>
      </c>
      <c r="I337" s="111">
        <v>6285</v>
      </c>
      <c r="J337" s="111">
        <v>178344.05</v>
      </c>
      <c r="K337" s="113">
        <v>43700</v>
      </c>
      <c r="L337" s="111">
        <v>40</v>
      </c>
      <c r="M337" s="111" t="s">
        <v>3009</v>
      </c>
      <c r="N337" s="399"/>
    </row>
    <row r="338" spans="1:14">
      <c r="A338" s="111" t="s">
        <v>653</v>
      </c>
      <c r="B338" s="111" t="s">
        <v>377</v>
      </c>
      <c r="C338" s="111">
        <v>64</v>
      </c>
      <c r="D338" s="111">
        <v>66</v>
      </c>
      <c r="E338" s="111">
        <v>63</v>
      </c>
      <c r="F338" s="111">
        <v>65.400000000000006</v>
      </c>
      <c r="G338" s="111">
        <v>65.3</v>
      </c>
      <c r="H338" s="111">
        <v>65.05</v>
      </c>
      <c r="I338" s="111">
        <v>41763</v>
      </c>
      <c r="J338" s="111">
        <v>2677267.65</v>
      </c>
      <c r="K338" s="113">
        <v>43700</v>
      </c>
      <c r="L338" s="111">
        <v>629</v>
      </c>
      <c r="M338" s="111" t="s">
        <v>654</v>
      </c>
      <c r="N338" s="399"/>
    </row>
    <row r="339" spans="1:14">
      <c r="A339" s="111" t="s">
        <v>655</v>
      </c>
      <c r="B339" s="111" t="s">
        <v>377</v>
      </c>
      <c r="C339" s="111">
        <v>139</v>
      </c>
      <c r="D339" s="111">
        <v>140.1</v>
      </c>
      <c r="E339" s="111">
        <v>133.1</v>
      </c>
      <c r="F339" s="111">
        <v>136.85</v>
      </c>
      <c r="G339" s="111">
        <v>136.9</v>
      </c>
      <c r="H339" s="111">
        <v>139.1</v>
      </c>
      <c r="I339" s="111">
        <v>193878</v>
      </c>
      <c r="J339" s="111">
        <v>26508831.149999999</v>
      </c>
      <c r="K339" s="113">
        <v>43700</v>
      </c>
      <c r="L339" s="111">
        <v>1828</v>
      </c>
      <c r="M339" s="111" t="s">
        <v>656</v>
      </c>
      <c r="N339" s="399"/>
    </row>
    <row r="340" spans="1:14">
      <c r="A340" s="111" t="s">
        <v>1822</v>
      </c>
      <c r="B340" s="111" t="s">
        <v>377</v>
      </c>
      <c r="C340" s="111">
        <v>331.05</v>
      </c>
      <c r="D340" s="111">
        <v>366</v>
      </c>
      <c r="E340" s="111">
        <v>315.64999999999998</v>
      </c>
      <c r="F340" s="111">
        <v>356.9</v>
      </c>
      <c r="G340" s="111">
        <v>357</v>
      </c>
      <c r="H340" s="111">
        <v>337.15</v>
      </c>
      <c r="I340" s="111">
        <v>520445</v>
      </c>
      <c r="J340" s="111">
        <v>177673672.40000001</v>
      </c>
      <c r="K340" s="113">
        <v>43700</v>
      </c>
      <c r="L340" s="111">
        <v>18563</v>
      </c>
      <c r="M340" s="111" t="s">
        <v>1823</v>
      </c>
      <c r="N340" s="399"/>
    </row>
    <row r="341" spans="1:14">
      <c r="A341" s="111" t="s">
        <v>657</v>
      </c>
      <c r="B341" s="111" t="s">
        <v>377</v>
      </c>
      <c r="C341" s="111">
        <v>6.35</v>
      </c>
      <c r="D341" s="111">
        <v>6.4</v>
      </c>
      <c r="E341" s="111">
        <v>6.15</v>
      </c>
      <c r="F341" s="111">
        <v>6.25</v>
      </c>
      <c r="G341" s="111">
        <v>6.15</v>
      </c>
      <c r="H341" s="111">
        <v>6.45</v>
      </c>
      <c r="I341" s="111">
        <v>271334</v>
      </c>
      <c r="J341" s="111">
        <v>1675521.7</v>
      </c>
      <c r="K341" s="113">
        <v>43700</v>
      </c>
      <c r="L341" s="111">
        <v>536</v>
      </c>
      <c r="M341" s="111" t="s">
        <v>658</v>
      </c>
      <c r="N341" s="399"/>
    </row>
    <row r="342" spans="1:14">
      <c r="A342" s="111" t="s">
        <v>2147</v>
      </c>
      <c r="B342" s="111" t="s">
        <v>377</v>
      </c>
      <c r="C342" s="111">
        <v>167.05</v>
      </c>
      <c r="D342" s="111">
        <v>167.5</v>
      </c>
      <c r="E342" s="111">
        <v>161.25</v>
      </c>
      <c r="F342" s="111">
        <v>165.35</v>
      </c>
      <c r="G342" s="111">
        <v>165.05</v>
      </c>
      <c r="H342" s="111">
        <v>166.15</v>
      </c>
      <c r="I342" s="111">
        <v>44831</v>
      </c>
      <c r="J342" s="111">
        <v>7396931.4500000002</v>
      </c>
      <c r="K342" s="113">
        <v>43700</v>
      </c>
      <c r="L342" s="111">
        <v>1792</v>
      </c>
      <c r="M342" s="111" t="s">
        <v>2148</v>
      </c>
      <c r="N342" s="399"/>
    </row>
    <row r="343" spans="1:14">
      <c r="A343" s="111" t="s">
        <v>359</v>
      </c>
      <c r="B343" s="111" t="s">
        <v>377</v>
      </c>
      <c r="C343" s="111">
        <v>193.8</v>
      </c>
      <c r="D343" s="111">
        <v>201.9</v>
      </c>
      <c r="E343" s="111">
        <v>188.6</v>
      </c>
      <c r="F343" s="111">
        <v>197.55</v>
      </c>
      <c r="G343" s="111">
        <v>197.45</v>
      </c>
      <c r="H343" s="111">
        <v>193.8</v>
      </c>
      <c r="I343" s="111">
        <v>723190</v>
      </c>
      <c r="J343" s="111">
        <v>143070742.94999999</v>
      </c>
      <c r="K343" s="113">
        <v>43700</v>
      </c>
      <c r="L343" s="111">
        <v>14079</v>
      </c>
      <c r="M343" s="111" t="s">
        <v>659</v>
      </c>
      <c r="N343" s="399"/>
    </row>
    <row r="344" spans="1:14">
      <c r="A344" s="111" t="s">
        <v>2766</v>
      </c>
      <c r="B344" s="111" t="s">
        <v>377</v>
      </c>
      <c r="C344" s="111">
        <v>19.600000000000001</v>
      </c>
      <c r="D344" s="111">
        <v>19.899999999999999</v>
      </c>
      <c r="E344" s="111">
        <v>17</v>
      </c>
      <c r="F344" s="111">
        <v>19.350000000000001</v>
      </c>
      <c r="G344" s="111">
        <v>19.5</v>
      </c>
      <c r="H344" s="111">
        <v>17.649999999999999</v>
      </c>
      <c r="I344" s="111">
        <v>12441</v>
      </c>
      <c r="J344" s="111">
        <v>235777.65</v>
      </c>
      <c r="K344" s="113">
        <v>43700</v>
      </c>
      <c r="L344" s="111">
        <v>171</v>
      </c>
      <c r="M344" s="111" t="s">
        <v>2767</v>
      </c>
      <c r="N344" s="399"/>
    </row>
    <row r="345" spans="1:14">
      <c r="A345" s="111" t="s">
        <v>3442</v>
      </c>
      <c r="B345" s="111" t="s">
        <v>377</v>
      </c>
      <c r="C345" s="111">
        <v>25.9</v>
      </c>
      <c r="D345" s="111">
        <v>28.65</v>
      </c>
      <c r="E345" s="111">
        <v>25.9</v>
      </c>
      <c r="F345" s="111">
        <v>27.9</v>
      </c>
      <c r="G345" s="111">
        <v>28</v>
      </c>
      <c r="H345" s="111">
        <v>27.85</v>
      </c>
      <c r="I345" s="111">
        <v>4654</v>
      </c>
      <c r="J345" s="111">
        <v>128786.15</v>
      </c>
      <c r="K345" s="113">
        <v>43700</v>
      </c>
      <c r="L345" s="111">
        <v>47</v>
      </c>
      <c r="M345" s="111" t="s">
        <v>3443</v>
      </c>
      <c r="N345" s="399"/>
    </row>
    <row r="346" spans="1:14">
      <c r="A346" s="111" t="s">
        <v>660</v>
      </c>
      <c r="B346" s="111" t="s">
        <v>377</v>
      </c>
      <c r="C346" s="111">
        <v>377</v>
      </c>
      <c r="D346" s="111">
        <v>382.85</v>
      </c>
      <c r="E346" s="111">
        <v>367.25</v>
      </c>
      <c r="F346" s="111">
        <v>374.1</v>
      </c>
      <c r="G346" s="111">
        <v>374</v>
      </c>
      <c r="H346" s="111">
        <v>380</v>
      </c>
      <c r="I346" s="111">
        <v>109607</v>
      </c>
      <c r="J346" s="111">
        <v>41178490.850000001</v>
      </c>
      <c r="K346" s="113">
        <v>43700</v>
      </c>
      <c r="L346" s="111">
        <v>8956</v>
      </c>
      <c r="M346" s="111" t="s">
        <v>661</v>
      </c>
      <c r="N346" s="399"/>
    </row>
    <row r="347" spans="1:14">
      <c r="A347" s="111" t="s">
        <v>2313</v>
      </c>
      <c r="B347" s="111" t="s">
        <v>377</v>
      </c>
      <c r="C347" s="111">
        <v>15.5</v>
      </c>
      <c r="D347" s="111">
        <v>16.149999999999999</v>
      </c>
      <c r="E347" s="111">
        <v>15.1</v>
      </c>
      <c r="F347" s="111">
        <v>15.9</v>
      </c>
      <c r="G347" s="111">
        <v>15.9</v>
      </c>
      <c r="H347" s="111">
        <v>15.6</v>
      </c>
      <c r="I347" s="111">
        <v>118018</v>
      </c>
      <c r="J347" s="111">
        <v>1849208.05</v>
      </c>
      <c r="K347" s="113">
        <v>43700</v>
      </c>
      <c r="L347" s="111">
        <v>509</v>
      </c>
      <c r="M347" s="111" t="s">
        <v>2314</v>
      </c>
      <c r="N347" s="399"/>
    </row>
    <row r="348" spans="1:14">
      <c r="A348" s="111" t="s">
        <v>662</v>
      </c>
      <c r="B348" s="111" t="s">
        <v>377</v>
      </c>
      <c r="C348" s="111">
        <v>344</v>
      </c>
      <c r="D348" s="111">
        <v>356.95</v>
      </c>
      <c r="E348" s="111">
        <v>337.4</v>
      </c>
      <c r="F348" s="111">
        <v>351.9</v>
      </c>
      <c r="G348" s="111">
        <v>352.95</v>
      </c>
      <c r="H348" s="111">
        <v>347</v>
      </c>
      <c r="I348" s="111">
        <v>8468</v>
      </c>
      <c r="J348" s="111">
        <v>2918979</v>
      </c>
      <c r="K348" s="113">
        <v>43700</v>
      </c>
      <c r="L348" s="111">
        <v>491</v>
      </c>
      <c r="M348" s="111" t="s">
        <v>2122</v>
      </c>
      <c r="N348" s="399"/>
    </row>
    <row r="349" spans="1:14">
      <c r="A349" s="111" t="s">
        <v>663</v>
      </c>
      <c r="B349" s="111" t="s">
        <v>377</v>
      </c>
      <c r="C349" s="111">
        <v>78.7</v>
      </c>
      <c r="D349" s="111">
        <v>80.45</v>
      </c>
      <c r="E349" s="111">
        <v>76.2</v>
      </c>
      <c r="F349" s="111">
        <v>79.650000000000006</v>
      </c>
      <c r="G349" s="111">
        <v>79.599999999999994</v>
      </c>
      <c r="H349" s="111">
        <v>77.849999999999994</v>
      </c>
      <c r="I349" s="111">
        <v>112180</v>
      </c>
      <c r="J349" s="111">
        <v>8805918.3499999996</v>
      </c>
      <c r="K349" s="113">
        <v>43700</v>
      </c>
      <c r="L349" s="111">
        <v>1794</v>
      </c>
      <c r="M349" s="111" t="s">
        <v>664</v>
      </c>
      <c r="N349" s="399"/>
    </row>
    <row r="350" spans="1:14">
      <c r="A350" s="111" t="s">
        <v>665</v>
      </c>
      <c r="B350" s="111" t="s">
        <v>377</v>
      </c>
      <c r="C350" s="111">
        <v>259</v>
      </c>
      <c r="D350" s="111">
        <v>275</v>
      </c>
      <c r="E350" s="111">
        <v>257.3</v>
      </c>
      <c r="F350" s="111">
        <v>273.8</v>
      </c>
      <c r="G350" s="111">
        <v>274</v>
      </c>
      <c r="H350" s="111">
        <v>260.14999999999998</v>
      </c>
      <c r="I350" s="111">
        <v>262856</v>
      </c>
      <c r="J350" s="111">
        <v>70591605.349999994</v>
      </c>
      <c r="K350" s="113">
        <v>43700</v>
      </c>
      <c r="L350" s="111">
        <v>8710</v>
      </c>
      <c r="M350" s="111" t="s">
        <v>2768</v>
      </c>
      <c r="N350" s="399"/>
    </row>
    <row r="351" spans="1:14">
      <c r="A351" s="111" t="s">
        <v>372</v>
      </c>
      <c r="B351" s="111" t="s">
        <v>377</v>
      </c>
      <c r="C351" s="111">
        <v>92.2</v>
      </c>
      <c r="D351" s="111">
        <v>98.75</v>
      </c>
      <c r="E351" s="111">
        <v>92.2</v>
      </c>
      <c r="F351" s="111">
        <v>97.2</v>
      </c>
      <c r="G351" s="111">
        <v>96.45</v>
      </c>
      <c r="H351" s="111">
        <v>96.65</v>
      </c>
      <c r="I351" s="111">
        <v>13750</v>
      </c>
      <c r="J351" s="111">
        <v>1323486.45</v>
      </c>
      <c r="K351" s="113">
        <v>43700</v>
      </c>
      <c r="L351" s="111">
        <v>478</v>
      </c>
      <c r="M351" s="111" t="s">
        <v>666</v>
      </c>
      <c r="N351" s="399"/>
    </row>
    <row r="352" spans="1:14">
      <c r="A352" s="111" t="s">
        <v>667</v>
      </c>
      <c r="B352" s="111" t="s">
        <v>377</v>
      </c>
      <c r="C352" s="111">
        <v>145.15</v>
      </c>
      <c r="D352" s="111">
        <v>149.80000000000001</v>
      </c>
      <c r="E352" s="111">
        <v>143</v>
      </c>
      <c r="F352" s="111">
        <v>148</v>
      </c>
      <c r="G352" s="111">
        <v>148.5</v>
      </c>
      <c r="H352" s="111">
        <v>145.94999999999999</v>
      </c>
      <c r="I352" s="111">
        <v>330235</v>
      </c>
      <c r="J352" s="111">
        <v>48614393</v>
      </c>
      <c r="K352" s="113">
        <v>43700</v>
      </c>
      <c r="L352" s="111">
        <v>5026</v>
      </c>
      <c r="M352" s="111" t="s">
        <v>668</v>
      </c>
      <c r="N352" s="399"/>
    </row>
    <row r="353" spans="1:14">
      <c r="A353" s="111" t="s">
        <v>3659</v>
      </c>
      <c r="B353" s="111" t="s">
        <v>377</v>
      </c>
      <c r="C353" s="111">
        <v>38</v>
      </c>
      <c r="D353" s="111">
        <v>38</v>
      </c>
      <c r="E353" s="111">
        <v>38</v>
      </c>
      <c r="F353" s="111">
        <v>38</v>
      </c>
      <c r="G353" s="111">
        <v>38</v>
      </c>
      <c r="H353" s="111">
        <v>38.200000000000003</v>
      </c>
      <c r="I353" s="111">
        <v>1</v>
      </c>
      <c r="J353" s="111">
        <v>38</v>
      </c>
      <c r="K353" s="113">
        <v>43700</v>
      </c>
      <c r="L353" s="111">
        <v>1</v>
      </c>
      <c r="M353" s="111" t="s">
        <v>3660</v>
      </c>
      <c r="N353" s="399"/>
    </row>
    <row r="354" spans="1:14">
      <c r="A354" s="111" t="s">
        <v>669</v>
      </c>
      <c r="B354" s="111" t="s">
        <v>377</v>
      </c>
      <c r="C354" s="111">
        <v>92.05</v>
      </c>
      <c r="D354" s="111">
        <v>97.7</v>
      </c>
      <c r="E354" s="111">
        <v>89.4</v>
      </c>
      <c r="F354" s="111">
        <v>92.8</v>
      </c>
      <c r="G354" s="111">
        <v>93.2</v>
      </c>
      <c r="H354" s="111">
        <v>89.2</v>
      </c>
      <c r="I354" s="111">
        <v>1133487</v>
      </c>
      <c r="J354" s="111">
        <v>105753028.65000001</v>
      </c>
      <c r="K354" s="113">
        <v>43700</v>
      </c>
      <c r="L354" s="111">
        <v>13994</v>
      </c>
      <c r="M354" s="111" t="s">
        <v>670</v>
      </c>
      <c r="N354" s="399"/>
    </row>
    <row r="355" spans="1:14">
      <c r="A355" s="111" t="s">
        <v>2486</v>
      </c>
      <c r="B355" s="111" t="s">
        <v>377</v>
      </c>
      <c r="C355" s="111">
        <v>200.05</v>
      </c>
      <c r="D355" s="111">
        <v>214.9</v>
      </c>
      <c r="E355" s="111">
        <v>197.15</v>
      </c>
      <c r="F355" s="111">
        <v>203.1</v>
      </c>
      <c r="G355" s="111">
        <v>209</v>
      </c>
      <c r="H355" s="111">
        <v>204.75</v>
      </c>
      <c r="I355" s="111">
        <v>13301</v>
      </c>
      <c r="J355" s="111">
        <v>2720165.4</v>
      </c>
      <c r="K355" s="113">
        <v>43700</v>
      </c>
      <c r="L355" s="111">
        <v>746</v>
      </c>
      <c r="M355" s="111" t="s">
        <v>2487</v>
      </c>
      <c r="N355" s="399"/>
    </row>
    <row r="356" spans="1:14">
      <c r="A356" s="111" t="s">
        <v>1927</v>
      </c>
      <c r="B356" s="111" t="s">
        <v>377</v>
      </c>
      <c r="C356" s="111">
        <v>252.6</v>
      </c>
      <c r="D356" s="111">
        <v>261.05</v>
      </c>
      <c r="E356" s="111">
        <v>246.45</v>
      </c>
      <c r="F356" s="111">
        <v>255</v>
      </c>
      <c r="G356" s="111">
        <v>254.95</v>
      </c>
      <c r="H356" s="111">
        <v>254.85</v>
      </c>
      <c r="I356" s="111">
        <v>11021</v>
      </c>
      <c r="J356" s="111">
        <v>2790194.2</v>
      </c>
      <c r="K356" s="113">
        <v>43700</v>
      </c>
      <c r="L356" s="111">
        <v>757</v>
      </c>
      <c r="M356" s="111" t="s">
        <v>3011</v>
      </c>
      <c r="N356" s="399"/>
    </row>
    <row r="357" spans="1:14">
      <c r="A357" s="111" t="s">
        <v>3338</v>
      </c>
      <c r="B357" s="111" t="s">
        <v>377</v>
      </c>
      <c r="C357" s="111">
        <v>6.45</v>
      </c>
      <c r="D357" s="111">
        <v>6.95</v>
      </c>
      <c r="E357" s="111">
        <v>6.25</v>
      </c>
      <c r="F357" s="111">
        <v>6.3</v>
      </c>
      <c r="G357" s="111">
        <v>6.3</v>
      </c>
      <c r="H357" s="111">
        <v>6.9</v>
      </c>
      <c r="I357" s="111">
        <v>2396</v>
      </c>
      <c r="J357" s="111">
        <v>15239</v>
      </c>
      <c r="K357" s="113">
        <v>43700</v>
      </c>
      <c r="L357" s="111">
        <v>37</v>
      </c>
      <c r="M357" s="111" t="s">
        <v>3339</v>
      </c>
      <c r="N357" s="399"/>
    </row>
    <row r="358" spans="1:14">
      <c r="A358" s="111" t="s">
        <v>671</v>
      </c>
      <c r="B358" s="111" t="s">
        <v>377</v>
      </c>
      <c r="C358" s="111">
        <v>141.35</v>
      </c>
      <c r="D358" s="111">
        <v>147.75</v>
      </c>
      <c r="E358" s="111">
        <v>139.05000000000001</v>
      </c>
      <c r="F358" s="111">
        <v>143.55000000000001</v>
      </c>
      <c r="G358" s="111">
        <v>143.15</v>
      </c>
      <c r="H358" s="111">
        <v>144.5</v>
      </c>
      <c r="I358" s="111">
        <v>403242</v>
      </c>
      <c r="J358" s="111">
        <v>58058955.049999997</v>
      </c>
      <c r="K358" s="113">
        <v>43700</v>
      </c>
      <c r="L358" s="111">
        <v>5307</v>
      </c>
      <c r="M358" s="111" t="s">
        <v>672</v>
      </c>
      <c r="N358" s="399"/>
    </row>
    <row r="359" spans="1:14">
      <c r="A359" s="111" t="s">
        <v>3054</v>
      </c>
      <c r="B359" s="111" t="s">
        <v>377</v>
      </c>
      <c r="C359" s="111">
        <v>13.2</v>
      </c>
      <c r="D359" s="111">
        <v>13.2</v>
      </c>
      <c r="E359" s="111">
        <v>12.7</v>
      </c>
      <c r="F359" s="111">
        <v>12.95</v>
      </c>
      <c r="G359" s="111">
        <v>12.95</v>
      </c>
      <c r="H359" s="111">
        <v>12.95</v>
      </c>
      <c r="I359" s="111">
        <v>296192</v>
      </c>
      <c r="J359" s="111">
        <v>3841746.15</v>
      </c>
      <c r="K359" s="113">
        <v>43700</v>
      </c>
      <c r="L359" s="111">
        <v>737</v>
      </c>
      <c r="M359" s="111" t="s">
        <v>3055</v>
      </c>
      <c r="N359" s="399"/>
    </row>
    <row r="360" spans="1:14">
      <c r="A360" s="111" t="s">
        <v>673</v>
      </c>
      <c r="B360" s="111" t="s">
        <v>377</v>
      </c>
      <c r="C360" s="111">
        <v>323.05</v>
      </c>
      <c r="D360" s="111">
        <v>325.75</v>
      </c>
      <c r="E360" s="111">
        <v>311</v>
      </c>
      <c r="F360" s="111">
        <v>317.39999999999998</v>
      </c>
      <c r="G360" s="111">
        <v>317.5</v>
      </c>
      <c r="H360" s="111">
        <v>325.14999999999998</v>
      </c>
      <c r="I360" s="111">
        <v>5345</v>
      </c>
      <c r="J360" s="111">
        <v>1696315.25</v>
      </c>
      <c r="K360" s="113">
        <v>43700</v>
      </c>
      <c r="L360" s="111">
        <v>1119</v>
      </c>
      <c r="M360" s="111" t="s">
        <v>674</v>
      </c>
      <c r="N360" s="399"/>
    </row>
    <row r="361" spans="1:14">
      <c r="A361" s="111" t="s">
        <v>2554</v>
      </c>
      <c r="B361" s="111" t="s">
        <v>377</v>
      </c>
      <c r="C361" s="111">
        <v>6.1</v>
      </c>
      <c r="D361" s="111">
        <v>6.25</v>
      </c>
      <c r="E361" s="111">
        <v>5.75</v>
      </c>
      <c r="F361" s="111">
        <v>5.9</v>
      </c>
      <c r="G361" s="111">
        <v>5.8</v>
      </c>
      <c r="H361" s="111">
        <v>6.25</v>
      </c>
      <c r="I361" s="111">
        <v>5530</v>
      </c>
      <c r="J361" s="111">
        <v>33170.75</v>
      </c>
      <c r="K361" s="113">
        <v>43700</v>
      </c>
      <c r="L361" s="111">
        <v>71</v>
      </c>
      <c r="M361" s="111" t="s">
        <v>2555</v>
      </c>
      <c r="N361" s="399"/>
    </row>
    <row r="362" spans="1:14">
      <c r="A362" s="111" t="s">
        <v>229</v>
      </c>
      <c r="B362" s="111" t="s">
        <v>377</v>
      </c>
      <c r="C362" s="111">
        <v>39.9</v>
      </c>
      <c r="D362" s="111">
        <v>42.35</v>
      </c>
      <c r="E362" s="111">
        <v>37.200000000000003</v>
      </c>
      <c r="F362" s="111">
        <v>40.700000000000003</v>
      </c>
      <c r="G362" s="111">
        <v>40.450000000000003</v>
      </c>
      <c r="H362" s="111">
        <v>39.799999999999997</v>
      </c>
      <c r="I362" s="111">
        <v>22180120</v>
      </c>
      <c r="J362" s="111">
        <v>888175244.64999998</v>
      </c>
      <c r="K362" s="113">
        <v>43700</v>
      </c>
      <c r="L362" s="111">
        <v>88108</v>
      </c>
      <c r="M362" s="111" t="s">
        <v>675</v>
      </c>
      <c r="N362" s="399"/>
    </row>
    <row r="363" spans="1:14">
      <c r="A363" s="111" t="s">
        <v>676</v>
      </c>
      <c r="B363" s="111" t="s">
        <v>377</v>
      </c>
      <c r="C363" s="111">
        <v>214.05</v>
      </c>
      <c r="D363" s="111">
        <v>214.05</v>
      </c>
      <c r="E363" s="111">
        <v>199</v>
      </c>
      <c r="F363" s="111">
        <v>204.7</v>
      </c>
      <c r="G363" s="111">
        <v>204.9</v>
      </c>
      <c r="H363" s="111">
        <v>205.55</v>
      </c>
      <c r="I363" s="111">
        <v>671</v>
      </c>
      <c r="J363" s="111">
        <v>135944.15</v>
      </c>
      <c r="K363" s="113">
        <v>43700</v>
      </c>
      <c r="L363" s="111">
        <v>135</v>
      </c>
      <c r="M363" s="111" t="s">
        <v>677</v>
      </c>
      <c r="N363" s="399"/>
    </row>
    <row r="364" spans="1:14">
      <c r="A364" s="111" t="s">
        <v>2769</v>
      </c>
      <c r="B364" s="111" t="s">
        <v>377</v>
      </c>
      <c r="C364" s="111">
        <v>730.3</v>
      </c>
      <c r="D364" s="111">
        <v>754.75</v>
      </c>
      <c r="E364" s="111">
        <v>730.3</v>
      </c>
      <c r="F364" s="111">
        <v>736.95</v>
      </c>
      <c r="G364" s="111">
        <v>736</v>
      </c>
      <c r="H364" s="111">
        <v>755</v>
      </c>
      <c r="I364" s="111">
        <v>474</v>
      </c>
      <c r="J364" s="111">
        <v>350546.95</v>
      </c>
      <c r="K364" s="113">
        <v>43700</v>
      </c>
      <c r="L364" s="111">
        <v>249</v>
      </c>
      <c r="M364" s="111" t="s">
        <v>2770</v>
      </c>
      <c r="N364" s="399"/>
    </row>
    <row r="365" spans="1:14">
      <c r="A365" s="111" t="s">
        <v>678</v>
      </c>
      <c r="B365" s="111" t="s">
        <v>377</v>
      </c>
      <c r="C365" s="111">
        <v>305.55</v>
      </c>
      <c r="D365" s="111">
        <v>312.05</v>
      </c>
      <c r="E365" s="111">
        <v>304.3</v>
      </c>
      <c r="F365" s="111">
        <v>306.39999999999998</v>
      </c>
      <c r="G365" s="111">
        <v>306.10000000000002</v>
      </c>
      <c r="H365" s="111">
        <v>313.7</v>
      </c>
      <c r="I365" s="111">
        <v>389</v>
      </c>
      <c r="J365" s="111">
        <v>119544.6</v>
      </c>
      <c r="K365" s="113">
        <v>43700</v>
      </c>
      <c r="L365" s="111">
        <v>36</v>
      </c>
      <c r="M365" s="111" t="s">
        <v>679</v>
      </c>
      <c r="N365" s="399"/>
    </row>
    <row r="366" spans="1:14">
      <c r="A366" s="111" t="s">
        <v>2315</v>
      </c>
      <c r="B366" s="111" t="s">
        <v>377</v>
      </c>
      <c r="C366" s="111">
        <v>1.4</v>
      </c>
      <c r="D366" s="111">
        <v>1.45</v>
      </c>
      <c r="E366" s="111">
        <v>1.35</v>
      </c>
      <c r="F366" s="111">
        <v>1.4</v>
      </c>
      <c r="G366" s="111">
        <v>1.4</v>
      </c>
      <c r="H366" s="111">
        <v>1.4</v>
      </c>
      <c r="I366" s="111">
        <v>44756</v>
      </c>
      <c r="J366" s="111">
        <v>61807.35</v>
      </c>
      <c r="K366" s="113">
        <v>43700</v>
      </c>
      <c r="L366" s="111">
        <v>59</v>
      </c>
      <c r="M366" s="111" t="s">
        <v>2316</v>
      </c>
      <c r="N366" s="399"/>
    </row>
    <row r="367" spans="1:14">
      <c r="A367" s="111" t="s">
        <v>59</v>
      </c>
      <c r="B367" s="111" t="s">
        <v>377</v>
      </c>
      <c r="C367" s="111">
        <v>21.45</v>
      </c>
      <c r="D367" s="111">
        <v>23.7</v>
      </c>
      <c r="E367" s="111">
        <v>21.15</v>
      </c>
      <c r="F367" s="111">
        <v>23.3</v>
      </c>
      <c r="G367" s="111">
        <v>23.35</v>
      </c>
      <c r="H367" s="111">
        <v>21.65</v>
      </c>
      <c r="I367" s="111">
        <v>27295648</v>
      </c>
      <c r="J367" s="111">
        <v>607565654.35000002</v>
      </c>
      <c r="K367" s="113">
        <v>43700</v>
      </c>
      <c r="L367" s="111">
        <v>32862</v>
      </c>
      <c r="M367" s="111" t="s">
        <v>680</v>
      </c>
      <c r="N367" s="399"/>
    </row>
    <row r="368" spans="1:14">
      <c r="A368" s="111" t="s">
        <v>60</v>
      </c>
      <c r="B368" s="111" t="s">
        <v>377</v>
      </c>
      <c r="C368" s="111">
        <v>1564.95</v>
      </c>
      <c r="D368" s="111">
        <v>1577.45</v>
      </c>
      <c r="E368" s="111">
        <v>1540.55</v>
      </c>
      <c r="F368" s="111">
        <v>1571.6</v>
      </c>
      <c r="G368" s="111">
        <v>1571</v>
      </c>
      <c r="H368" s="111">
        <v>1568.5</v>
      </c>
      <c r="I368" s="111">
        <v>469022</v>
      </c>
      <c r="J368" s="111">
        <v>732319828.89999998</v>
      </c>
      <c r="K368" s="113">
        <v>43700</v>
      </c>
      <c r="L368" s="111">
        <v>40431</v>
      </c>
      <c r="M368" s="111" t="s">
        <v>681</v>
      </c>
      <c r="N368" s="399"/>
    </row>
    <row r="369" spans="1:14">
      <c r="A369" s="111" t="s">
        <v>2127</v>
      </c>
      <c r="B369" s="111" t="s">
        <v>377</v>
      </c>
      <c r="C369" s="111">
        <v>2310</v>
      </c>
      <c r="D369" s="111">
        <v>2360</v>
      </c>
      <c r="E369" s="111">
        <v>2290.25</v>
      </c>
      <c r="F369" s="111">
        <v>2320.9499999999998</v>
      </c>
      <c r="G369" s="111">
        <v>2300</v>
      </c>
      <c r="H369" s="111">
        <v>2302</v>
      </c>
      <c r="I369" s="111">
        <v>5977</v>
      </c>
      <c r="J369" s="111">
        <v>13934398.5</v>
      </c>
      <c r="K369" s="113">
        <v>43700</v>
      </c>
      <c r="L369" s="111">
        <v>1407</v>
      </c>
      <c r="M369" s="111" t="s">
        <v>2131</v>
      </c>
      <c r="N369" s="399"/>
    </row>
    <row r="370" spans="1:14">
      <c r="A370" s="111" t="s">
        <v>61</v>
      </c>
      <c r="B370" s="111" t="s">
        <v>377</v>
      </c>
      <c r="C370" s="111">
        <v>141.5</v>
      </c>
      <c r="D370" s="111">
        <v>154.44999999999999</v>
      </c>
      <c r="E370" s="111">
        <v>136.69999999999999</v>
      </c>
      <c r="F370" s="111">
        <v>152.1</v>
      </c>
      <c r="G370" s="111">
        <v>152.6</v>
      </c>
      <c r="H370" s="111">
        <v>144.44999999999999</v>
      </c>
      <c r="I370" s="111">
        <v>42604662</v>
      </c>
      <c r="J370" s="111">
        <v>6234307557.1499996</v>
      </c>
      <c r="K370" s="113">
        <v>43700</v>
      </c>
      <c r="L370" s="111">
        <v>258786</v>
      </c>
      <c r="M370" s="111" t="s">
        <v>682</v>
      </c>
      <c r="N370" s="399"/>
    </row>
    <row r="371" spans="1:14">
      <c r="A371" s="111" t="s">
        <v>2556</v>
      </c>
      <c r="B371" s="111" t="s">
        <v>377</v>
      </c>
      <c r="C371" s="111">
        <v>84</v>
      </c>
      <c r="D371" s="111">
        <v>90</v>
      </c>
      <c r="E371" s="111">
        <v>83</v>
      </c>
      <c r="F371" s="111">
        <v>88.7</v>
      </c>
      <c r="G371" s="111">
        <v>90</v>
      </c>
      <c r="H371" s="111">
        <v>84.3</v>
      </c>
      <c r="I371" s="111">
        <v>39429</v>
      </c>
      <c r="J371" s="111">
        <v>3381304.35</v>
      </c>
      <c r="K371" s="113">
        <v>43700</v>
      </c>
      <c r="L371" s="111">
        <v>501</v>
      </c>
      <c r="M371" s="111" t="s">
        <v>2557</v>
      </c>
      <c r="N371" s="399"/>
    </row>
    <row r="372" spans="1:14" hidden="1">
      <c r="A372" s="111" t="s">
        <v>1964</v>
      </c>
      <c r="B372" s="111" t="s">
        <v>377</v>
      </c>
      <c r="C372" s="111">
        <v>1480</v>
      </c>
      <c r="D372" s="111">
        <v>1485</v>
      </c>
      <c r="E372" s="111">
        <v>1462.05</v>
      </c>
      <c r="F372" s="111">
        <v>1470.2</v>
      </c>
      <c r="G372" s="111">
        <v>1471.8</v>
      </c>
      <c r="H372" s="111">
        <v>1485.75</v>
      </c>
      <c r="I372" s="111">
        <v>368861</v>
      </c>
      <c r="J372" s="111">
        <v>543955373.70000005</v>
      </c>
      <c r="K372" s="113">
        <v>43700</v>
      </c>
      <c r="L372" s="111">
        <v>19501</v>
      </c>
      <c r="M372" s="111" t="s">
        <v>1965</v>
      </c>
      <c r="N372" s="399"/>
    </row>
    <row r="373" spans="1:14">
      <c r="A373" s="111" t="s">
        <v>2245</v>
      </c>
      <c r="B373" s="111" t="s">
        <v>3035</v>
      </c>
      <c r="C373" s="111">
        <v>0.35</v>
      </c>
      <c r="D373" s="111">
        <v>0.4</v>
      </c>
      <c r="E373" s="111">
        <v>0.35</v>
      </c>
      <c r="F373" s="111">
        <v>0.4</v>
      </c>
      <c r="G373" s="111">
        <v>0.35</v>
      </c>
      <c r="H373" s="111">
        <v>0.35</v>
      </c>
      <c r="I373" s="111">
        <v>23605</v>
      </c>
      <c r="J373" s="111">
        <v>8856.5499999999993</v>
      </c>
      <c r="K373" s="113">
        <v>43700</v>
      </c>
      <c r="L373" s="111">
        <v>34</v>
      </c>
      <c r="M373" s="111" t="s">
        <v>2246</v>
      </c>
      <c r="N373" s="399"/>
    </row>
    <row r="374" spans="1:14">
      <c r="A374" s="111" t="s">
        <v>3683</v>
      </c>
      <c r="B374" s="111" t="s">
        <v>377</v>
      </c>
      <c r="C374" s="111">
        <v>33.5</v>
      </c>
      <c r="D374" s="111">
        <v>41.4</v>
      </c>
      <c r="E374" s="111">
        <v>33.5</v>
      </c>
      <c r="F374" s="111">
        <v>39.65</v>
      </c>
      <c r="G374" s="111">
        <v>39.950000000000003</v>
      </c>
      <c r="H374" s="111">
        <v>36.549999999999997</v>
      </c>
      <c r="I374" s="111">
        <v>39667</v>
      </c>
      <c r="J374" s="111">
        <v>1527744.45</v>
      </c>
      <c r="K374" s="113">
        <v>43700</v>
      </c>
      <c r="L374" s="111">
        <v>646</v>
      </c>
      <c r="M374" s="111" t="s">
        <v>3684</v>
      </c>
      <c r="N374" s="399"/>
    </row>
    <row r="375" spans="1:14">
      <c r="A375" s="111" t="s">
        <v>2008</v>
      </c>
      <c r="B375" s="111" t="s">
        <v>377</v>
      </c>
      <c r="C375" s="111">
        <v>205.7</v>
      </c>
      <c r="D375" s="111">
        <v>219.5</v>
      </c>
      <c r="E375" s="111">
        <v>201.2</v>
      </c>
      <c r="F375" s="111">
        <v>203.5</v>
      </c>
      <c r="G375" s="111">
        <v>205</v>
      </c>
      <c r="H375" s="111">
        <v>212.05</v>
      </c>
      <c r="I375" s="111">
        <v>18337</v>
      </c>
      <c r="J375" s="111">
        <v>3905621.9</v>
      </c>
      <c r="K375" s="113">
        <v>43700</v>
      </c>
      <c r="L375" s="111">
        <v>466</v>
      </c>
      <c r="M375" s="111" t="s">
        <v>2120</v>
      </c>
      <c r="N375" s="399"/>
    </row>
    <row r="376" spans="1:14">
      <c r="A376" s="111" t="s">
        <v>683</v>
      </c>
      <c r="B376" s="111" t="s">
        <v>3035</v>
      </c>
      <c r="C376" s="111">
        <v>15</v>
      </c>
      <c r="D376" s="111">
        <v>15</v>
      </c>
      <c r="E376" s="111">
        <v>14.3</v>
      </c>
      <c r="F376" s="111">
        <v>14.3</v>
      </c>
      <c r="G376" s="111">
        <v>14.3</v>
      </c>
      <c r="H376" s="111">
        <v>15.05</v>
      </c>
      <c r="I376" s="111">
        <v>6907</v>
      </c>
      <c r="J376" s="111">
        <v>98882.25</v>
      </c>
      <c r="K376" s="113">
        <v>43700</v>
      </c>
      <c r="L376" s="111">
        <v>54</v>
      </c>
      <c r="M376" s="111" t="s">
        <v>684</v>
      </c>
      <c r="N376" s="399"/>
    </row>
    <row r="377" spans="1:14">
      <c r="A377" s="111" t="s">
        <v>2317</v>
      </c>
      <c r="B377" s="111" t="s">
        <v>377</v>
      </c>
      <c r="C377" s="111">
        <v>26.6</v>
      </c>
      <c r="D377" s="111">
        <v>27.8</v>
      </c>
      <c r="E377" s="111">
        <v>26.05</v>
      </c>
      <c r="F377" s="111">
        <v>27.65</v>
      </c>
      <c r="G377" s="111">
        <v>27.8</v>
      </c>
      <c r="H377" s="111">
        <v>27.1</v>
      </c>
      <c r="I377" s="111">
        <v>12823</v>
      </c>
      <c r="J377" s="111">
        <v>348001.2</v>
      </c>
      <c r="K377" s="113">
        <v>43700</v>
      </c>
      <c r="L377" s="111">
        <v>79</v>
      </c>
      <c r="M377" s="111" t="s">
        <v>2318</v>
      </c>
      <c r="N377" s="399"/>
    </row>
    <row r="378" spans="1:14">
      <c r="A378" s="111" t="s">
        <v>685</v>
      </c>
      <c r="B378" s="111" t="s">
        <v>377</v>
      </c>
      <c r="C378" s="111">
        <v>13.75</v>
      </c>
      <c r="D378" s="111">
        <v>14.5</v>
      </c>
      <c r="E378" s="111">
        <v>13.75</v>
      </c>
      <c r="F378" s="111">
        <v>14</v>
      </c>
      <c r="G378" s="111">
        <v>14.05</v>
      </c>
      <c r="H378" s="111">
        <v>13.25</v>
      </c>
      <c r="I378" s="111">
        <v>7405</v>
      </c>
      <c r="J378" s="111">
        <v>102146.95</v>
      </c>
      <c r="K378" s="113">
        <v>43700</v>
      </c>
      <c r="L378" s="111">
        <v>25</v>
      </c>
      <c r="M378" s="111" t="s">
        <v>686</v>
      </c>
      <c r="N378" s="399"/>
    </row>
    <row r="379" spans="1:14">
      <c r="A379" s="111" t="s">
        <v>2558</v>
      </c>
      <c r="B379" s="111" t="s">
        <v>377</v>
      </c>
      <c r="C379" s="111">
        <v>3.05</v>
      </c>
      <c r="D379" s="111">
        <v>3.05</v>
      </c>
      <c r="E379" s="111">
        <v>3.05</v>
      </c>
      <c r="F379" s="111">
        <v>3.05</v>
      </c>
      <c r="G379" s="111">
        <v>3.05</v>
      </c>
      <c r="H379" s="111">
        <v>3.1</v>
      </c>
      <c r="I379" s="111">
        <v>6</v>
      </c>
      <c r="J379" s="111">
        <v>18.3</v>
      </c>
      <c r="K379" s="113">
        <v>43700</v>
      </c>
      <c r="L379" s="111">
        <v>2</v>
      </c>
      <c r="M379" s="111" t="s">
        <v>2559</v>
      </c>
      <c r="N379" s="399"/>
    </row>
    <row r="380" spans="1:14" hidden="1">
      <c r="A380" s="111" t="s">
        <v>687</v>
      </c>
      <c r="B380" s="111" t="s">
        <v>377</v>
      </c>
      <c r="C380" s="111">
        <v>298</v>
      </c>
      <c r="D380" s="111">
        <v>308.10000000000002</v>
      </c>
      <c r="E380" s="111">
        <v>293</v>
      </c>
      <c r="F380" s="111">
        <v>302.89999999999998</v>
      </c>
      <c r="G380" s="111">
        <v>301.60000000000002</v>
      </c>
      <c r="H380" s="111">
        <v>301.95</v>
      </c>
      <c r="I380" s="111">
        <v>98224</v>
      </c>
      <c r="J380" s="111">
        <v>29664421.5</v>
      </c>
      <c r="K380" s="113">
        <v>43700</v>
      </c>
      <c r="L380" s="111">
        <v>3790</v>
      </c>
      <c r="M380" s="111" t="s">
        <v>688</v>
      </c>
      <c r="N380" s="399"/>
    </row>
    <row r="381" spans="1:14" hidden="1">
      <c r="A381" s="111" t="s">
        <v>62</v>
      </c>
      <c r="B381" s="111" t="s">
        <v>377</v>
      </c>
      <c r="C381" s="111">
        <v>2545.1</v>
      </c>
      <c r="D381" s="111">
        <v>2560.65</v>
      </c>
      <c r="E381" s="111">
        <v>2524</v>
      </c>
      <c r="F381" s="111">
        <v>2541.25</v>
      </c>
      <c r="G381" s="111">
        <v>2547</v>
      </c>
      <c r="H381" s="111">
        <v>2545.4</v>
      </c>
      <c r="I381" s="111">
        <v>572710</v>
      </c>
      <c r="J381" s="111">
        <v>1455926059.8499999</v>
      </c>
      <c r="K381" s="113">
        <v>43700</v>
      </c>
      <c r="L381" s="111">
        <v>63270</v>
      </c>
      <c r="M381" s="111" t="s">
        <v>689</v>
      </c>
      <c r="N381" s="399"/>
    </row>
    <row r="382" spans="1:14" hidden="1">
      <c r="A382" s="111" t="s">
        <v>1997</v>
      </c>
      <c r="B382" s="111" t="s">
        <v>377</v>
      </c>
      <c r="C382" s="111">
        <v>26.8</v>
      </c>
      <c r="D382" s="111">
        <v>26.8</v>
      </c>
      <c r="E382" s="111">
        <v>23.75</v>
      </c>
      <c r="F382" s="111">
        <v>24.35</v>
      </c>
      <c r="G382" s="111">
        <v>24.45</v>
      </c>
      <c r="H382" s="111">
        <v>24.95</v>
      </c>
      <c r="I382" s="111">
        <v>2845</v>
      </c>
      <c r="J382" s="111">
        <v>69112.149999999994</v>
      </c>
      <c r="K382" s="113">
        <v>43700</v>
      </c>
      <c r="L382" s="111">
        <v>75</v>
      </c>
      <c r="M382" s="111" t="s">
        <v>1998</v>
      </c>
      <c r="N382" s="399"/>
    </row>
    <row r="383" spans="1:14" hidden="1">
      <c r="A383" s="111" t="s">
        <v>2771</v>
      </c>
      <c r="B383" s="111" t="s">
        <v>377</v>
      </c>
      <c r="C383" s="111">
        <v>165.4</v>
      </c>
      <c r="D383" s="111">
        <v>165.4</v>
      </c>
      <c r="E383" s="111">
        <v>146.4</v>
      </c>
      <c r="F383" s="111">
        <v>162.9</v>
      </c>
      <c r="G383" s="111">
        <v>163</v>
      </c>
      <c r="H383" s="111">
        <v>161.6</v>
      </c>
      <c r="I383" s="111">
        <v>4347</v>
      </c>
      <c r="J383" s="111">
        <v>680442.4</v>
      </c>
      <c r="K383" s="113">
        <v>43700</v>
      </c>
      <c r="L383" s="111">
        <v>175</v>
      </c>
      <c r="M383" s="111" t="s">
        <v>2772</v>
      </c>
      <c r="N383" s="399"/>
    </row>
    <row r="384" spans="1:14" hidden="1">
      <c r="A384" s="111" t="s">
        <v>1912</v>
      </c>
      <c r="B384" s="111" t="s">
        <v>377</v>
      </c>
      <c r="C384" s="111">
        <v>5.2</v>
      </c>
      <c r="D384" s="111">
        <v>5.2</v>
      </c>
      <c r="E384" s="111">
        <v>4.95</v>
      </c>
      <c r="F384" s="111">
        <v>5.05</v>
      </c>
      <c r="G384" s="111">
        <v>5.0999999999999996</v>
      </c>
      <c r="H384" s="111">
        <v>5.15</v>
      </c>
      <c r="I384" s="111">
        <v>33261</v>
      </c>
      <c r="J384" s="111">
        <v>168340.3</v>
      </c>
      <c r="K384" s="113">
        <v>43700</v>
      </c>
      <c r="L384" s="111">
        <v>110</v>
      </c>
      <c r="M384" s="111" t="s">
        <v>1913</v>
      </c>
      <c r="N384" s="399"/>
    </row>
    <row r="385" spans="1:14" hidden="1">
      <c r="A385" s="111" t="s">
        <v>3147</v>
      </c>
      <c r="B385" s="111" t="s">
        <v>377</v>
      </c>
      <c r="C385" s="111">
        <v>71.5</v>
      </c>
      <c r="D385" s="111">
        <v>71.95</v>
      </c>
      <c r="E385" s="111">
        <v>65</v>
      </c>
      <c r="F385" s="111">
        <v>66.5</v>
      </c>
      <c r="G385" s="111">
        <v>66.150000000000006</v>
      </c>
      <c r="H385" s="111">
        <v>72</v>
      </c>
      <c r="I385" s="111">
        <v>34158</v>
      </c>
      <c r="J385" s="111">
        <v>2338058.25</v>
      </c>
      <c r="K385" s="113">
        <v>43700</v>
      </c>
      <c r="L385" s="111">
        <v>946</v>
      </c>
      <c r="M385" s="111" t="s">
        <v>2205</v>
      </c>
      <c r="N385" s="399"/>
    </row>
    <row r="386" spans="1:14" hidden="1">
      <c r="A386" s="111" t="s">
        <v>3056</v>
      </c>
      <c r="B386" s="111" t="s">
        <v>377</v>
      </c>
      <c r="C386" s="111">
        <v>21.85</v>
      </c>
      <c r="D386" s="111">
        <v>22.3</v>
      </c>
      <c r="E386" s="111">
        <v>20.7</v>
      </c>
      <c r="F386" s="111">
        <v>22</v>
      </c>
      <c r="G386" s="111">
        <v>22.1</v>
      </c>
      <c r="H386" s="111">
        <v>21.15</v>
      </c>
      <c r="I386" s="111">
        <v>259223</v>
      </c>
      <c r="J386" s="111">
        <v>5615955.7000000002</v>
      </c>
      <c r="K386" s="113">
        <v>43700</v>
      </c>
      <c r="L386" s="111">
        <v>1187</v>
      </c>
      <c r="M386" s="111" t="s">
        <v>3057</v>
      </c>
      <c r="N386" s="399"/>
    </row>
    <row r="387" spans="1:14" hidden="1">
      <c r="A387" s="111" t="s">
        <v>690</v>
      </c>
      <c r="B387" s="111" t="s">
        <v>377</v>
      </c>
      <c r="C387" s="111">
        <v>1171.2</v>
      </c>
      <c r="D387" s="111">
        <v>1208</v>
      </c>
      <c r="E387" s="111">
        <v>1152.25</v>
      </c>
      <c r="F387" s="111">
        <v>1169.1500000000001</v>
      </c>
      <c r="G387" s="111">
        <v>1168</v>
      </c>
      <c r="H387" s="111">
        <v>1200.45</v>
      </c>
      <c r="I387" s="111">
        <v>1941</v>
      </c>
      <c r="J387" s="111">
        <v>2272735.35</v>
      </c>
      <c r="K387" s="113">
        <v>43700</v>
      </c>
      <c r="L387" s="111">
        <v>234</v>
      </c>
      <c r="M387" s="111" t="s">
        <v>691</v>
      </c>
      <c r="N387" s="399"/>
    </row>
    <row r="388" spans="1:14" hidden="1">
      <c r="A388" s="111" t="s">
        <v>2319</v>
      </c>
      <c r="B388" s="111" t="s">
        <v>377</v>
      </c>
      <c r="C388" s="111">
        <v>123.35</v>
      </c>
      <c r="D388" s="111">
        <v>123.35</v>
      </c>
      <c r="E388" s="111">
        <v>116</v>
      </c>
      <c r="F388" s="111">
        <v>117.1</v>
      </c>
      <c r="G388" s="111">
        <v>116.7</v>
      </c>
      <c r="H388" s="111">
        <v>118.85</v>
      </c>
      <c r="I388" s="111">
        <v>7321</v>
      </c>
      <c r="J388" s="111">
        <v>859020.4</v>
      </c>
      <c r="K388" s="113">
        <v>43700</v>
      </c>
      <c r="L388" s="111">
        <v>265</v>
      </c>
      <c r="M388" s="111" t="s">
        <v>2320</v>
      </c>
      <c r="N388" s="399"/>
    </row>
    <row r="389" spans="1:14" hidden="1">
      <c r="A389" s="111" t="s">
        <v>3273</v>
      </c>
      <c r="B389" s="111" t="s">
        <v>3035</v>
      </c>
      <c r="C389" s="111">
        <v>0.7</v>
      </c>
      <c r="D389" s="111">
        <v>0.75</v>
      </c>
      <c r="E389" s="111">
        <v>0.65</v>
      </c>
      <c r="F389" s="111">
        <v>0.75</v>
      </c>
      <c r="G389" s="111">
        <v>0.75</v>
      </c>
      <c r="H389" s="111">
        <v>0.7</v>
      </c>
      <c r="I389" s="111">
        <v>11220</v>
      </c>
      <c r="J389" s="111">
        <v>7950</v>
      </c>
      <c r="K389" s="113">
        <v>43700</v>
      </c>
      <c r="L389" s="111">
        <v>25</v>
      </c>
      <c r="M389" s="111" t="s">
        <v>3274</v>
      </c>
      <c r="N389" s="399"/>
    </row>
    <row r="390" spans="1:14" hidden="1">
      <c r="A390" s="111" t="s">
        <v>3058</v>
      </c>
      <c r="B390" s="111" t="s">
        <v>377</v>
      </c>
      <c r="C390" s="111">
        <v>3.6</v>
      </c>
      <c r="D390" s="111">
        <v>3.6</v>
      </c>
      <c r="E390" s="111">
        <v>3.6</v>
      </c>
      <c r="F390" s="111">
        <v>3.6</v>
      </c>
      <c r="G390" s="111">
        <v>3.6</v>
      </c>
      <c r="H390" s="111">
        <v>3.6</v>
      </c>
      <c r="I390" s="111">
        <v>152</v>
      </c>
      <c r="J390" s="111">
        <v>547.20000000000005</v>
      </c>
      <c r="K390" s="113">
        <v>43700</v>
      </c>
      <c r="L390" s="111">
        <v>5</v>
      </c>
      <c r="M390" s="111" t="s">
        <v>3059</v>
      </c>
      <c r="N390" s="399"/>
    </row>
    <row r="391" spans="1:14" hidden="1">
      <c r="A391" s="111" t="s">
        <v>692</v>
      </c>
      <c r="B391" s="111" t="s">
        <v>377</v>
      </c>
      <c r="C391" s="111">
        <v>455.3</v>
      </c>
      <c r="D391" s="111">
        <v>470.9</v>
      </c>
      <c r="E391" s="111">
        <v>452.25</v>
      </c>
      <c r="F391" s="111">
        <v>464.55</v>
      </c>
      <c r="G391" s="111">
        <v>464</v>
      </c>
      <c r="H391" s="111">
        <v>471.45</v>
      </c>
      <c r="I391" s="111">
        <v>9288</v>
      </c>
      <c r="J391" s="111">
        <v>4329176.2</v>
      </c>
      <c r="K391" s="113">
        <v>43700</v>
      </c>
      <c r="L391" s="111">
        <v>794</v>
      </c>
      <c r="M391" s="111" t="s">
        <v>2773</v>
      </c>
      <c r="N391" s="399"/>
    </row>
    <row r="392" spans="1:14" hidden="1">
      <c r="A392" s="111" t="s">
        <v>693</v>
      </c>
      <c r="B392" s="111" t="s">
        <v>377</v>
      </c>
      <c r="C392" s="111">
        <v>105</v>
      </c>
      <c r="D392" s="111">
        <v>105.95</v>
      </c>
      <c r="E392" s="111">
        <v>94.25</v>
      </c>
      <c r="F392" s="111">
        <v>99.65</v>
      </c>
      <c r="G392" s="111">
        <v>99.5</v>
      </c>
      <c r="H392" s="111">
        <v>106.6</v>
      </c>
      <c r="I392" s="111">
        <v>7960994</v>
      </c>
      <c r="J392" s="111">
        <v>793910193.64999998</v>
      </c>
      <c r="K392" s="113">
        <v>43700</v>
      </c>
      <c r="L392" s="111">
        <v>59615</v>
      </c>
      <c r="M392" s="111" t="s">
        <v>2774</v>
      </c>
      <c r="N392" s="399"/>
    </row>
    <row r="393" spans="1:14" hidden="1">
      <c r="A393" s="111" t="s">
        <v>63</v>
      </c>
      <c r="B393" s="111" t="s">
        <v>377</v>
      </c>
      <c r="C393" s="111">
        <v>15530</v>
      </c>
      <c r="D393" s="111">
        <v>15574.75</v>
      </c>
      <c r="E393" s="111">
        <v>15265.15</v>
      </c>
      <c r="F393" s="111">
        <v>15383.45</v>
      </c>
      <c r="G393" s="111">
        <v>15377</v>
      </c>
      <c r="H393" s="111">
        <v>15523.35</v>
      </c>
      <c r="I393" s="111">
        <v>208325</v>
      </c>
      <c r="J393" s="111">
        <v>3205847622.5999999</v>
      </c>
      <c r="K393" s="113">
        <v>43700</v>
      </c>
      <c r="L393" s="111">
        <v>41284</v>
      </c>
      <c r="M393" s="111" t="s">
        <v>2775</v>
      </c>
      <c r="N393" s="399"/>
    </row>
    <row r="394" spans="1:14" hidden="1">
      <c r="A394" s="111" t="s">
        <v>694</v>
      </c>
      <c r="B394" s="111" t="s">
        <v>377</v>
      </c>
      <c r="C394" s="111">
        <v>145</v>
      </c>
      <c r="D394" s="111">
        <v>148.5</v>
      </c>
      <c r="E394" s="111">
        <v>142.19999999999999</v>
      </c>
      <c r="F394" s="111">
        <v>147.1</v>
      </c>
      <c r="G394" s="111">
        <v>148.5</v>
      </c>
      <c r="H394" s="111">
        <v>145.55000000000001</v>
      </c>
      <c r="I394" s="111">
        <v>39264</v>
      </c>
      <c r="J394" s="111">
        <v>5727879.8499999996</v>
      </c>
      <c r="K394" s="113">
        <v>43700</v>
      </c>
      <c r="L394" s="111">
        <v>1039</v>
      </c>
      <c r="M394" s="111" t="s">
        <v>2776</v>
      </c>
      <c r="N394" s="399"/>
    </row>
    <row r="395" spans="1:14" hidden="1">
      <c r="A395" s="111" t="s">
        <v>2777</v>
      </c>
      <c r="B395" s="111" t="s">
        <v>377</v>
      </c>
      <c r="C395" s="111">
        <v>293</v>
      </c>
      <c r="D395" s="111">
        <v>301.39999999999998</v>
      </c>
      <c r="E395" s="111">
        <v>292.5</v>
      </c>
      <c r="F395" s="111">
        <v>297.64999999999998</v>
      </c>
      <c r="G395" s="111">
        <v>301.39999999999998</v>
      </c>
      <c r="H395" s="111">
        <v>300</v>
      </c>
      <c r="I395" s="111">
        <v>351</v>
      </c>
      <c r="J395" s="111">
        <v>103814.25</v>
      </c>
      <c r="K395" s="113">
        <v>43700</v>
      </c>
      <c r="L395" s="111">
        <v>60</v>
      </c>
      <c r="M395" s="111" t="s">
        <v>2778</v>
      </c>
      <c r="N395" s="399"/>
    </row>
    <row r="396" spans="1:14" hidden="1">
      <c r="A396" s="111" t="s">
        <v>695</v>
      </c>
      <c r="B396" s="111" t="s">
        <v>377</v>
      </c>
      <c r="C396" s="111">
        <v>151.4</v>
      </c>
      <c r="D396" s="111">
        <v>161.44999999999999</v>
      </c>
      <c r="E396" s="111">
        <v>146.55000000000001</v>
      </c>
      <c r="F396" s="111">
        <v>157.65</v>
      </c>
      <c r="G396" s="111">
        <v>156.94999999999999</v>
      </c>
      <c r="H396" s="111">
        <v>150.69999999999999</v>
      </c>
      <c r="I396" s="111">
        <v>289418</v>
      </c>
      <c r="J396" s="111">
        <v>44674176.450000003</v>
      </c>
      <c r="K396" s="113">
        <v>43700</v>
      </c>
      <c r="L396" s="111">
        <v>5727</v>
      </c>
      <c r="M396" s="111" t="s">
        <v>2779</v>
      </c>
      <c r="N396" s="399"/>
    </row>
    <row r="397" spans="1:14">
      <c r="A397" s="111" t="s">
        <v>2780</v>
      </c>
      <c r="B397" s="111" t="s">
        <v>377</v>
      </c>
      <c r="C397" s="111">
        <v>258</v>
      </c>
      <c r="D397" s="111">
        <v>268.95</v>
      </c>
      <c r="E397" s="111">
        <v>256.5</v>
      </c>
      <c r="F397" s="111">
        <v>265.85000000000002</v>
      </c>
      <c r="G397" s="111">
        <v>264</v>
      </c>
      <c r="H397" s="111">
        <v>266.60000000000002</v>
      </c>
      <c r="I397" s="111">
        <v>532</v>
      </c>
      <c r="J397" s="111">
        <v>140503.65</v>
      </c>
      <c r="K397" s="113">
        <v>43700</v>
      </c>
      <c r="L397" s="111">
        <v>28</v>
      </c>
      <c r="M397" s="111" t="s">
        <v>2781</v>
      </c>
      <c r="N397" s="399"/>
    </row>
    <row r="398" spans="1:14">
      <c r="A398" s="111" t="s">
        <v>2782</v>
      </c>
      <c r="B398" s="111" t="s">
        <v>377</v>
      </c>
      <c r="C398" s="111">
        <v>19.2</v>
      </c>
      <c r="D398" s="111">
        <v>19.2</v>
      </c>
      <c r="E398" s="111">
        <v>18.25</v>
      </c>
      <c r="F398" s="111">
        <v>18.899999999999999</v>
      </c>
      <c r="G398" s="111">
        <v>18.95</v>
      </c>
      <c r="H398" s="111">
        <v>19.600000000000001</v>
      </c>
      <c r="I398" s="111">
        <v>64117</v>
      </c>
      <c r="J398" s="111">
        <v>1200186.3</v>
      </c>
      <c r="K398" s="113">
        <v>43700</v>
      </c>
      <c r="L398" s="111">
        <v>594</v>
      </c>
      <c r="M398" s="111" t="s">
        <v>2783</v>
      </c>
      <c r="N398" s="399"/>
    </row>
    <row r="399" spans="1:14" hidden="1">
      <c r="A399" s="111" t="s">
        <v>3359</v>
      </c>
      <c r="B399" s="111" t="s">
        <v>377</v>
      </c>
      <c r="C399" s="111">
        <v>4.5999999999999996</v>
      </c>
      <c r="D399" s="111">
        <v>4.5999999999999996</v>
      </c>
      <c r="E399" s="111">
        <v>4.25</v>
      </c>
      <c r="F399" s="111">
        <v>4.5</v>
      </c>
      <c r="G399" s="111">
        <v>4.25</v>
      </c>
      <c r="H399" s="111">
        <v>4.4000000000000004</v>
      </c>
      <c r="I399" s="111">
        <v>1658</v>
      </c>
      <c r="J399" s="111">
        <v>7575.7</v>
      </c>
      <c r="K399" s="113">
        <v>43700</v>
      </c>
      <c r="L399" s="111">
        <v>17</v>
      </c>
      <c r="M399" s="111" t="s">
        <v>3360</v>
      </c>
      <c r="N399" s="399"/>
    </row>
    <row r="400" spans="1:14">
      <c r="A400" s="111" t="s">
        <v>2784</v>
      </c>
      <c r="B400" s="111" t="s">
        <v>377</v>
      </c>
      <c r="C400" s="111">
        <v>28</v>
      </c>
      <c r="D400" s="111">
        <v>28.75</v>
      </c>
      <c r="E400" s="111">
        <v>27.85</v>
      </c>
      <c r="F400" s="111">
        <v>28</v>
      </c>
      <c r="G400" s="111">
        <v>28</v>
      </c>
      <c r="H400" s="111">
        <v>28.05</v>
      </c>
      <c r="I400" s="111">
        <v>39486</v>
      </c>
      <c r="J400" s="111">
        <v>1106982.8</v>
      </c>
      <c r="K400" s="113">
        <v>43700</v>
      </c>
      <c r="L400" s="111">
        <v>508</v>
      </c>
      <c r="M400" s="111" t="s">
        <v>2785</v>
      </c>
      <c r="N400" s="399"/>
    </row>
    <row r="401" spans="1:14">
      <c r="A401" s="111" t="s">
        <v>696</v>
      </c>
      <c r="B401" s="111" t="s">
        <v>377</v>
      </c>
      <c r="C401" s="111">
        <v>13.5</v>
      </c>
      <c r="D401" s="111">
        <v>14.15</v>
      </c>
      <c r="E401" s="111">
        <v>12.95</v>
      </c>
      <c r="F401" s="111">
        <v>13.5</v>
      </c>
      <c r="G401" s="111">
        <v>13.4</v>
      </c>
      <c r="H401" s="111">
        <v>13.55</v>
      </c>
      <c r="I401" s="111">
        <v>85243</v>
      </c>
      <c r="J401" s="111">
        <v>1161941.2</v>
      </c>
      <c r="K401" s="113">
        <v>43700</v>
      </c>
      <c r="L401" s="111">
        <v>284</v>
      </c>
      <c r="M401" s="111" t="s">
        <v>697</v>
      </c>
      <c r="N401" s="399"/>
    </row>
    <row r="402" spans="1:14">
      <c r="A402" s="111" t="s">
        <v>2094</v>
      </c>
      <c r="B402" s="111" t="s">
        <v>377</v>
      </c>
      <c r="C402" s="111">
        <v>114.2</v>
      </c>
      <c r="D402" s="111">
        <v>126.2</v>
      </c>
      <c r="E402" s="111">
        <v>114.2</v>
      </c>
      <c r="F402" s="111">
        <v>126.2</v>
      </c>
      <c r="G402" s="111">
        <v>126.2</v>
      </c>
      <c r="H402" s="111">
        <v>120.2</v>
      </c>
      <c r="I402" s="111">
        <v>36784</v>
      </c>
      <c r="J402" s="111">
        <v>4504417.95</v>
      </c>
      <c r="K402" s="113">
        <v>43700</v>
      </c>
      <c r="L402" s="111">
        <v>690</v>
      </c>
      <c r="M402" s="111" t="s">
        <v>2095</v>
      </c>
      <c r="N402" s="399"/>
    </row>
    <row r="403" spans="1:14">
      <c r="A403" s="111" t="s">
        <v>698</v>
      </c>
      <c r="B403" s="111" t="s">
        <v>377</v>
      </c>
      <c r="C403" s="111">
        <v>242.25</v>
      </c>
      <c r="D403" s="111">
        <v>245</v>
      </c>
      <c r="E403" s="111">
        <v>240.05</v>
      </c>
      <c r="F403" s="111">
        <v>243.3</v>
      </c>
      <c r="G403" s="111">
        <v>242.05</v>
      </c>
      <c r="H403" s="111">
        <v>242.45</v>
      </c>
      <c r="I403" s="111">
        <v>10863</v>
      </c>
      <c r="J403" s="111">
        <v>2628430</v>
      </c>
      <c r="K403" s="113">
        <v>43700</v>
      </c>
      <c r="L403" s="111">
        <v>360</v>
      </c>
      <c r="M403" s="111" t="s">
        <v>699</v>
      </c>
      <c r="N403" s="399"/>
    </row>
    <row r="404" spans="1:14">
      <c r="A404" s="111" t="s">
        <v>700</v>
      </c>
      <c r="B404" s="111" t="s">
        <v>377</v>
      </c>
      <c r="C404" s="111">
        <v>17.899999999999999</v>
      </c>
      <c r="D404" s="111">
        <v>17.899999999999999</v>
      </c>
      <c r="E404" s="111">
        <v>16.2</v>
      </c>
      <c r="F404" s="111">
        <v>16.399999999999999</v>
      </c>
      <c r="G404" s="111">
        <v>16.2</v>
      </c>
      <c r="H404" s="111">
        <v>16.8</v>
      </c>
      <c r="I404" s="111">
        <v>3434</v>
      </c>
      <c r="J404" s="111">
        <v>56354.8</v>
      </c>
      <c r="K404" s="113">
        <v>43700</v>
      </c>
      <c r="L404" s="111">
        <v>47</v>
      </c>
      <c r="M404" s="111" t="s">
        <v>701</v>
      </c>
      <c r="N404" s="399"/>
    </row>
    <row r="405" spans="1:14">
      <c r="A405" s="111" t="s">
        <v>193</v>
      </c>
      <c r="B405" s="111" t="s">
        <v>377</v>
      </c>
      <c r="C405" s="111">
        <v>282</v>
      </c>
      <c r="D405" s="111">
        <v>291.85000000000002</v>
      </c>
      <c r="E405" s="111">
        <v>280</v>
      </c>
      <c r="F405" s="111">
        <v>289.60000000000002</v>
      </c>
      <c r="G405" s="111">
        <v>291</v>
      </c>
      <c r="H405" s="111">
        <v>282.85000000000002</v>
      </c>
      <c r="I405" s="111">
        <v>229160</v>
      </c>
      <c r="J405" s="111">
        <v>66050494.899999999</v>
      </c>
      <c r="K405" s="113">
        <v>43700</v>
      </c>
      <c r="L405" s="111">
        <v>4557</v>
      </c>
      <c r="M405" s="111" t="s">
        <v>702</v>
      </c>
      <c r="N405" s="399"/>
    </row>
    <row r="406" spans="1:14">
      <c r="A406" s="111" t="s">
        <v>3316</v>
      </c>
      <c r="B406" s="111" t="s">
        <v>377</v>
      </c>
      <c r="C406" s="111">
        <v>81.95</v>
      </c>
      <c r="D406" s="111">
        <v>82</v>
      </c>
      <c r="E406" s="111">
        <v>76.400000000000006</v>
      </c>
      <c r="F406" s="111">
        <v>81.900000000000006</v>
      </c>
      <c r="G406" s="111">
        <v>82</v>
      </c>
      <c r="H406" s="111">
        <v>80.400000000000006</v>
      </c>
      <c r="I406" s="111">
        <v>1499</v>
      </c>
      <c r="J406" s="111">
        <v>118848.25</v>
      </c>
      <c r="K406" s="113">
        <v>43700</v>
      </c>
      <c r="L406" s="111">
        <v>26</v>
      </c>
      <c r="M406" s="111" t="s">
        <v>3317</v>
      </c>
      <c r="N406" s="399"/>
    </row>
    <row r="407" spans="1:14">
      <c r="A407" s="111" t="s">
        <v>3016</v>
      </c>
      <c r="B407" s="111" t="s">
        <v>377</v>
      </c>
      <c r="C407" s="111">
        <v>41</v>
      </c>
      <c r="D407" s="111">
        <v>41</v>
      </c>
      <c r="E407" s="111">
        <v>38.799999999999997</v>
      </c>
      <c r="F407" s="111">
        <v>39.299999999999997</v>
      </c>
      <c r="G407" s="111">
        <v>39.1</v>
      </c>
      <c r="H407" s="111">
        <v>40.5</v>
      </c>
      <c r="I407" s="111">
        <v>8072</v>
      </c>
      <c r="J407" s="111">
        <v>318409</v>
      </c>
      <c r="K407" s="113">
        <v>43700</v>
      </c>
      <c r="L407" s="111">
        <v>166</v>
      </c>
      <c r="M407" s="111" t="s">
        <v>2009</v>
      </c>
      <c r="N407" s="399"/>
    </row>
    <row r="408" spans="1:14">
      <c r="A408" s="111" t="s">
        <v>2560</v>
      </c>
      <c r="B408" s="111" t="s">
        <v>3035</v>
      </c>
      <c r="C408" s="111">
        <v>1.05</v>
      </c>
      <c r="D408" s="111">
        <v>1.05</v>
      </c>
      <c r="E408" s="111">
        <v>1.05</v>
      </c>
      <c r="F408" s="111">
        <v>1.05</v>
      </c>
      <c r="G408" s="111">
        <v>1.05</v>
      </c>
      <c r="H408" s="111">
        <v>1.1000000000000001</v>
      </c>
      <c r="I408" s="111">
        <v>5081</v>
      </c>
      <c r="J408" s="111">
        <v>5335.05</v>
      </c>
      <c r="K408" s="113">
        <v>43700</v>
      </c>
      <c r="L408" s="111">
        <v>20</v>
      </c>
      <c r="M408" s="111" t="s">
        <v>2561</v>
      </c>
      <c r="N408" s="399"/>
    </row>
    <row r="409" spans="1:14">
      <c r="A409" s="111" t="s">
        <v>2096</v>
      </c>
      <c r="B409" s="111" t="s">
        <v>377</v>
      </c>
      <c r="C409" s="111">
        <v>53.5</v>
      </c>
      <c r="D409" s="111">
        <v>54.8</v>
      </c>
      <c r="E409" s="111">
        <v>51.45</v>
      </c>
      <c r="F409" s="111">
        <v>52.4</v>
      </c>
      <c r="G409" s="111">
        <v>52.1</v>
      </c>
      <c r="H409" s="111">
        <v>54</v>
      </c>
      <c r="I409" s="111">
        <v>40165</v>
      </c>
      <c r="J409" s="111">
        <v>2125891</v>
      </c>
      <c r="K409" s="113">
        <v>43700</v>
      </c>
      <c r="L409" s="111">
        <v>275</v>
      </c>
      <c r="M409" s="111" t="s">
        <v>2097</v>
      </c>
      <c r="N409" s="399"/>
    </row>
    <row r="410" spans="1:14">
      <c r="A410" s="111" t="s">
        <v>703</v>
      </c>
      <c r="B410" s="111" t="s">
        <v>377</v>
      </c>
      <c r="C410" s="111">
        <v>129.5</v>
      </c>
      <c r="D410" s="111">
        <v>129.5</v>
      </c>
      <c r="E410" s="111">
        <v>123</v>
      </c>
      <c r="F410" s="111">
        <v>124.55</v>
      </c>
      <c r="G410" s="111">
        <v>123</v>
      </c>
      <c r="H410" s="111">
        <v>128.25</v>
      </c>
      <c r="I410" s="111">
        <v>130563</v>
      </c>
      <c r="J410" s="111">
        <v>16331600.35</v>
      </c>
      <c r="K410" s="113">
        <v>43700</v>
      </c>
      <c r="L410" s="111">
        <v>299</v>
      </c>
      <c r="M410" s="111" t="s">
        <v>704</v>
      </c>
      <c r="N410" s="399"/>
    </row>
    <row r="411" spans="1:14">
      <c r="A411" s="111" t="s">
        <v>1868</v>
      </c>
      <c r="B411" s="111" t="s">
        <v>377</v>
      </c>
      <c r="C411" s="111">
        <v>862</v>
      </c>
      <c r="D411" s="111">
        <v>865.35</v>
      </c>
      <c r="E411" s="111">
        <v>842.2</v>
      </c>
      <c r="F411" s="111">
        <v>849.3</v>
      </c>
      <c r="G411" s="111">
        <v>847</v>
      </c>
      <c r="H411" s="111">
        <v>862</v>
      </c>
      <c r="I411" s="111">
        <v>20460</v>
      </c>
      <c r="J411" s="111">
        <v>17564899.75</v>
      </c>
      <c r="K411" s="113">
        <v>43700</v>
      </c>
      <c r="L411" s="111">
        <v>3789</v>
      </c>
      <c r="M411" s="111" t="s">
        <v>1869</v>
      </c>
      <c r="N411" s="399"/>
    </row>
    <row r="412" spans="1:14" hidden="1">
      <c r="A412" s="111" t="s">
        <v>3060</v>
      </c>
      <c r="B412" s="111" t="s">
        <v>377</v>
      </c>
      <c r="C412" s="111">
        <v>4.5999999999999996</v>
      </c>
      <c r="D412" s="111">
        <v>4.8</v>
      </c>
      <c r="E412" s="111">
        <v>4.3499999999999996</v>
      </c>
      <c r="F412" s="111">
        <v>4.7</v>
      </c>
      <c r="G412" s="111">
        <v>4.8</v>
      </c>
      <c r="H412" s="111">
        <v>4.5999999999999996</v>
      </c>
      <c r="I412" s="111">
        <v>24641</v>
      </c>
      <c r="J412" s="111">
        <v>114112.4</v>
      </c>
      <c r="K412" s="113">
        <v>43700</v>
      </c>
      <c r="L412" s="111">
        <v>120</v>
      </c>
      <c r="M412" s="111" t="s">
        <v>3061</v>
      </c>
      <c r="N412" s="399"/>
    </row>
    <row r="413" spans="1:14">
      <c r="A413" s="111" t="s">
        <v>64</v>
      </c>
      <c r="B413" s="111" t="s">
        <v>377</v>
      </c>
      <c r="C413" s="111">
        <v>96</v>
      </c>
      <c r="D413" s="111">
        <v>101.95</v>
      </c>
      <c r="E413" s="111">
        <v>94.6</v>
      </c>
      <c r="F413" s="111">
        <v>99.8</v>
      </c>
      <c r="G413" s="111">
        <v>100</v>
      </c>
      <c r="H413" s="111">
        <v>95.5</v>
      </c>
      <c r="I413" s="111">
        <v>3377994</v>
      </c>
      <c r="J413" s="111">
        <v>337488600.80000001</v>
      </c>
      <c r="K413" s="113">
        <v>43700</v>
      </c>
      <c r="L413" s="111">
        <v>24216</v>
      </c>
      <c r="M413" s="111" t="s">
        <v>705</v>
      </c>
      <c r="N413" s="399"/>
    </row>
    <row r="414" spans="1:14" hidden="1">
      <c r="A414" s="111" t="s">
        <v>706</v>
      </c>
      <c r="B414" s="111" t="s">
        <v>377</v>
      </c>
      <c r="C414" s="111">
        <v>354.45</v>
      </c>
      <c r="D414" s="111">
        <v>364.7</v>
      </c>
      <c r="E414" s="111">
        <v>354.45</v>
      </c>
      <c r="F414" s="111">
        <v>364</v>
      </c>
      <c r="G414" s="111">
        <v>364</v>
      </c>
      <c r="H414" s="111">
        <v>356.7</v>
      </c>
      <c r="I414" s="111">
        <v>1040</v>
      </c>
      <c r="J414" s="111">
        <v>371808.75</v>
      </c>
      <c r="K414" s="113">
        <v>43700</v>
      </c>
      <c r="L414" s="111">
        <v>67</v>
      </c>
      <c r="M414" s="111" t="s">
        <v>707</v>
      </c>
      <c r="N414" s="399"/>
    </row>
    <row r="415" spans="1:14">
      <c r="A415" s="111" t="s">
        <v>2673</v>
      </c>
      <c r="B415" s="111" t="s">
        <v>377</v>
      </c>
      <c r="C415" s="111">
        <v>12.1</v>
      </c>
      <c r="D415" s="111">
        <v>12.9</v>
      </c>
      <c r="E415" s="111">
        <v>12.1</v>
      </c>
      <c r="F415" s="111">
        <v>12.85</v>
      </c>
      <c r="G415" s="111">
        <v>12.9</v>
      </c>
      <c r="H415" s="111">
        <v>12.6</v>
      </c>
      <c r="I415" s="111">
        <v>4492</v>
      </c>
      <c r="J415" s="111">
        <v>57265.8</v>
      </c>
      <c r="K415" s="113">
        <v>43700</v>
      </c>
      <c r="L415" s="111">
        <v>46</v>
      </c>
      <c r="M415" s="111" t="s">
        <v>2674</v>
      </c>
      <c r="N415" s="399"/>
    </row>
    <row r="416" spans="1:14">
      <c r="A416" s="111" t="s">
        <v>708</v>
      </c>
      <c r="B416" s="111" t="s">
        <v>377</v>
      </c>
      <c r="C416" s="111">
        <v>100.1</v>
      </c>
      <c r="D416" s="111">
        <v>104.2</v>
      </c>
      <c r="E416" s="111">
        <v>98.5</v>
      </c>
      <c r="F416" s="111">
        <v>102.15</v>
      </c>
      <c r="G416" s="111">
        <v>102.25</v>
      </c>
      <c r="H416" s="111">
        <v>102.4</v>
      </c>
      <c r="I416" s="111">
        <v>1942685</v>
      </c>
      <c r="J416" s="111">
        <v>198855483.94999999</v>
      </c>
      <c r="K416" s="113">
        <v>43700</v>
      </c>
      <c r="L416" s="111">
        <v>13950</v>
      </c>
      <c r="M416" s="111" t="s">
        <v>709</v>
      </c>
      <c r="N416" s="399"/>
    </row>
    <row r="417" spans="1:14">
      <c r="A417" s="111" t="s">
        <v>2035</v>
      </c>
      <c r="B417" s="111" t="s">
        <v>377</v>
      </c>
      <c r="C417" s="111">
        <v>391.05</v>
      </c>
      <c r="D417" s="111">
        <v>397.65</v>
      </c>
      <c r="E417" s="111">
        <v>385.2</v>
      </c>
      <c r="F417" s="111">
        <v>395.2</v>
      </c>
      <c r="G417" s="111">
        <v>394.05</v>
      </c>
      <c r="H417" s="111">
        <v>394.85</v>
      </c>
      <c r="I417" s="111">
        <v>37486</v>
      </c>
      <c r="J417" s="111">
        <v>14779233.35</v>
      </c>
      <c r="K417" s="113">
        <v>43700</v>
      </c>
      <c r="L417" s="111">
        <v>10603</v>
      </c>
      <c r="M417" s="111" t="s">
        <v>2036</v>
      </c>
      <c r="N417" s="399"/>
    </row>
    <row r="418" spans="1:14">
      <c r="A418" s="111" t="s">
        <v>710</v>
      </c>
      <c r="B418" s="111" t="s">
        <v>377</v>
      </c>
      <c r="C418" s="111">
        <v>11.25</v>
      </c>
      <c r="D418" s="111">
        <v>12.2</v>
      </c>
      <c r="E418" s="111">
        <v>11.25</v>
      </c>
      <c r="F418" s="111">
        <v>11.35</v>
      </c>
      <c r="G418" s="111">
        <v>11.3</v>
      </c>
      <c r="H418" s="111">
        <v>11.8</v>
      </c>
      <c r="I418" s="111">
        <v>374999</v>
      </c>
      <c r="J418" s="111">
        <v>4316331.55</v>
      </c>
      <c r="K418" s="113">
        <v>43700</v>
      </c>
      <c r="L418" s="111">
        <v>1057</v>
      </c>
      <c r="M418" s="111" t="s">
        <v>711</v>
      </c>
      <c r="N418" s="399"/>
    </row>
    <row r="419" spans="1:14">
      <c r="A419" s="111" t="s">
        <v>712</v>
      </c>
      <c r="B419" s="111" t="s">
        <v>377</v>
      </c>
      <c r="C419" s="111">
        <v>940</v>
      </c>
      <c r="D419" s="111">
        <v>990</v>
      </c>
      <c r="E419" s="111">
        <v>940</v>
      </c>
      <c r="F419" s="111">
        <v>978.85</v>
      </c>
      <c r="G419" s="111">
        <v>973.25</v>
      </c>
      <c r="H419" s="111">
        <v>948.3</v>
      </c>
      <c r="I419" s="111">
        <v>1242</v>
      </c>
      <c r="J419" s="111">
        <v>1203091.3999999999</v>
      </c>
      <c r="K419" s="113">
        <v>43700</v>
      </c>
      <c r="L419" s="111">
        <v>300</v>
      </c>
      <c r="M419" s="111" t="s">
        <v>713</v>
      </c>
      <c r="N419" s="399"/>
    </row>
    <row r="420" spans="1:14">
      <c r="A420" s="111" t="s">
        <v>714</v>
      </c>
      <c r="B420" s="111" t="s">
        <v>377</v>
      </c>
      <c r="C420" s="111">
        <v>431</v>
      </c>
      <c r="D420" s="111">
        <v>458</v>
      </c>
      <c r="E420" s="111">
        <v>423.55</v>
      </c>
      <c r="F420" s="111">
        <v>453.65</v>
      </c>
      <c r="G420" s="111">
        <v>455.7</v>
      </c>
      <c r="H420" s="111">
        <v>432.65</v>
      </c>
      <c r="I420" s="111">
        <v>3276773</v>
      </c>
      <c r="J420" s="111">
        <v>1454647673.8</v>
      </c>
      <c r="K420" s="113">
        <v>43700</v>
      </c>
      <c r="L420" s="111">
        <v>58568</v>
      </c>
      <c r="M420" s="111" t="s">
        <v>715</v>
      </c>
      <c r="N420" s="399"/>
    </row>
    <row r="421" spans="1:14">
      <c r="A421" s="111" t="s">
        <v>716</v>
      </c>
      <c r="B421" s="111" t="s">
        <v>377</v>
      </c>
      <c r="C421" s="111">
        <v>6.6</v>
      </c>
      <c r="D421" s="111">
        <v>6.9</v>
      </c>
      <c r="E421" s="111">
        <v>6.05</v>
      </c>
      <c r="F421" s="111">
        <v>6.75</v>
      </c>
      <c r="G421" s="111">
        <v>6.9</v>
      </c>
      <c r="H421" s="111">
        <v>6.3</v>
      </c>
      <c r="I421" s="111">
        <v>13738</v>
      </c>
      <c r="J421" s="111">
        <v>91795.15</v>
      </c>
      <c r="K421" s="113">
        <v>43700</v>
      </c>
      <c r="L421" s="111">
        <v>97</v>
      </c>
      <c r="M421" s="111" t="s">
        <v>717</v>
      </c>
      <c r="N421" s="399"/>
    </row>
    <row r="422" spans="1:14">
      <c r="A422" s="111" t="s">
        <v>718</v>
      </c>
      <c r="B422" s="111" t="s">
        <v>377</v>
      </c>
      <c r="C422" s="111">
        <v>80.5</v>
      </c>
      <c r="D422" s="111">
        <v>83.7</v>
      </c>
      <c r="E422" s="111">
        <v>79.05</v>
      </c>
      <c r="F422" s="111">
        <v>82.35</v>
      </c>
      <c r="G422" s="111">
        <v>83.35</v>
      </c>
      <c r="H422" s="111">
        <v>81.349999999999994</v>
      </c>
      <c r="I422" s="111">
        <v>417935</v>
      </c>
      <c r="J422" s="111">
        <v>34122318.850000001</v>
      </c>
      <c r="K422" s="113">
        <v>43700</v>
      </c>
      <c r="L422" s="111">
        <v>7455</v>
      </c>
      <c r="M422" s="111" t="s">
        <v>719</v>
      </c>
      <c r="N422" s="399"/>
    </row>
    <row r="423" spans="1:14">
      <c r="A423" s="111" t="s">
        <v>1954</v>
      </c>
      <c r="B423" s="111" t="s">
        <v>377</v>
      </c>
      <c r="C423" s="111">
        <v>34.75</v>
      </c>
      <c r="D423" s="111">
        <v>36.299999999999997</v>
      </c>
      <c r="E423" s="111">
        <v>32.450000000000003</v>
      </c>
      <c r="F423" s="111">
        <v>33.200000000000003</v>
      </c>
      <c r="G423" s="111">
        <v>33</v>
      </c>
      <c r="H423" s="111">
        <v>33.450000000000003</v>
      </c>
      <c r="I423" s="111">
        <v>69856</v>
      </c>
      <c r="J423" s="111">
        <v>2320878.5499999998</v>
      </c>
      <c r="K423" s="113">
        <v>43700</v>
      </c>
      <c r="L423" s="111">
        <v>721</v>
      </c>
      <c r="M423" s="111" t="s">
        <v>1955</v>
      </c>
      <c r="N423" s="399"/>
    </row>
    <row r="424" spans="1:14">
      <c r="A424" s="111" t="s">
        <v>3623</v>
      </c>
      <c r="B424" s="111" t="s">
        <v>3035</v>
      </c>
      <c r="C424" s="111">
        <v>0.6</v>
      </c>
      <c r="D424" s="111">
        <v>0.6</v>
      </c>
      <c r="E424" s="111">
        <v>0.6</v>
      </c>
      <c r="F424" s="111">
        <v>0.6</v>
      </c>
      <c r="G424" s="111">
        <v>0.6</v>
      </c>
      <c r="H424" s="111">
        <v>0.55000000000000004</v>
      </c>
      <c r="I424" s="111">
        <v>2132</v>
      </c>
      <c r="J424" s="111">
        <v>1279.2</v>
      </c>
      <c r="K424" s="113">
        <v>43700</v>
      </c>
      <c r="L424" s="111">
        <v>6</v>
      </c>
      <c r="M424" s="111" t="s">
        <v>3624</v>
      </c>
      <c r="N424" s="399"/>
    </row>
    <row r="425" spans="1:14">
      <c r="A425" s="111" t="s">
        <v>3583</v>
      </c>
      <c r="B425" s="111" t="s">
        <v>3035</v>
      </c>
      <c r="C425" s="111">
        <v>0.4</v>
      </c>
      <c r="D425" s="111">
        <v>0.4</v>
      </c>
      <c r="E425" s="111">
        <v>0.4</v>
      </c>
      <c r="F425" s="111">
        <v>0.4</v>
      </c>
      <c r="G425" s="111">
        <v>0.4</v>
      </c>
      <c r="H425" s="111">
        <v>0.45</v>
      </c>
      <c r="I425" s="111">
        <v>190</v>
      </c>
      <c r="J425" s="111">
        <v>76</v>
      </c>
      <c r="K425" s="113">
        <v>43700</v>
      </c>
      <c r="L425" s="111">
        <v>4</v>
      </c>
      <c r="M425" s="111" t="s">
        <v>3584</v>
      </c>
      <c r="N425" s="399"/>
    </row>
    <row r="426" spans="1:14">
      <c r="A426" s="111" t="s">
        <v>3863</v>
      </c>
      <c r="B426" s="111" t="s">
        <v>377</v>
      </c>
      <c r="C426" s="111">
        <v>10.15</v>
      </c>
      <c r="D426" s="111">
        <v>10.15</v>
      </c>
      <c r="E426" s="111">
        <v>10.15</v>
      </c>
      <c r="F426" s="111">
        <v>10.15</v>
      </c>
      <c r="G426" s="111">
        <v>10.15</v>
      </c>
      <c r="H426" s="111">
        <v>9.6999999999999993</v>
      </c>
      <c r="I426" s="111">
        <v>200</v>
      </c>
      <c r="J426" s="111">
        <v>2030</v>
      </c>
      <c r="K426" s="113">
        <v>43700</v>
      </c>
      <c r="L426" s="111">
        <v>2</v>
      </c>
      <c r="M426" s="111" t="s">
        <v>3864</v>
      </c>
      <c r="N426" s="399"/>
    </row>
    <row r="427" spans="1:14">
      <c r="A427" s="111" t="s">
        <v>720</v>
      </c>
      <c r="B427" s="111" t="s">
        <v>377</v>
      </c>
      <c r="C427" s="111">
        <v>76</v>
      </c>
      <c r="D427" s="111">
        <v>77.55</v>
      </c>
      <c r="E427" s="111">
        <v>73.45</v>
      </c>
      <c r="F427" s="111">
        <v>77</v>
      </c>
      <c r="G427" s="111">
        <v>76.849999999999994</v>
      </c>
      <c r="H427" s="111">
        <v>77.3</v>
      </c>
      <c r="I427" s="111">
        <v>86161</v>
      </c>
      <c r="J427" s="111">
        <v>6481438</v>
      </c>
      <c r="K427" s="113">
        <v>43700</v>
      </c>
      <c r="L427" s="111">
        <v>1183</v>
      </c>
      <c r="M427" s="111" t="s">
        <v>2786</v>
      </c>
      <c r="N427" s="399"/>
    </row>
    <row r="428" spans="1:14" hidden="1">
      <c r="A428" s="111" t="s">
        <v>721</v>
      </c>
      <c r="B428" s="111" t="s">
        <v>377</v>
      </c>
      <c r="C428" s="111">
        <v>314</v>
      </c>
      <c r="D428" s="111">
        <v>314</v>
      </c>
      <c r="E428" s="111">
        <v>305</v>
      </c>
      <c r="F428" s="111">
        <v>312.8</v>
      </c>
      <c r="G428" s="111">
        <v>311</v>
      </c>
      <c r="H428" s="111">
        <v>310.10000000000002</v>
      </c>
      <c r="I428" s="111">
        <v>32686</v>
      </c>
      <c r="J428" s="111">
        <v>10161473.1</v>
      </c>
      <c r="K428" s="113">
        <v>43700</v>
      </c>
      <c r="L428" s="111">
        <v>1027</v>
      </c>
      <c r="M428" s="111" t="s">
        <v>2727</v>
      </c>
      <c r="N428" s="399"/>
    </row>
    <row r="429" spans="1:14" hidden="1">
      <c r="A429" s="111" t="s">
        <v>2787</v>
      </c>
      <c r="B429" s="111" t="s">
        <v>3035</v>
      </c>
      <c r="C429" s="111">
        <v>0.9</v>
      </c>
      <c r="D429" s="111">
        <v>0.9</v>
      </c>
      <c r="E429" s="111">
        <v>0.85</v>
      </c>
      <c r="F429" s="111">
        <v>0.9</v>
      </c>
      <c r="G429" s="111">
        <v>0.9</v>
      </c>
      <c r="H429" s="111">
        <v>0.85</v>
      </c>
      <c r="I429" s="111">
        <v>42132</v>
      </c>
      <c r="J429" s="111">
        <v>37898.800000000003</v>
      </c>
      <c r="K429" s="113">
        <v>43700</v>
      </c>
      <c r="L429" s="111">
        <v>27</v>
      </c>
      <c r="M429" s="111" t="s">
        <v>2788</v>
      </c>
      <c r="N429" s="399"/>
    </row>
    <row r="430" spans="1:14" hidden="1">
      <c r="A430" s="111" t="s">
        <v>722</v>
      </c>
      <c r="B430" s="111" t="s">
        <v>377</v>
      </c>
      <c r="C430" s="111">
        <v>2505.1</v>
      </c>
      <c r="D430" s="111">
        <v>2574.9</v>
      </c>
      <c r="E430" s="111">
        <v>2505.1</v>
      </c>
      <c r="F430" s="111">
        <v>2561.15</v>
      </c>
      <c r="G430" s="111">
        <v>2560</v>
      </c>
      <c r="H430" s="111">
        <v>2536</v>
      </c>
      <c r="I430" s="111">
        <v>1041</v>
      </c>
      <c r="J430" s="111">
        <v>2654464.35</v>
      </c>
      <c r="K430" s="113">
        <v>43700</v>
      </c>
      <c r="L430" s="111">
        <v>268</v>
      </c>
      <c r="M430" s="111" t="s">
        <v>723</v>
      </c>
      <c r="N430" s="399"/>
    </row>
    <row r="431" spans="1:14" hidden="1">
      <c r="A431" s="111" t="s">
        <v>724</v>
      </c>
      <c r="B431" s="111" t="s">
        <v>377</v>
      </c>
      <c r="C431" s="111">
        <v>750.3</v>
      </c>
      <c r="D431" s="111">
        <v>765</v>
      </c>
      <c r="E431" s="111">
        <v>733.6</v>
      </c>
      <c r="F431" s="111">
        <v>745.95</v>
      </c>
      <c r="G431" s="111">
        <v>747</v>
      </c>
      <c r="H431" s="111">
        <v>758.85</v>
      </c>
      <c r="I431" s="111">
        <v>5758</v>
      </c>
      <c r="J431" s="111">
        <v>4309667.0999999996</v>
      </c>
      <c r="K431" s="113">
        <v>43700</v>
      </c>
      <c r="L431" s="111">
        <v>811</v>
      </c>
      <c r="M431" s="111" t="s">
        <v>725</v>
      </c>
      <c r="N431" s="399"/>
    </row>
    <row r="432" spans="1:14" hidden="1">
      <c r="A432" s="111" t="s">
        <v>65</v>
      </c>
      <c r="B432" s="111" t="s">
        <v>377</v>
      </c>
      <c r="C432" s="111">
        <v>170.05</v>
      </c>
      <c r="D432" s="111">
        <v>178.3</v>
      </c>
      <c r="E432" s="111">
        <v>168.3</v>
      </c>
      <c r="F432" s="111">
        <v>177</v>
      </c>
      <c r="G432" s="111">
        <v>176.45</v>
      </c>
      <c r="H432" s="111">
        <v>170.6</v>
      </c>
      <c r="I432" s="111">
        <v>1145749</v>
      </c>
      <c r="J432" s="111">
        <v>199301475.15000001</v>
      </c>
      <c r="K432" s="113">
        <v>43700</v>
      </c>
      <c r="L432" s="111">
        <v>14316</v>
      </c>
      <c r="M432" s="111" t="s">
        <v>2675</v>
      </c>
      <c r="N432" s="399"/>
    </row>
    <row r="433" spans="1:14" hidden="1">
      <c r="A433" s="111" t="s">
        <v>3256</v>
      </c>
      <c r="B433" s="111" t="s">
        <v>377</v>
      </c>
      <c r="C433" s="111">
        <v>259</v>
      </c>
      <c r="D433" s="111">
        <v>263.89999999999998</v>
      </c>
      <c r="E433" s="111">
        <v>245</v>
      </c>
      <c r="F433" s="111">
        <v>247.4</v>
      </c>
      <c r="G433" s="111">
        <v>245.25</v>
      </c>
      <c r="H433" s="111">
        <v>256.10000000000002</v>
      </c>
      <c r="I433" s="111">
        <v>22896</v>
      </c>
      <c r="J433" s="111">
        <v>5731833.1500000004</v>
      </c>
      <c r="K433" s="113">
        <v>43700</v>
      </c>
      <c r="L433" s="111">
        <v>312</v>
      </c>
      <c r="M433" s="111" t="s">
        <v>2073</v>
      </c>
      <c r="N433" s="399"/>
    </row>
    <row r="434" spans="1:14" hidden="1">
      <c r="A434" s="111" t="s">
        <v>2789</v>
      </c>
      <c r="B434" s="111" t="s">
        <v>377</v>
      </c>
      <c r="C434" s="111">
        <v>31.8</v>
      </c>
      <c r="D434" s="111">
        <v>32.450000000000003</v>
      </c>
      <c r="E434" s="111">
        <v>30.05</v>
      </c>
      <c r="F434" s="111">
        <v>31.85</v>
      </c>
      <c r="G434" s="111">
        <v>31.9</v>
      </c>
      <c r="H434" s="111">
        <v>32</v>
      </c>
      <c r="I434" s="111">
        <v>84097</v>
      </c>
      <c r="J434" s="111">
        <v>2645385.5</v>
      </c>
      <c r="K434" s="113">
        <v>43700</v>
      </c>
      <c r="L434" s="111">
        <v>1118</v>
      </c>
      <c r="M434" s="111" t="s">
        <v>2790</v>
      </c>
      <c r="N434" s="399"/>
    </row>
    <row r="435" spans="1:14" hidden="1">
      <c r="A435" s="111" t="s">
        <v>2791</v>
      </c>
      <c r="B435" s="111" t="s">
        <v>377</v>
      </c>
      <c r="C435" s="111">
        <v>468.8</v>
      </c>
      <c r="D435" s="111">
        <v>478.5</v>
      </c>
      <c r="E435" s="111">
        <v>452.2</v>
      </c>
      <c r="F435" s="111">
        <v>468.95</v>
      </c>
      <c r="G435" s="111">
        <v>468.25</v>
      </c>
      <c r="H435" s="111">
        <v>466.3</v>
      </c>
      <c r="I435" s="111">
        <v>5230</v>
      </c>
      <c r="J435" s="111">
        <v>2444339.1</v>
      </c>
      <c r="K435" s="113">
        <v>43700</v>
      </c>
      <c r="L435" s="111">
        <v>423</v>
      </c>
      <c r="M435" s="111" t="s">
        <v>2792</v>
      </c>
      <c r="N435" s="399"/>
    </row>
    <row r="436" spans="1:14" hidden="1">
      <c r="A436" s="111" t="s">
        <v>2793</v>
      </c>
      <c r="B436" s="111" t="s">
        <v>377</v>
      </c>
      <c r="C436" s="111">
        <v>22.65</v>
      </c>
      <c r="D436" s="111">
        <v>23.7</v>
      </c>
      <c r="E436" s="111">
        <v>22.1</v>
      </c>
      <c r="F436" s="111">
        <v>23.3</v>
      </c>
      <c r="G436" s="111">
        <v>23.25</v>
      </c>
      <c r="H436" s="111">
        <v>22.6</v>
      </c>
      <c r="I436" s="111">
        <v>110784</v>
      </c>
      <c r="J436" s="111">
        <v>2556051.2000000002</v>
      </c>
      <c r="K436" s="113">
        <v>43700</v>
      </c>
      <c r="L436" s="111">
        <v>911</v>
      </c>
      <c r="M436" s="111" t="s">
        <v>2794</v>
      </c>
      <c r="N436" s="399"/>
    </row>
    <row r="437" spans="1:14" hidden="1">
      <c r="A437" s="111" t="s">
        <v>1870</v>
      </c>
      <c r="B437" s="111" t="s">
        <v>377</v>
      </c>
      <c r="C437" s="111">
        <v>32.299999999999997</v>
      </c>
      <c r="D437" s="111">
        <v>33.15</v>
      </c>
      <c r="E437" s="111">
        <v>28.6</v>
      </c>
      <c r="F437" s="111">
        <v>29</v>
      </c>
      <c r="G437" s="111">
        <v>29</v>
      </c>
      <c r="H437" s="111">
        <v>29.95</v>
      </c>
      <c r="I437" s="111">
        <v>2061608</v>
      </c>
      <c r="J437" s="111">
        <v>62222223.299999997</v>
      </c>
      <c r="K437" s="113">
        <v>43700</v>
      </c>
      <c r="L437" s="111">
        <v>7201</v>
      </c>
      <c r="M437" s="111" t="s">
        <v>2795</v>
      </c>
      <c r="N437" s="399"/>
    </row>
    <row r="438" spans="1:14">
      <c r="A438" s="111" t="s">
        <v>2796</v>
      </c>
      <c r="B438" s="111" t="s">
        <v>3035</v>
      </c>
      <c r="C438" s="111">
        <v>0.3</v>
      </c>
      <c r="D438" s="111">
        <v>0.3</v>
      </c>
      <c r="E438" s="111">
        <v>0.25</v>
      </c>
      <c r="F438" s="111">
        <v>0.3</v>
      </c>
      <c r="G438" s="111">
        <v>0.3</v>
      </c>
      <c r="H438" s="111">
        <v>0.25</v>
      </c>
      <c r="I438" s="111">
        <v>701992</v>
      </c>
      <c r="J438" s="111">
        <v>193957</v>
      </c>
      <c r="K438" s="113">
        <v>43700</v>
      </c>
      <c r="L438" s="111">
        <v>165</v>
      </c>
      <c r="M438" s="111" t="s">
        <v>2797</v>
      </c>
      <c r="N438" s="399"/>
    </row>
    <row r="439" spans="1:14" hidden="1">
      <c r="A439" s="111" t="s">
        <v>2798</v>
      </c>
      <c r="B439" s="111" t="s">
        <v>377</v>
      </c>
      <c r="C439" s="111">
        <v>156.5</v>
      </c>
      <c r="D439" s="111">
        <v>159.9</v>
      </c>
      <c r="E439" s="111">
        <v>156.25</v>
      </c>
      <c r="F439" s="111">
        <v>159.44999999999999</v>
      </c>
      <c r="G439" s="111">
        <v>159.80000000000001</v>
      </c>
      <c r="H439" s="111">
        <v>156.65</v>
      </c>
      <c r="I439" s="111">
        <v>22560</v>
      </c>
      <c r="J439" s="111">
        <v>3554493.05</v>
      </c>
      <c r="K439" s="113">
        <v>43700</v>
      </c>
      <c r="L439" s="111">
        <v>503</v>
      </c>
      <c r="M439" s="111" t="s">
        <v>2799</v>
      </c>
      <c r="N439" s="399"/>
    </row>
    <row r="440" spans="1:14" hidden="1">
      <c r="A440" s="111" t="s">
        <v>66</v>
      </c>
      <c r="B440" s="111" t="s">
        <v>377</v>
      </c>
      <c r="C440" s="111">
        <v>80.400000000000006</v>
      </c>
      <c r="D440" s="111">
        <v>82.75</v>
      </c>
      <c r="E440" s="111">
        <v>79.150000000000006</v>
      </c>
      <c r="F440" s="111">
        <v>80.7</v>
      </c>
      <c r="G440" s="111">
        <v>81.150000000000006</v>
      </c>
      <c r="H440" s="111">
        <v>80.400000000000006</v>
      </c>
      <c r="I440" s="111">
        <v>17420302</v>
      </c>
      <c r="J440" s="111">
        <v>1409848031.45</v>
      </c>
      <c r="K440" s="113">
        <v>43700</v>
      </c>
      <c r="L440" s="111">
        <v>32664</v>
      </c>
      <c r="M440" s="111" t="s">
        <v>2800</v>
      </c>
      <c r="N440" s="399"/>
    </row>
    <row r="441" spans="1:14">
      <c r="A441" s="111" t="s">
        <v>2801</v>
      </c>
      <c r="B441" s="111" t="s">
        <v>377</v>
      </c>
      <c r="C441" s="111">
        <v>26.9</v>
      </c>
      <c r="D441" s="111">
        <v>27.9</v>
      </c>
      <c r="E441" s="111">
        <v>25.1</v>
      </c>
      <c r="F441" s="111">
        <v>25.6</v>
      </c>
      <c r="G441" s="111">
        <v>25.8</v>
      </c>
      <c r="H441" s="111">
        <v>25.6</v>
      </c>
      <c r="I441" s="111">
        <v>501526</v>
      </c>
      <c r="J441" s="111">
        <v>13193822.25</v>
      </c>
      <c r="K441" s="113">
        <v>43700</v>
      </c>
      <c r="L441" s="111">
        <v>3064</v>
      </c>
      <c r="M441" s="111" t="s">
        <v>2802</v>
      </c>
      <c r="N441" s="399"/>
    </row>
    <row r="442" spans="1:14">
      <c r="A442" s="111" t="s">
        <v>727</v>
      </c>
      <c r="B442" s="111" t="s">
        <v>377</v>
      </c>
      <c r="C442" s="111">
        <v>26</v>
      </c>
      <c r="D442" s="111">
        <v>28</v>
      </c>
      <c r="E442" s="111">
        <v>25</v>
      </c>
      <c r="F442" s="111">
        <v>26.3</v>
      </c>
      <c r="G442" s="111">
        <v>25.8</v>
      </c>
      <c r="H442" s="111">
        <v>24.05</v>
      </c>
      <c r="I442" s="111">
        <v>54665</v>
      </c>
      <c r="J442" s="111">
        <v>1441300.95</v>
      </c>
      <c r="K442" s="113">
        <v>43700</v>
      </c>
      <c r="L442" s="111">
        <v>1113</v>
      </c>
      <c r="M442" s="111" t="s">
        <v>728</v>
      </c>
      <c r="N442" s="399"/>
    </row>
    <row r="443" spans="1:14" hidden="1">
      <c r="A443" s="111" t="s">
        <v>729</v>
      </c>
      <c r="B443" s="111" t="s">
        <v>377</v>
      </c>
      <c r="C443" s="111">
        <v>374.45</v>
      </c>
      <c r="D443" s="111">
        <v>383.05</v>
      </c>
      <c r="E443" s="111">
        <v>364</v>
      </c>
      <c r="F443" s="111">
        <v>365.15</v>
      </c>
      <c r="G443" s="111">
        <v>365</v>
      </c>
      <c r="H443" s="111">
        <v>376.7</v>
      </c>
      <c r="I443" s="111">
        <v>26302</v>
      </c>
      <c r="J443" s="111">
        <v>9701300.8499999996</v>
      </c>
      <c r="K443" s="113">
        <v>43700</v>
      </c>
      <c r="L443" s="111">
        <v>742</v>
      </c>
      <c r="M443" s="111" t="s">
        <v>2676</v>
      </c>
      <c r="N443" s="399"/>
    </row>
    <row r="444" spans="1:14">
      <c r="A444" s="111" t="s">
        <v>2803</v>
      </c>
      <c r="B444" s="111" t="s">
        <v>377</v>
      </c>
      <c r="C444" s="111">
        <v>36.4</v>
      </c>
      <c r="D444" s="111">
        <v>37.4</v>
      </c>
      <c r="E444" s="111">
        <v>36.1</v>
      </c>
      <c r="F444" s="111">
        <v>37.15</v>
      </c>
      <c r="G444" s="111">
        <v>37.15</v>
      </c>
      <c r="H444" s="111">
        <v>36.5</v>
      </c>
      <c r="I444" s="111">
        <v>30461</v>
      </c>
      <c r="J444" s="111">
        <v>1125484.6499999999</v>
      </c>
      <c r="K444" s="113">
        <v>43700</v>
      </c>
      <c r="L444" s="111">
        <v>240</v>
      </c>
      <c r="M444" s="111" t="s">
        <v>2804</v>
      </c>
      <c r="N444" s="399"/>
    </row>
    <row r="445" spans="1:14">
      <c r="A445" s="111" t="s">
        <v>731</v>
      </c>
      <c r="B445" s="111" t="s">
        <v>377</v>
      </c>
      <c r="C445" s="111">
        <v>367.95</v>
      </c>
      <c r="D445" s="111">
        <v>369.7</v>
      </c>
      <c r="E445" s="111">
        <v>358.5</v>
      </c>
      <c r="F445" s="111">
        <v>365.35</v>
      </c>
      <c r="G445" s="111">
        <v>365</v>
      </c>
      <c r="H445" s="111">
        <v>367.95</v>
      </c>
      <c r="I445" s="111">
        <v>23830</v>
      </c>
      <c r="J445" s="111">
        <v>8658918.25</v>
      </c>
      <c r="K445" s="113">
        <v>43700</v>
      </c>
      <c r="L445" s="111">
        <v>1570</v>
      </c>
      <c r="M445" s="111" t="s">
        <v>2805</v>
      </c>
      <c r="N445" s="399"/>
    </row>
    <row r="446" spans="1:14">
      <c r="A446" s="111" t="s">
        <v>2806</v>
      </c>
      <c r="B446" s="111" t="s">
        <v>377</v>
      </c>
      <c r="C446" s="111">
        <v>1455</v>
      </c>
      <c r="D446" s="111">
        <v>1455</v>
      </c>
      <c r="E446" s="111">
        <v>1400.4</v>
      </c>
      <c r="F446" s="111">
        <v>1420.1</v>
      </c>
      <c r="G446" s="111">
        <v>1401</v>
      </c>
      <c r="H446" s="111">
        <v>1429.9</v>
      </c>
      <c r="I446" s="111">
        <v>14527</v>
      </c>
      <c r="J446" s="111">
        <v>20606694.449999999</v>
      </c>
      <c r="K446" s="113">
        <v>43700</v>
      </c>
      <c r="L446" s="111">
        <v>434</v>
      </c>
      <c r="M446" s="111" t="s">
        <v>2807</v>
      </c>
      <c r="N446" s="399"/>
    </row>
    <row r="447" spans="1:14">
      <c r="A447" s="111" t="s">
        <v>732</v>
      </c>
      <c r="B447" s="111" t="s">
        <v>377</v>
      </c>
      <c r="C447" s="111">
        <v>497.5</v>
      </c>
      <c r="D447" s="111">
        <v>506</v>
      </c>
      <c r="E447" s="111">
        <v>497.5</v>
      </c>
      <c r="F447" s="111">
        <v>500.65</v>
      </c>
      <c r="G447" s="111">
        <v>500</v>
      </c>
      <c r="H447" s="111">
        <v>500.1</v>
      </c>
      <c r="I447" s="111">
        <v>20538</v>
      </c>
      <c r="J447" s="111">
        <v>10325174.800000001</v>
      </c>
      <c r="K447" s="113">
        <v>43700</v>
      </c>
      <c r="L447" s="111">
        <v>1271</v>
      </c>
      <c r="M447" s="111" t="s">
        <v>2808</v>
      </c>
      <c r="N447" s="399"/>
    </row>
    <row r="448" spans="1:14">
      <c r="A448" s="111" t="s">
        <v>3062</v>
      </c>
      <c r="B448" s="111" t="s">
        <v>377</v>
      </c>
      <c r="C448" s="111">
        <v>12.2</v>
      </c>
      <c r="D448" s="111">
        <v>14.6</v>
      </c>
      <c r="E448" s="111">
        <v>12.2</v>
      </c>
      <c r="F448" s="111">
        <v>13.4</v>
      </c>
      <c r="G448" s="111">
        <v>13.1</v>
      </c>
      <c r="H448" s="111">
        <v>13.35</v>
      </c>
      <c r="I448" s="111">
        <v>4055</v>
      </c>
      <c r="J448" s="111">
        <v>54054.35</v>
      </c>
      <c r="K448" s="113">
        <v>43700</v>
      </c>
      <c r="L448" s="111">
        <v>64</v>
      </c>
      <c r="M448" s="111" t="s">
        <v>3063</v>
      </c>
      <c r="N448" s="399"/>
    </row>
    <row r="449" spans="1:14">
      <c r="A449" s="111" t="s">
        <v>733</v>
      </c>
      <c r="B449" s="111" t="s">
        <v>377</v>
      </c>
      <c r="C449" s="111">
        <v>429</v>
      </c>
      <c r="D449" s="111">
        <v>441.9</v>
      </c>
      <c r="E449" s="111">
        <v>420</v>
      </c>
      <c r="F449" s="111">
        <v>437.65</v>
      </c>
      <c r="G449" s="111">
        <v>441.9</v>
      </c>
      <c r="H449" s="111">
        <v>430.1</v>
      </c>
      <c r="I449" s="111">
        <v>12151</v>
      </c>
      <c r="J449" s="111">
        <v>5238290.5</v>
      </c>
      <c r="K449" s="113">
        <v>43700</v>
      </c>
      <c r="L449" s="111">
        <v>1089</v>
      </c>
      <c r="M449" s="111" t="s">
        <v>2677</v>
      </c>
      <c r="N449" s="399"/>
    </row>
    <row r="450" spans="1:14">
      <c r="A450" s="111" t="s">
        <v>2809</v>
      </c>
      <c r="B450" s="111" t="s">
        <v>377</v>
      </c>
      <c r="C450" s="111">
        <v>487</v>
      </c>
      <c r="D450" s="111">
        <v>504.95</v>
      </c>
      <c r="E450" s="111">
        <v>485.3</v>
      </c>
      <c r="F450" s="111">
        <v>489.95</v>
      </c>
      <c r="G450" s="111">
        <v>489.8</v>
      </c>
      <c r="H450" s="111">
        <v>495.2</v>
      </c>
      <c r="I450" s="111">
        <v>3564</v>
      </c>
      <c r="J450" s="111">
        <v>1765408.1</v>
      </c>
      <c r="K450" s="113">
        <v>43700</v>
      </c>
      <c r="L450" s="111">
        <v>1179</v>
      </c>
      <c r="M450" s="111" t="s">
        <v>2810</v>
      </c>
      <c r="N450" s="399"/>
    </row>
    <row r="451" spans="1:14">
      <c r="A451" s="111" t="s">
        <v>734</v>
      </c>
      <c r="B451" s="111" t="s">
        <v>377</v>
      </c>
      <c r="C451" s="111">
        <v>33.450000000000003</v>
      </c>
      <c r="D451" s="111">
        <v>33.450000000000003</v>
      </c>
      <c r="E451" s="111">
        <v>30.5</v>
      </c>
      <c r="F451" s="111">
        <v>30.6</v>
      </c>
      <c r="G451" s="111">
        <v>30.5</v>
      </c>
      <c r="H451" s="111">
        <v>31.9</v>
      </c>
      <c r="I451" s="111">
        <v>11493</v>
      </c>
      <c r="J451" s="111">
        <v>366862.95</v>
      </c>
      <c r="K451" s="113">
        <v>43700</v>
      </c>
      <c r="L451" s="111">
        <v>71</v>
      </c>
      <c r="M451" s="111" t="s">
        <v>735</v>
      </c>
      <c r="N451" s="399"/>
    </row>
    <row r="452" spans="1:14">
      <c r="A452" s="111" t="s">
        <v>3685</v>
      </c>
      <c r="B452" s="111" t="s">
        <v>377</v>
      </c>
      <c r="C452" s="111">
        <v>1191</v>
      </c>
      <c r="D452" s="111">
        <v>1218</v>
      </c>
      <c r="E452" s="111">
        <v>1147.05</v>
      </c>
      <c r="F452" s="111">
        <v>1193.3</v>
      </c>
      <c r="G452" s="111">
        <v>1181.5999999999999</v>
      </c>
      <c r="H452" s="111">
        <v>1190.45</v>
      </c>
      <c r="I452" s="111">
        <v>20705</v>
      </c>
      <c r="J452" s="111">
        <v>24547170.300000001</v>
      </c>
      <c r="K452" s="113">
        <v>43700</v>
      </c>
      <c r="L452" s="111">
        <v>2894</v>
      </c>
      <c r="M452" s="111" t="s">
        <v>3686</v>
      </c>
      <c r="N452" s="399"/>
    </row>
    <row r="453" spans="1:14">
      <c r="A453" s="111" t="s">
        <v>736</v>
      </c>
      <c r="B453" s="111" t="s">
        <v>377</v>
      </c>
      <c r="C453" s="111">
        <v>121.3</v>
      </c>
      <c r="D453" s="111">
        <v>123.9</v>
      </c>
      <c r="E453" s="111">
        <v>120.7</v>
      </c>
      <c r="F453" s="111">
        <v>121.35</v>
      </c>
      <c r="G453" s="111">
        <v>121.25</v>
      </c>
      <c r="H453" s="111">
        <v>121.55</v>
      </c>
      <c r="I453" s="111">
        <v>3931377</v>
      </c>
      <c r="J453" s="111">
        <v>478242315.5</v>
      </c>
      <c r="K453" s="113">
        <v>43700</v>
      </c>
      <c r="L453" s="111">
        <v>4956</v>
      </c>
      <c r="M453" s="111" t="s">
        <v>737</v>
      </c>
      <c r="N453" s="399"/>
    </row>
    <row r="454" spans="1:14">
      <c r="A454" s="111" t="s">
        <v>738</v>
      </c>
      <c r="B454" s="111" t="s">
        <v>377</v>
      </c>
      <c r="C454" s="111">
        <v>1166</v>
      </c>
      <c r="D454" s="111">
        <v>1190</v>
      </c>
      <c r="E454" s="111">
        <v>1139.4000000000001</v>
      </c>
      <c r="F454" s="111">
        <v>1170.5999999999999</v>
      </c>
      <c r="G454" s="111">
        <v>1190</v>
      </c>
      <c r="H454" s="111">
        <v>1165.25</v>
      </c>
      <c r="I454" s="111">
        <v>1851</v>
      </c>
      <c r="J454" s="111">
        <v>2130558.7000000002</v>
      </c>
      <c r="K454" s="113">
        <v>43700</v>
      </c>
      <c r="L454" s="111">
        <v>148</v>
      </c>
      <c r="M454" s="111" t="s">
        <v>739</v>
      </c>
      <c r="N454" s="399"/>
    </row>
    <row r="455" spans="1:14">
      <c r="A455" s="111" t="s">
        <v>2237</v>
      </c>
      <c r="B455" s="111" t="s">
        <v>377</v>
      </c>
      <c r="C455" s="111">
        <v>418</v>
      </c>
      <c r="D455" s="111">
        <v>424</v>
      </c>
      <c r="E455" s="111">
        <v>379</v>
      </c>
      <c r="F455" s="111">
        <v>394.6</v>
      </c>
      <c r="G455" s="111">
        <v>392</v>
      </c>
      <c r="H455" s="111">
        <v>413.7</v>
      </c>
      <c r="I455" s="111">
        <v>5874689</v>
      </c>
      <c r="J455" s="111">
        <v>2318080921.6999998</v>
      </c>
      <c r="K455" s="113">
        <v>43700</v>
      </c>
      <c r="L455" s="111">
        <v>76418</v>
      </c>
      <c r="M455" s="111" t="s">
        <v>2238</v>
      </c>
      <c r="N455" s="399"/>
    </row>
    <row r="456" spans="1:14">
      <c r="A456" s="111" t="s">
        <v>2241</v>
      </c>
      <c r="B456" s="111" t="s">
        <v>377</v>
      </c>
      <c r="C456" s="111">
        <v>529</v>
      </c>
      <c r="D456" s="111">
        <v>534</v>
      </c>
      <c r="E456" s="111">
        <v>505.5</v>
      </c>
      <c r="F456" s="111">
        <v>516.65</v>
      </c>
      <c r="G456" s="111">
        <v>510.1</v>
      </c>
      <c r="H456" s="111">
        <v>524.04999999999995</v>
      </c>
      <c r="I456" s="111">
        <v>11357</v>
      </c>
      <c r="J456" s="111">
        <v>5868806.7000000002</v>
      </c>
      <c r="K456" s="113">
        <v>43700</v>
      </c>
      <c r="L456" s="111">
        <v>603</v>
      </c>
      <c r="M456" s="111" t="s">
        <v>2242</v>
      </c>
      <c r="N456" s="399"/>
    </row>
    <row r="457" spans="1:14" hidden="1">
      <c r="A457" s="111" t="s">
        <v>740</v>
      </c>
      <c r="B457" s="111" t="s">
        <v>377</v>
      </c>
      <c r="C457" s="111">
        <v>46.4</v>
      </c>
      <c r="D457" s="111">
        <v>48.25</v>
      </c>
      <c r="E457" s="111">
        <v>45.4</v>
      </c>
      <c r="F457" s="111">
        <v>47.3</v>
      </c>
      <c r="G457" s="111">
        <v>47.1</v>
      </c>
      <c r="H457" s="111">
        <v>46.55</v>
      </c>
      <c r="I457" s="111">
        <v>1357857</v>
      </c>
      <c r="J457" s="111">
        <v>63806565.5</v>
      </c>
      <c r="K457" s="113">
        <v>43700</v>
      </c>
      <c r="L457" s="111">
        <v>13809</v>
      </c>
      <c r="M457" s="111" t="s">
        <v>741</v>
      </c>
      <c r="N457" s="399"/>
    </row>
    <row r="458" spans="1:14">
      <c r="A458" s="111" t="s">
        <v>742</v>
      </c>
      <c r="B458" s="111" t="s">
        <v>377</v>
      </c>
      <c r="C458" s="111">
        <v>94</v>
      </c>
      <c r="D458" s="111">
        <v>95.5</v>
      </c>
      <c r="E458" s="111">
        <v>90.65</v>
      </c>
      <c r="F458" s="111">
        <v>94.35</v>
      </c>
      <c r="G458" s="111">
        <v>95.5</v>
      </c>
      <c r="H458" s="111">
        <v>95</v>
      </c>
      <c r="I458" s="111">
        <v>107553</v>
      </c>
      <c r="J458" s="111">
        <v>10073847.75</v>
      </c>
      <c r="K458" s="113">
        <v>43700</v>
      </c>
      <c r="L458" s="111">
        <v>1922</v>
      </c>
      <c r="M458" s="111" t="s">
        <v>743</v>
      </c>
      <c r="N458" s="399"/>
    </row>
    <row r="459" spans="1:14">
      <c r="A459" s="111" t="s">
        <v>744</v>
      </c>
      <c r="B459" s="111" t="s">
        <v>377</v>
      </c>
      <c r="C459" s="111">
        <v>128</v>
      </c>
      <c r="D459" s="111">
        <v>134</v>
      </c>
      <c r="E459" s="111">
        <v>122.3</v>
      </c>
      <c r="F459" s="111">
        <v>133.55000000000001</v>
      </c>
      <c r="G459" s="111">
        <v>133.05000000000001</v>
      </c>
      <c r="H459" s="111">
        <v>133.25</v>
      </c>
      <c r="I459" s="111">
        <v>31396</v>
      </c>
      <c r="J459" s="111">
        <v>4064981.9</v>
      </c>
      <c r="K459" s="113">
        <v>43700</v>
      </c>
      <c r="L459" s="111">
        <v>1384</v>
      </c>
      <c r="M459" s="111" t="s">
        <v>745</v>
      </c>
      <c r="N459" s="399"/>
    </row>
    <row r="460" spans="1:14">
      <c r="A460" s="111" t="s">
        <v>67</v>
      </c>
      <c r="B460" s="111" t="s">
        <v>377</v>
      </c>
      <c r="C460" s="111">
        <v>120.7</v>
      </c>
      <c r="D460" s="111">
        <v>126.15</v>
      </c>
      <c r="E460" s="111">
        <v>119.5</v>
      </c>
      <c r="F460" s="111">
        <v>124.4</v>
      </c>
      <c r="G460" s="111">
        <v>124.65</v>
      </c>
      <c r="H460" s="111">
        <v>120.65</v>
      </c>
      <c r="I460" s="111">
        <v>10133080</v>
      </c>
      <c r="J460" s="111">
        <v>1252999091.25</v>
      </c>
      <c r="K460" s="113">
        <v>43700</v>
      </c>
      <c r="L460" s="111">
        <v>90805</v>
      </c>
      <c r="M460" s="111" t="s">
        <v>746</v>
      </c>
      <c r="N460" s="399"/>
    </row>
    <row r="461" spans="1:14" hidden="1">
      <c r="A461" s="111" t="s">
        <v>2488</v>
      </c>
      <c r="B461" s="111" t="s">
        <v>377</v>
      </c>
      <c r="C461" s="111">
        <v>2.95</v>
      </c>
      <c r="D461" s="111">
        <v>3.2</v>
      </c>
      <c r="E461" s="111">
        <v>2.9</v>
      </c>
      <c r="F461" s="111">
        <v>3.2</v>
      </c>
      <c r="G461" s="111">
        <v>3.1</v>
      </c>
      <c r="H461" s="111">
        <v>3</v>
      </c>
      <c r="I461" s="111">
        <v>2782</v>
      </c>
      <c r="J461" s="111">
        <v>8539.35</v>
      </c>
      <c r="K461" s="113">
        <v>43700</v>
      </c>
      <c r="L461" s="111">
        <v>23</v>
      </c>
      <c r="M461" s="111" t="s">
        <v>2489</v>
      </c>
      <c r="N461" s="399"/>
    </row>
    <row r="462" spans="1:14" hidden="1">
      <c r="A462" s="111" t="s">
        <v>2424</v>
      </c>
      <c r="B462" s="111" t="s">
        <v>377</v>
      </c>
      <c r="C462" s="111">
        <v>1318</v>
      </c>
      <c r="D462" s="111">
        <v>1318</v>
      </c>
      <c r="E462" s="111">
        <v>1273.75</v>
      </c>
      <c r="F462" s="111">
        <v>1302.6500000000001</v>
      </c>
      <c r="G462" s="111">
        <v>1303</v>
      </c>
      <c r="H462" s="111">
        <v>1306.0999999999999</v>
      </c>
      <c r="I462" s="111">
        <v>3651</v>
      </c>
      <c r="J462" s="111">
        <v>4734059.3</v>
      </c>
      <c r="K462" s="113">
        <v>43700</v>
      </c>
      <c r="L462" s="111">
        <v>500</v>
      </c>
      <c r="M462" s="111" t="s">
        <v>2425</v>
      </c>
      <c r="N462" s="399"/>
    </row>
    <row r="463" spans="1:14">
      <c r="A463" s="111" t="s">
        <v>2490</v>
      </c>
      <c r="B463" s="111" t="s">
        <v>377</v>
      </c>
      <c r="C463" s="111">
        <v>24.75</v>
      </c>
      <c r="D463" s="111">
        <v>24.95</v>
      </c>
      <c r="E463" s="111">
        <v>24</v>
      </c>
      <c r="F463" s="111">
        <v>24.8</v>
      </c>
      <c r="G463" s="111">
        <v>24.95</v>
      </c>
      <c r="H463" s="111">
        <v>24.45</v>
      </c>
      <c r="I463" s="111">
        <v>5770</v>
      </c>
      <c r="J463" s="111">
        <v>141308.4</v>
      </c>
      <c r="K463" s="113">
        <v>43700</v>
      </c>
      <c r="L463" s="111">
        <v>31</v>
      </c>
      <c r="M463" s="111" t="s">
        <v>2491</v>
      </c>
      <c r="N463" s="399"/>
    </row>
    <row r="464" spans="1:14">
      <c r="A464" s="111" t="s">
        <v>2250</v>
      </c>
      <c r="B464" s="111" t="s">
        <v>377</v>
      </c>
      <c r="C464" s="111">
        <v>19.7</v>
      </c>
      <c r="D464" s="111">
        <v>19.899999999999999</v>
      </c>
      <c r="E464" s="111">
        <v>18.350000000000001</v>
      </c>
      <c r="F464" s="111">
        <v>18.75</v>
      </c>
      <c r="G464" s="111">
        <v>18.5</v>
      </c>
      <c r="H464" s="111">
        <v>19.7</v>
      </c>
      <c r="I464" s="111">
        <v>72250</v>
      </c>
      <c r="J464" s="111">
        <v>1370407.65</v>
      </c>
      <c r="K464" s="113">
        <v>43700</v>
      </c>
      <c r="L464" s="111">
        <v>238</v>
      </c>
      <c r="M464" s="111" t="s">
        <v>2657</v>
      </c>
      <c r="N464" s="399"/>
    </row>
    <row r="465" spans="1:14">
      <c r="A465" s="111" t="s">
        <v>3064</v>
      </c>
      <c r="B465" s="111" t="s">
        <v>377</v>
      </c>
      <c r="C465" s="111">
        <v>0.3</v>
      </c>
      <c r="D465" s="111">
        <v>0.35</v>
      </c>
      <c r="E465" s="111">
        <v>0.25</v>
      </c>
      <c r="F465" s="111">
        <v>0.3</v>
      </c>
      <c r="G465" s="111">
        <v>0.3</v>
      </c>
      <c r="H465" s="111">
        <v>0.3</v>
      </c>
      <c r="I465" s="111">
        <v>773246</v>
      </c>
      <c r="J465" s="111">
        <v>226483.35</v>
      </c>
      <c r="K465" s="113">
        <v>43700</v>
      </c>
      <c r="L465" s="111">
        <v>270</v>
      </c>
      <c r="M465" s="111" t="s">
        <v>3065</v>
      </c>
      <c r="N465" s="399"/>
    </row>
    <row r="466" spans="1:14">
      <c r="A466" s="111" t="s">
        <v>747</v>
      </c>
      <c r="B466" s="111" t="s">
        <v>377</v>
      </c>
      <c r="C466" s="111">
        <v>276</v>
      </c>
      <c r="D466" s="111">
        <v>297.45</v>
      </c>
      <c r="E466" s="111">
        <v>270.2</v>
      </c>
      <c r="F466" s="111">
        <v>296.05</v>
      </c>
      <c r="G466" s="111">
        <v>294</v>
      </c>
      <c r="H466" s="111">
        <v>286.3</v>
      </c>
      <c r="I466" s="111">
        <v>1747</v>
      </c>
      <c r="J466" s="111">
        <v>510315.15</v>
      </c>
      <c r="K466" s="113">
        <v>43700</v>
      </c>
      <c r="L466" s="111">
        <v>170</v>
      </c>
      <c r="M466" s="111" t="s">
        <v>748</v>
      </c>
      <c r="N466" s="399"/>
    </row>
    <row r="467" spans="1:14">
      <c r="A467" s="111" t="s">
        <v>749</v>
      </c>
      <c r="B467" s="111" t="s">
        <v>377</v>
      </c>
      <c r="C467" s="111">
        <v>243.75</v>
      </c>
      <c r="D467" s="111">
        <v>251</v>
      </c>
      <c r="E467" s="111">
        <v>238.35</v>
      </c>
      <c r="F467" s="111">
        <v>250.05</v>
      </c>
      <c r="G467" s="111">
        <v>250</v>
      </c>
      <c r="H467" s="111">
        <v>246.9</v>
      </c>
      <c r="I467" s="111">
        <v>5426</v>
      </c>
      <c r="J467" s="111">
        <v>1346609.45</v>
      </c>
      <c r="K467" s="113">
        <v>43700</v>
      </c>
      <c r="L467" s="111">
        <v>246</v>
      </c>
      <c r="M467" s="111" t="s">
        <v>2678</v>
      </c>
      <c r="N467" s="399"/>
    </row>
    <row r="468" spans="1:14">
      <c r="A468" s="111" t="s">
        <v>2811</v>
      </c>
      <c r="B468" s="111" t="s">
        <v>377</v>
      </c>
      <c r="C468" s="111">
        <v>31</v>
      </c>
      <c r="D468" s="111">
        <v>32</v>
      </c>
      <c r="E468" s="111">
        <v>30.25</v>
      </c>
      <c r="F468" s="111">
        <v>31.6</v>
      </c>
      <c r="G468" s="111">
        <v>31.45</v>
      </c>
      <c r="H468" s="111">
        <v>31.55</v>
      </c>
      <c r="I468" s="111">
        <v>24132</v>
      </c>
      <c r="J468" s="111">
        <v>754020.3</v>
      </c>
      <c r="K468" s="113">
        <v>43700</v>
      </c>
      <c r="L468" s="111">
        <v>207</v>
      </c>
      <c r="M468" s="111" t="s">
        <v>2812</v>
      </c>
      <c r="N468" s="399"/>
    </row>
    <row r="469" spans="1:14">
      <c r="A469" s="111" t="s">
        <v>3558</v>
      </c>
      <c r="B469" s="111" t="s">
        <v>377</v>
      </c>
      <c r="C469" s="111">
        <v>35</v>
      </c>
      <c r="D469" s="111">
        <v>39.9</v>
      </c>
      <c r="E469" s="111">
        <v>32.1</v>
      </c>
      <c r="F469" s="111">
        <v>37.950000000000003</v>
      </c>
      <c r="G469" s="111">
        <v>39</v>
      </c>
      <c r="H469" s="111">
        <v>36</v>
      </c>
      <c r="I469" s="111">
        <v>6011</v>
      </c>
      <c r="J469" s="111">
        <v>214442.45</v>
      </c>
      <c r="K469" s="113">
        <v>43700</v>
      </c>
      <c r="L469" s="111">
        <v>67</v>
      </c>
      <c r="M469" s="111" t="s">
        <v>3559</v>
      </c>
      <c r="N469" s="399"/>
    </row>
    <row r="470" spans="1:14" hidden="1">
      <c r="A470" s="111" t="s">
        <v>750</v>
      </c>
      <c r="B470" s="111" t="s">
        <v>377</v>
      </c>
      <c r="C470" s="111">
        <v>9.0500000000000007</v>
      </c>
      <c r="D470" s="111">
        <v>9.35</v>
      </c>
      <c r="E470" s="111">
        <v>8.1999999999999993</v>
      </c>
      <c r="F470" s="111">
        <v>8.85</v>
      </c>
      <c r="G470" s="111">
        <v>9</v>
      </c>
      <c r="H470" s="111">
        <v>9.1</v>
      </c>
      <c r="I470" s="111">
        <v>16795</v>
      </c>
      <c r="J470" s="111">
        <v>146349.35</v>
      </c>
      <c r="K470" s="113">
        <v>43700</v>
      </c>
      <c r="L470" s="111">
        <v>279</v>
      </c>
      <c r="M470" s="111" t="s">
        <v>751</v>
      </c>
      <c r="N470" s="399"/>
    </row>
    <row r="471" spans="1:14">
      <c r="A471" s="111" t="s">
        <v>2658</v>
      </c>
      <c r="B471" s="111" t="s">
        <v>377</v>
      </c>
      <c r="C471" s="111">
        <v>1036</v>
      </c>
      <c r="D471" s="111">
        <v>1065.7</v>
      </c>
      <c r="E471" s="111">
        <v>1021</v>
      </c>
      <c r="F471" s="111">
        <v>1050.0999999999999</v>
      </c>
      <c r="G471" s="111">
        <v>1050</v>
      </c>
      <c r="H471" s="111">
        <v>1041.45</v>
      </c>
      <c r="I471" s="111">
        <v>4945</v>
      </c>
      <c r="J471" s="111">
        <v>5190828.4000000004</v>
      </c>
      <c r="K471" s="113">
        <v>43700</v>
      </c>
      <c r="L471" s="111">
        <v>462</v>
      </c>
      <c r="M471" s="111" t="s">
        <v>752</v>
      </c>
      <c r="N471" s="399"/>
    </row>
    <row r="472" spans="1:14">
      <c r="A472" s="111" t="s">
        <v>753</v>
      </c>
      <c r="B472" s="111" t="s">
        <v>377</v>
      </c>
      <c r="C472" s="111">
        <v>37.4</v>
      </c>
      <c r="D472" s="111">
        <v>40.35</v>
      </c>
      <c r="E472" s="111">
        <v>35.15</v>
      </c>
      <c r="F472" s="111">
        <v>39.4</v>
      </c>
      <c r="G472" s="111">
        <v>40.15</v>
      </c>
      <c r="H472" s="111">
        <v>37.5</v>
      </c>
      <c r="I472" s="111">
        <v>458993</v>
      </c>
      <c r="J472" s="111">
        <v>17837819.649999999</v>
      </c>
      <c r="K472" s="113">
        <v>43700</v>
      </c>
      <c r="L472" s="111">
        <v>3064</v>
      </c>
      <c r="M472" s="111" t="s">
        <v>754</v>
      </c>
      <c r="N472" s="399"/>
    </row>
    <row r="473" spans="1:14">
      <c r="A473" s="111" t="s">
        <v>2624</v>
      </c>
      <c r="B473" s="111" t="s">
        <v>377</v>
      </c>
      <c r="C473" s="111">
        <v>0.5</v>
      </c>
      <c r="D473" s="111">
        <v>0.6</v>
      </c>
      <c r="E473" s="111">
        <v>0.45</v>
      </c>
      <c r="F473" s="111">
        <v>0.55000000000000004</v>
      </c>
      <c r="G473" s="111">
        <v>0.55000000000000004</v>
      </c>
      <c r="H473" s="111">
        <v>0.55000000000000004</v>
      </c>
      <c r="I473" s="111">
        <v>187978</v>
      </c>
      <c r="J473" s="111">
        <v>98428.25</v>
      </c>
      <c r="K473" s="113">
        <v>43700</v>
      </c>
      <c r="L473" s="111">
        <v>89</v>
      </c>
      <c r="M473" s="111" t="s">
        <v>2625</v>
      </c>
      <c r="N473" s="399"/>
    </row>
    <row r="474" spans="1:14">
      <c r="A474" s="111" t="s">
        <v>2426</v>
      </c>
      <c r="B474" s="111" t="s">
        <v>377</v>
      </c>
      <c r="C474" s="111">
        <v>110.05</v>
      </c>
      <c r="D474" s="111">
        <v>111.05</v>
      </c>
      <c r="E474" s="111">
        <v>102.25</v>
      </c>
      <c r="F474" s="111">
        <v>109.05</v>
      </c>
      <c r="G474" s="111">
        <v>108.85</v>
      </c>
      <c r="H474" s="111">
        <v>113.5</v>
      </c>
      <c r="I474" s="111">
        <v>28122</v>
      </c>
      <c r="J474" s="111">
        <v>3012999.4</v>
      </c>
      <c r="K474" s="113">
        <v>43700</v>
      </c>
      <c r="L474" s="111">
        <v>1703</v>
      </c>
      <c r="M474" s="111" t="s">
        <v>2427</v>
      </c>
      <c r="N474" s="399"/>
    </row>
    <row r="475" spans="1:14">
      <c r="A475" s="111" t="s">
        <v>371</v>
      </c>
      <c r="B475" s="111" t="s">
        <v>377</v>
      </c>
      <c r="C475" s="111">
        <v>90.1</v>
      </c>
      <c r="D475" s="111">
        <v>96.65</v>
      </c>
      <c r="E475" s="111">
        <v>89</v>
      </c>
      <c r="F475" s="111">
        <v>95.35</v>
      </c>
      <c r="G475" s="111">
        <v>96.4</v>
      </c>
      <c r="H475" s="111">
        <v>90.6</v>
      </c>
      <c r="I475" s="111">
        <v>164531</v>
      </c>
      <c r="J475" s="111">
        <v>15165701.699999999</v>
      </c>
      <c r="K475" s="113">
        <v>43700</v>
      </c>
      <c r="L475" s="111">
        <v>2668</v>
      </c>
      <c r="M475" s="111" t="s">
        <v>2679</v>
      </c>
      <c r="N475" s="399"/>
    </row>
    <row r="476" spans="1:14">
      <c r="A476" s="111" t="s">
        <v>2813</v>
      </c>
      <c r="B476" s="111" t="s">
        <v>377</v>
      </c>
      <c r="C476" s="111">
        <v>75</v>
      </c>
      <c r="D476" s="111">
        <v>81.45</v>
      </c>
      <c r="E476" s="111">
        <v>73.2</v>
      </c>
      <c r="F476" s="111">
        <v>79.849999999999994</v>
      </c>
      <c r="G476" s="111">
        <v>80</v>
      </c>
      <c r="H476" s="111">
        <v>76.3</v>
      </c>
      <c r="I476" s="111">
        <v>5222</v>
      </c>
      <c r="J476" s="111">
        <v>405693.15</v>
      </c>
      <c r="K476" s="113">
        <v>43700</v>
      </c>
      <c r="L476" s="111">
        <v>167</v>
      </c>
      <c r="M476" s="111" t="s">
        <v>2814</v>
      </c>
      <c r="N476" s="399"/>
    </row>
    <row r="477" spans="1:14">
      <c r="A477" s="111" t="s">
        <v>2815</v>
      </c>
      <c r="B477" s="111" t="s">
        <v>377</v>
      </c>
      <c r="C477" s="111">
        <v>78.099999999999994</v>
      </c>
      <c r="D477" s="111">
        <v>81.849999999999994</v>
      </c>
      <c r="E477" s="111">
        <v>78</v>
      </c>
      <c r="F477" s="111">
        <v>79.45</v>
      </c>
      <c r="G477" s="111">
        <v>79</v>
      </c>
      <c r="H477" s="111">
        <v>79.2</v>
      </c>
      <c r="I477" s="111">
        <v>9212</v>
      </c>
      <c r="J477" s="111">
        <v>732713.15</v>
      </c>
      <c r="K477" s="113">
        <v>43700</v>
      </c>
      <c r="L477" s="111">
        <v>381</v>
      </c>
      <c r="M477" s="111" t="s">
        <v>2816</v>
      </c>
      <c r="N477" s="399"/>
    </row>
    <row r="478" spans="1:14">
      <c r="A478" s="111" t="s">
        <v>2817</v>
      </c>
      <c r="B478" s="111" t="s">
        <v>377</v>
      </c>
      <c r="C478" s="111">
        <v>4.3</v>
      </c>
      <c r="D478" s="111">
        <v>4.45</v>
      </c>
      <c r="E478" s="111">
        <v>4.1500000000000004</v>
      </c>
      <c r="F478" s="111">
        <v>4.3</v>
      </c>
      <c r="G478" s="111">
        <v>4.4000000000000004</v>
      </c>
      <c r="H478" s="111">
        <v>4.25</v>
      </c>
      <c r="I478" s="111">
        <v>76371</v>
      </c>
      <c r="J478" s="111">
        <v>328129.2</v>
      </c>
      <c r="K478" s="113">
        <v>43700</v>
      </c>
      <c r="L478" s="111">
        <v>125</v>
      </c>
      <c r="M478" s="111" t="s">
        <v>2818</v>
      </c>
      <c r="N478" s="399"/>
    </row>
    <row r="479" spans="1:14">
      <c r="A479" s="111" t="s">
        <v>755</v>
      </c>
      <c r="B479" s="111" t="s">
        <v>377</v>
      </c>
      <c r="C479" s="111">
        <v>20.3</v>
      </c>
      <c r="D479" s="111">
        <v>20.5</v>
      </c>
      <c r="E479" s="111">
        <v>19.600000000000001</v>
      </c>
      <c r="F479" s="111">
        <v>20.3</v>
      </c>
      <c r="G479" s="111">
        <v>20.149999999999999</v>
      </c>
      <c r="H479" s="111">
        <v>20.399999999999999</v>
      </c>
      <c r="I479" s="111">
        <v>95275</v>
      </c>
      <c r="J479" s="111">
        <v>1925530.65</v>
      </c>
      <c r="K479" s="113">
        <v>43700</v>
      </c>
      <c r="L479" s="111">
        <v>996</v>
      </c>
      <c r="M479" s="111" t="s">
        <v>756</v>
      </c>
      <c r="N479" s="399"/>
    </row>
    <row r="480" spans="1:14">
      <c r="A480" s="111" t="s">
        <v>1950</v>
      </c>
      <c r="B480" s="111" t="s">
        <v>377</v>
      </c>
      <c r="C480" s="111">
        <v>22.7</v>
      </c>
      <c r="D480" s="111">
        <v>23.3</v>
      </c>
      <c r="E480" s="111">
        <v>22.35</v>
      </c>
      <c r="F480" s="111">
        <v>22.85</v>
      </c>
      <c r="G480" s="111">
        <v>22.85</v>
      </c>
      <c r="H480" s="111">
        <v>22.7</v>
      </c>
      <c r="I480" s="111">
        <v>121789</v>
      </c>
      <c r="J480" s="111">
        <v>2755622.4</v>
      </c>
      <c r="K480" s="113">
        <v>43700</v>
      </c>
      <c r="L480" s="111">
        <v>608</v>
      </c>
      <c r="M480" s="111" t="s">
        <v>757</v>
      </c>
      <c r="N480" s="399"/>
    </row>
    <row r="481" spans="1:14">
      <c r="A481" s="111" t="s">
        <v>1846</v>
      </c>
      <c r="B481" s="111" t="s">
        <v>377</v>
      </c>
      <c r="C481" s="111">
        <v>727.4</v>
      </c>
      <c r="D481" s="111">
        <v>820</v>
      </c>
      <c r="E481" s="111">
        <v>724.55</v>
      </c>
      <c r="F481" s="111">
        <v>806.6</v>
      </c>
      <c r="G481" s="111">
        <v>800.2</v>
      </c>
      <c r="H481" s="111">
        <v>736.35</v>
      </c>
      <c r="I481" s="111">
        <v>25493</v>
      </c>
      <c r="J481" s="111">
        <v>20185946.449999999</v>
      </c>
      <c r="K481" s="113">
        <v>43700</v>
      </c>
      <c r="L481" s="111">
        <v>1850</v>
      </c>
      <c r="M481" s="111" t="s">
        <v>408</v>
      </c>
      <c r="N481" s="399"/>
    </row>
    <row r="482" spans="1:14">
      <c r="A482" s="111" t="s">
        <v>194</v>
      </c>
      <c r="B482" s="111" t="s">
        <v>377</v>
      </c>
      <c r="C482" s="111">
        <v>238.7</v>
      </c>
      <c r="D482" s="111">
        <v>239.8</v>
      </c>
      <c r="E482" s="111">
        <v>227.05</v>
      </c>
      <c r="F482" s="111">
        <v>238.05</v>
      </c>
      <c r="G482" s="111">
        <v>239.3</v>
      </c>
      <c r="H482" s="111">
        <v>237.5</v>
      </c>
      <c r="I482" s="111">
        <v>26136</v>
      </c>
      <c r="J482" s="111">
        <v>6118707.7999999998</v>
      </c>
      <c r="K482" s="113">
        <v>43700</v>
      </c>
      <c r="L482" s="111">
        <v>1905</v>
      </c>
      <c r="M482" s="111" t="s">
        <v>758</v>
      </c>
      <c r="N482" s="399"/>
    </row>
    <row r="483" spans="1:14">
      <c r="A483" s="111" t="s">
        <v>1847</v>
      </c>
      <c r="B483" s="111" t="s">
        <v>377</v>
      </c>
      <c r="C483" s="111">
        <v>150</v>
      </c>
      <c r="D483" s="111">
        <v>154.94999999999999</v>
      </c>
      <c r="E483" s="111">
        <v>147.30000000000001</v>
      </c>
      <c r="F483" s="111">
        <v>152.05000000000001</v>
      </c>
      <c r="G483" s="111">
        <v>151.55000000000001</v>
      </c>
      <c r="H483" s="111">
        <v>151.15</v>
      </c>
      <c r="I483" s="111">
        <v>15845</v>
      </c>
      <c r="J483" s="111">
        <v>2407763.1</v>
      </c>
      <c r="K483" s="113">
        <v>43700</v>
      </c>
      <c r="L483" s="111">
        <v>1265</v>
      </c>
      <c r="M483" s="111" t="s">
        <v>423</v>
      </c>
      <c r="N483" s="399"/>
    </row>
    <row r="484" spans="1:14">
      <c r="A484" s="111" t="s">
        <v>3472</v>
      </c>
      <c r="B484" s="111" t="s">
        <v>377</v>
      </c>
      <c r="C484" s="111">
        <v>49.15</v>
      </c>
      <c r="D484" s="111">
        <v>49.15</v>
      </c>
      <c r="E484" s="111">
        <v>49.15</v>
      </c>
      <c r="F484" s="111">
        <v>49.15</v>
      </c>
      <c r="G484" s="111">
        <v>49.15</v>
      </c>
      <c r="H484" s="111">
        <v>54.6</v>
      </c>
      <c r="I484" s="111">
        <v>37521</v>
      </c>
      <c r="J484" s="111">
        <v>1844157.15</v>
      </c>
      <c r="K484" s="113">
        <v>43700</v>
      </c>
      <c r="L484" s="111">
        <v>136</v>
      </c>
      <c r="M484" s="111" t="s">
        <v>813</v>
      </c>
      <c r="N484" s="399"/>
    </row>
    <row r="485" spans="1:14">
      <c r="A485" s="111" t="s">
        <v>3687</v>
      </c>
      <c r="B485" s="111" t="s">
        <v>3035</v>
      </c>
      <c r="C485" s="111">
        <v>1.85</v>
      </c>
      <c r="D485" s="111">
        <v>1.85</v>
      </c>
      <c r="E485" s="111">
        <v>1.85</v>
      </c>
      <c r="F485" s="111">
        <v>1.85</v>
      </c>
      <c r="G485" s="111">
        <v>1.85</v>
      </c>
      <c r="H485" s="111">
        <v>1.8</v>
      </c>
      <c r="I485" s="111">
        <v>1500</v>
      </c>
      <c r="J485" s="111">
        <v>2775</v>
      </c>
      <c r="K485" s="113">
        <v>43700</v>
      </c>
      <c r="L485" s="111">
        <v>1</v>
      </c>
      <c r="M485" s="111" t="s">
        <v>3688</v>
      </c>
      <c r="N485" s="399"/>
    </row>
    <row r="486" spans="1:14">
      <c r="A486" s="111" t="s">
        <v>759</v>
      </c>
      <c r="B486" s="111" t="s">
        <v>377</v>
      </c>
      <c r="C486" s="111">
        <v>185</v>
      </c>
      <c r="D486" s="111">
        <v>198.95</v>
      </c>
      <c r="E486" s="111">
        <v>178.4</v>
      </c>
      <c r="F486" s="111">
        <v>192.95</v>
      </c>
      <c r="G486" s="111">
        <v>196.55</v>
      </c>
      <c r="H486" s="111">
        <v>185.5</v>
      </c>
      <c r="I486" s="111">
        <v>234500</v>
      </c>
      <c r="J486" s="111">
        <v>44029816.299999997</v>
      </c>
      <c r="K486" s="113">
        <v>43700</v>
      </c>
      <c r="L486" s="111">
        <v>3306</v>
      </c>
      <c r="M486" s="111" t="s">
        <v>760</v>
      </c>
      <c r="N486" s="399"/>
    </row>
    <row r="487" spans="1:14">
      <c r="A487" s="111" t="s">
        <v>761</v>
      </c>
      <c r="B487" s="111" t="s">
        <v>377</v>
      </c>
      <c r="C487" s="111">
        <v>160</v>
      </c>
      <c r="D487" s="111">
        <v>172</v>
      </c>
      <c r="E487" s="111">
        <v>155.65</v>
      </c>
      <c r="F487" s="111">
        <v>165.8</v>
      </c>
      <c r="G487" s="111">
        <v>167.5</v>
      </c>
      <c r="H487" s="111">
        <v>161.85</v>
      </c>
      <c r="I487" s="111">
        <v>103140</v>
      </c>
      <c r="J487" s="111">
        <v>17016283.600000001</v>
      </c>
      <c r="K487" s="113">
        <v>43700</v>
      </c>
      <c r="L487" s="111">
        <v>2926</v>
      </c>
      <c r="M487" s="111" t="s">
        <v>762</v>
      </c>
      <c r="N487" s="399"/>
    </row>
    <row r="488" spans="1:14">
      <c r="A488" s="111" t="s">
        <v>2169</v>
      </c>
      <c r="B488" s="111" t="s">
        <v>377</v>
      </c>
      <c r="C488" s="111">
        <v>158</v>
      </c>
      <c r="D488" s="111">
        <v>173.55</v>
      </c>
      <c r="E488" s="111">
        <v>156</v>
      </c>
      <c r="F488" s="111">
        <v>168.2</v>
      </c>
      <c r="G488" s="111">
        <v>169.75</v>
      </c>
      <c r="H488" s="111">
        <v>160.25</v>
      </c>
      <c r="I488" s="111">
        <v>116502</v>
      </c>
      <c r="J488" s="111">
        <v>19329935.800000001</v>
      </c>
      <c r="K488" s="113">
        <v>43700</v>
      </c>
      <c r="L488" s="111">
        <v>3755</v>
      </c>
      <c r="M488" s="111" t="s">
        <v>2170</v>
      </c>
      <c r="N488" s="399"/>
    </row>
    <row r="489" spans="1:14">
      <c r="A489" s="111" t="s">
        <v>2321</v>
      </c>
      <c r="B489" s="111" t="s">
        <v>377</v>
      </c>
      <c r="C489" s="111">
        <v>32.799999999999997</v>
      </c>
      <c r="D489" s="111">
        <v>32.799999999999997</v>
      </c>
      <c r="E489" s="111">
        <v>29</v>
      </c>
      <c r="F489" s="111">
        <v>29.55</v>
      </c>
      <c r="G489" s="111">
        <v>29.2</v>
      </c>
      <c r="H489" s="111">
        <v>30.25</v>
      </c>
      <c r="I489" s="111">
        <v>1533</v>
      </c>
      <c r="J489" s="111">
        <v>47580.75</v>
      </c>
      <c r="K489" s="113">
        <v>43700</v>
      </c>
      <c r="L489" s="111">
        <v>64</v>
      </c>
      <c r="M489" s="111" t="s">
        <v>2322</v>
      </c>
      <c r="N489" s="399"/>
    </row>
    <row r="490" spans="1:14">
      <c r="A490" s="111" t="s">
        <v>763</v>
      </c>
      <c r="B490" s="111" t="s">
        <v>377</v>
      </c>
      <c r="C490" s="111">
        <v>7124.3</v>
      </c>
      <c r="D490" s="111">
        <v>7124.3</v>
      </c>
      <c r="E490" s="111">
        <v>7000</v>
      </c>
      <c r="F490" s="111">
        <v>7011.75</v>
      </c>
      <c r="G490" s="111">
        <v>7000</v>
      </c>
      <c r="H490" s="111">
        <v>7124.3</v>
      </c>
      <c r="I490" s="111">
        <v>7729</v>
      </c>
      <c r="J490" s="111">
        <v>54382905.299999997</v>
      </c>
      <c r="K490" s="113">
        <v>43700</v>
      </c>
      <c r="L490" s="111">
        <v>2148</v>
      </c>
      <c r="M490" s="111" t="s">
        <v>764</v>
      </c>
      <c r="N490" s="399"/>
    </row>
    <row r="491" spans="1:14">
      <c r="A491" s="111" t="s">
        <v>765</v>
      </c>
      <c r="B491" s="111" t="s">
        <v>377</v>
      </c>
      <c r="C491" s="111">
        <v>8</v>
      </c>
      <c r="D491" s="111">
        <v>8.1999999999999993</v>
      </c>
      <c r="E491" s="111">
        <v>7.6</v>
      </c>
      <c r="F491" s="111">
        <v>8.0500000000000007</v>
      </c>
      <c r="G491" s="111">
        <v>8.1999999999999993</v>
      </c>
      <c r="H491" s="111">
        <v>7.8</v>
      </c>
      <c r="I491" s="111">
        <v>30069</v>
      </c>
      <c r="J491" s="111">
        <v>237453.95</v>
      </c>
      <c r="K491" s="113">
        <v>43700</v>
      </c>
      <c r="L491" s="111">
        <v>148</v>
      </c>
      <c r="M491" s="111" t="s">
        <v>766</v>
      </c>
      <c r="N491" s="399"/>
    </row>
    <row r="492" spans="1:14">
      <c r="A492" s="111" t="s">
        <v>767</v>
      </c>
      <c r="B492" s="111" t="s">
        <v>377</v>
      </c>
      <c r="C492" s="111">
        <v>69.2</v>
      </c>
      <c r="D492" s="111">
        <v>71</v>
      </c>
      <c r="E492" s="111">
        <v>68.8</v>
      </c>
      <c r="F492" s="111">
        <v>70.349999999999994</v>
      </c>
      <c r="G492" s="111">
        <v>70.75</v>
      </c>
      <c r="H492" s="111">
        <v>69.349999999999994</v>
      </c>
      <c r="I492" s="111">
        <v>44154</v>
      </c>
      <c r="J492" s="111">
        <v>3099566.65</v>
      </c>
      <c r="K492" s="113">
        <v>43700</v>
      </c>
      <c r="L492" s="111">
        <v>503</v>
      </c>
      <c r="M492" s="111" t="s">
        <v>768</v>
      </c>
      <c r="N492" s="399"/>
    </row>
    <row r="493" spans="1:14">
      <c r="A493" s="111" t="s">
        <v>3361</v>
      </c>
      <c r="B493" s="111" t="s">
        <v>377</v>
      </c>
      <c r="C493" s="111">
        <v>660.3</v>
      </c>
      <c r="D493" s="111">
        <v>679</v>
      </c>
      <c r="E493" s="111">
        <v>660.25</v>
      </c>
      <c r="F493" s="111">
        <v>679</v>
      </c>
      <c r="G493" s="111">
        <v>679</v>
      </c>
      <c r="H493" s="111">
        <v>709.3</v>
      </c>
      <c r="I493" s="111">
        <v>25</v>
      </c>
      <c r="J493" s="111">
        <v>16587.2</v>
      </c>
      <c r="K493" s="113">
        <v>43700</v>
      </c>
      <c r="L493" s="111">
        <v>5</v>
      </c>
      <c r="M493" s="111" t="s">
        <v>3362</v>
      </c>
      <c r="N493" s="399"/>
    </row>
    <row r="494" spans="1:14">
      <c r="A494" s="111" t="s">
        <v>769</v>
      </c>
      <c r="B494" s="111" t="s">
        <v>377</v>
      </c>
      <c r="C494" s="111">
        <v>1205</v>
      </c>
      <c r="D494" s="111">
        <v>1217.6500000000001</v>
      </c>
      <c r="E494" s="111">
        <v>1196</v>
      </c>
      <c r="F494" s="111">
        <v>1210.5</v>
      </c>
      <c r="G494" s="111">
        <v>1204</v>
      </c>
      <c r="H494" s="111">
        <v>1205.1500000000001</v>
      </c>
      <c r="I494" s="111">
        <v>28720</v>
      </c>
      <c r="J494" s="111">
        <v>34649636.200000003</v>
      </c>
      <c r="K494" s="113">
        <v>43700</v>
      </c>
      <c r="L494" s="111">
        <v>3470</v>
      </c>
      <c r="M494" s="111" t="s">
        <v>770</v>
      </c>
      <c r="N494" s="399"/>
    </row>
    <row r="495" spans="1:14">
      <c r="A495" s="111" t="s">
        <v>68</v>
      </c>
      <c r="B495" s="111" t="s">
        <v>377</v>
      </c>
      <c r="C495" s="111">
        <v>361.9</v>
      </c>
      <c r="D495" s="111">
        <v>370.4</v>
      </c>
      <c r="E495" s="111">
        <v>353.5</v>
      </c>
      <c r="F495" s="111">
        <v>368.15</v>
      </c>
      <c r="G495" s="111">
        <v>368.4</v>
      </c>
      <c r="H495" s="111">
        <v>359.9</v>
      </c>
      <c r="I495" s="111">
        <v>1190796</v>
      </c>
      <c r="J495" s="111">
        <v>431705924.25</v>
      </c>
      <c r="K495" s="113">
        <v>43700</v>
      </c>
      <c r="L495" s="111">
        <v>26813</v>
      </c>
      <c r="M495" s="111" t="s">
        <v>771</v>
      </c>
      <c r="N495" s="399"/>
    </row>
    <row r="496" spans="1:14">
      <c r="A496" s="111" t="s">
        <v>772</v>
      </c>
      <c r="B496" s="111" t="s">
        <v>377</v>
      </c>
      <c r="C496" s="111">
        <v>54.5</v>
      </c>
      <c r="D496" s="111">
        <v>57.35</v>
      </c>
      <c r="E496" s="111">
        <v>54.5</v>
      </c>
      <c r="F496" s="111">
        <v>54.5</v>
      </c>
      <c r="G496" s="111">
        <v>54.5</v>
      </c>
      <c r="H496" s="111">
        <v>57.35</v>
      </c>
      <c r="I496" s="111">
        <v>4959</v>
      </c>
      <c r="J496" s="111">
        <v>270332.5</v>
      </c>
      <c r="K496" s="113">
        <v>43700</v>
      </c>
      <c r="L496" s="111">
        <v>67</v>
      </c>
      <c r="M496" s="111" t="s">
        <v>773</v>
      </c>
      <c r="N496" s="399"/>
    </row>
    <row r="497" spans="1:14">
      <c r="A497" s="111" t="s">
        <v>3066</v>
      </c>
      <c r="B497" s="111" t="s">
        <v>377</v>
      </c>
      <c r="C497" s="111">
        <v>6</v>
      </c>
      <c r="D497" s="111">
        <v>6.35</v>
      </c>
      <c r="E497" s="111">
        <v>5.8</v>
      </c>
      <c r="F497" s="111">
        <v>5.9</v>
      </c>
      <c r="G497" s="111">
        <v>5.85</v>
      </c>
      <c r="H497" s="111">
        <v>6.15</v>
      </c>
      <c r="I497" s="111">
        <v>5850</v>
      </c>
      <c r="J497" s="111">
        <v>34919</v>
      </c>
      <c r="K497" s="113">
        <v>43700</v>
      </c>
      <c r="L497" s="111">
        <v>46</v>
      </c>
      <c r="M497" s="111" t="s">
        <v>3067</v>
      </c>
      <c r="N497" s="399"/>
    </row>
    <row r="498" spans="1:14">
      <c r="A498" s="111" t="s">
        <v>2323</v>
      </c>
      <c r="B498" s="111" t="s">
        <v>377</v>
      </c>
      <c r="C498" s="111">
        <v>96</v>
      </c>
      <c r="D498" s="111">
        <v>96.9</v>
      </c>
      <c r="E498" s="111">
        <v>92.15</v>
      </c>
      <c r="F498" s="111">
        <v>95.65</v>
      </c>
      <c r="G498" s="111">
        <v>96.3</v>
      </c>
      <c r="H498" s="111">
        <v>97.1</v>
      </c>
      <c r="I498" s="111">
        <v>36464</v>
      </c>
      <c r="J498" s="111">
        <v>3465826.55</v>
      </c>
      <c r="K498" s="113">
        <v>43700</v>
      </c>
      <c r="L498" s="111">
        <v>927</v>
      </c>
      <c r="M498" s="111" t="s">
        <v>2324</v>
      </c>
      <c r="N498" s="399"/>
    </row>
    <row r="499" spans="1:14">
      <c r="A499" s="111" t="s">
        <v>774</v>
      </c>
      <c r="B499" s="111" t="s">
        <v>377</v>
      </c>
      <c r="C499" s="111">
        <v>349.7</v>
      </c>
      <c r="D499" s="111">
        <v>349.7</v>
      </c>
      <c r="E499" s="111">
        <v>335</v>
      </c>
      <c r="F499" s="111">
        <v>342.9</v>
      </c>
      <c r="G499" s="111">
        <v>344</v>
      </c>
      <c r="H499" s="111">
        <v>348.25</v>
      </c>
      <c r="I499" s="111">
        <v>18717</v>
      </c>
      <c r="J499" s="111">
        <v>6397083.7000000002</v>
      </c>
      <c r="K499" s="113">
        <v>43700</v>
      </c>
      <c r="L499" s="111">
        <v>920</v>
      </c>
      <c r="M499" s="111" t="s">
        <v>775</v>
      </c>
      <c r="N499" s="399"/>
    </row>
    <row r="500" spans="1:14">
      <c r="A500" s="111" t="s">
        <v>776</v>
      </c>
      <c r="B500" s="111" t="s">
        <v>377</v>
      </c>
      <c r="C500" s="111">
        <v>60</v>
      </c>
      <c r="D500" s="111">
        <v>62.9</v>
      </c>
      <c r="E500" s="111">
        <v>59.3</v>
      </c>
      <c r="F500" s="111">
        <v>61.75</v>
      </c>
      <c r="G500" s="111">
        <v>62.5</v>
      </c>
      <c r="H500" s="111">
        <v>60.45</v>
      </c>
      <c r="I500" s="111">
        <v>72093</v>
      </c>
      <c r="J500" s="111">
        <v>4378164.55</v>
      </c>
      <c r="K500" s="113">
        <v>43700</v>
      </c>
      <c r="L500" s="111">
        <v>1404</v>
      </c>
      <c r="M500" s="111" t="s">
        <v>777</v>
      </c>
      <c r="N500" s="399"/>
    </row>
    <row r="501" spans="1:14">
      <c r="A501" s="111" t="s">
        <v>2437</v>
      </c>
      <c r="B501" s="111" t="s">
        <v>377</v>
      </c>
      <c r="C501" s="111">
        <v>1390</v>
      </c>
      <c r="D501" s="111">
        <v>1417</v>
      </c>
      <c r="E501" s="111">
        <v>1375.05</v>
      </c>
      <c r="F501" s="111">
        <v>1406.3</v>
      </c>
      <c r="G501" s="111">
        <v>1416.8</v>
      </c>
      <c r="H501" s="111">
        <v>1388.05</v>
      </c>
      <c r="I501" s="111">
        <v>5237</v>
      </c>
      <c r="J501" s="111">
        <v>7316053.7999999998</v>
      </c>
      <c r="K501" s="113">
        <v>43700</v>
      </c>
      <c r="L501" s="111">
        <v>508</v>
      </c>
      <c r="M501" s="111" t="s">
        <v>2438</v>
      </c>
      <c r="N501" s="399"/>
    </row>
    <row r="502" spans="1:14">
      <c r="A502" s="111" t="s">
        <v>69</v>
      </c>
      <c r="B502" s="111" t="s">
        <v>377</v>
      </c>
      <c r="C502" s="111">
        <v>14.75</v>
      </c>
      <c r="D502" s="111">
        <v>15.1</v>
      </c>
      <c r="E502" s="111">
        <v>14.45</v>
      </c>
      <c r="F502" s="111">
        <v>14.95</v>
      </c>
      <c r="G502" s="111">
        <v>14.9</v>
      </c>
      <c r="H502" s="111">
        <v>14.7</v>
      </c>
      <c r="I502" s="111">
        <v>24054836</v>
      </c>
      <c r="J502" s="111">
        <v>358365435.55000001</v>
      </c>
      <c r="K502" s="113">
        <v>43700</v>
      </c>
      <c r="L502" s="111">
        <v>3338</v>
      </c>
      <c r="M502" s="111" t="s">
        <v>778</v>
      </c>
      <c r="N502" s="399"/>
    </row>
    <row r="503" spans="1:14">
      <c r="A503" s="111" t="s">
        <v>1865</v>
      </c>
      <c r="B503" s="111" t="s">
        <v>377</v>
      </c>
      <c r="C503" s="111">
        <v>230</v>
      </c>
      <c r="D503" s="111">
        <v>230.05</v>
      </c>
      <c r="E503" s="111">
        <v>225</v>
      </c>
      <c r="F503" s="111">
        <v>228.25</v>
      </c>
      <c r="G503" s="111">
        <v>227.8</v>
      </c>
      <c r="H503" s="111">
        <v>232</v>
      </c>
      <c r="I503" s="111">
        <v>12655</v>
      </c>
      <c r="J503" s="111">
        <v>2877891.85</v>
      </c>
      <c r="K503" s="113">
        <v>43700</v>
      </c>
      <c r="L503" s="111">
        <v>799</v>
      </c>
      <c r="M503" s="111" t="s">
        <v>1866</v>
      </c>
      <c r="N503" s="399"/>
    </row>
    <row r="504" spans="1:14" hidden="1">
      <c r="A504" s="111" t="s">
        <v>779</v>
      </c>
      <c r="B504" s="111" t="s">
        <v>377</v>
      </c>
      <c r="C504" s="111">
        <v>176</v>
      </c>
      <c r="D504" s="111">
        <v>181.35</v>
      </c>
      <c r="E504" s="111">
        <v>168.5</v>
      </c>
      <c r="F504" s="111">
        <v>178.7</v>
      </c>
      <c r="G504" s="111">
        <v>179</v>
      </c>
      <c r="H504" s="111">
        <v>177.35</v>
      </c>
      <c r="I504" s="111">
        <v>286570</v>
      </c>
      <c r="J504" s="111">
        <v>50100101.549999997</v>
      </c>
      <c r="K504" s="113">
        <v>43700</v>
      </c>
      <c r="L504" s="111">
        <v>9080</v>
      </c>
      <c r="M504" s="111" t="s">
        <v>780</v>
      </c>
      <c r="N504" s="399"/>
    </row>
    <row r="505" spans="1:14">
      <c r="A505" s="111" t="s">
        <v>2098</v>
      </c>
      <c r="B505" s="111" t="s">
        <v>377</v>
      </c>
      <c r="C505" s="111">
        <v>220</v>
      </c>
      <c r="D505" s="111">
        <v>221.95</v>
      </c>
      <c r="E505" s="111">
        <v>208.1</v>
      </c>
      <c r="F505" s="111">
        <v>216.1</v>
      </c>
      <c r="G505" s="111">
        <v>215.8</v>
      </c>
      <c r="H505" s="111">
        <v>218.2</v>
      </c>
      <c r="I505" s="111">
        <v>111490</v>
      </c>
      <c r="J505" s="111">
        <v>24011138.5</v>
      </c>
      <c r="K505" s="113">
        <v>43700</v>
      </c>
      <c r="L505" s="111">
        <v>3163</v>
      </c>
      <c r="M505" s="111" t="s">
        <v>2099</v>
      </c>
      <c r="N505" s="399"/>
    </row>
    <row r="506" spans="1:14">
      <c r="A506" s="111" t="s">
        <v>781</v>
      </c>
      <c r="B506" s="111" t="s">
        <v>377</v>
      </c>
      <c r="C506" s="111">
        <v>287.5</v>
      </c>
      <c r="D506" s="111">
        <v>290</v>
      </c>
      <c r="E506" s="111">
        <v>281.7</v>
      </c>
      <c r="F506" s="111">
        <v>287.45</v>
      </c>
      <c r="G506" s="111">
        <v>287.5</v>
      </c>
      <c r="H506" s="111">
        <v>280.60000000000002</v>
      </c>
      <c r="I506" s="111">
        <v>987</v>
      </c>
      <c r="J506" s="111">
        <v>281610.55</v>
      </c>
      <c r="K506" s="113">
        <v>43700</v>
      </c>
      <c r="L506" s="111">
        <v>70</v>
      </c>
      <c r="M506" s="111" t="s">
        <v>782</v>
      </c>
      <c r="N506" s="399"/>
    </row>
    <row r="507" spans="1:14">
      <c r="A507" s="111" t="s">
        <v>783</v>
      </c>
      <c r="B507" s="111" t="s">
        <v>377</v>
      </c>
      <c r="C507" s="111">
        <v>900</v>
      </c>
      <c r="D507" s="111">
        <v>999</v>
      </c>
      <c r="E507" s="111">
        <v>887.05</v>
      </c>
      <c r="F507" s="111">
        <v>971.3</v>
      </c>
      <c r="G507" s="111">
        <v>964.95</v>
      </c>
      <c r="H507" s="111">
        <v>916.95</v>
      </c>
      <c r="I507" s="111">
        <v>354914</v>
      </c>
      <c r="J507" s="111">
        <v>338546697.25</v>
      </c>
      <c r="K507" s="113">
        <v>43700</v>
      </c>
      <c r="L507" s="111">
        <v>18095</v>
      </c>
      <c r="M507" s="111" t="s">
        <v>784</v>
      </c>
      <c r="N507" s="399"/>
    </row>
    <row r="508" spans="1:14">
      <c r="A508" s="111" t="s">
        <v>2159</v>
      </c>
      <c r="B508" s="111" t="s">
        <v>377</v>
      </c>
      <c r="C508" s="111">
        <v>437.45</v>
      </c>
      <c r="D508" s="111">
        <v>439.7</v>
      </c>
      <c r="E508" s="111">
        <v>429</v>
      </c>
      <c r="F508" s="111">
        <v>433.8</v>
      </c>
      <c r="G508" s="111">
        <v>439.7</v>
      </c>
      <c r="H508" s="111">
        <v>437.8</v>
      </c>
      <c r="I508" s="111">
        <v>128903</v>
      </c>
      <c r="J508" s="111">
        <v>55632093.299999997</v>
      </c>
      <c r="K508" s="113">
        <v>43700</v>
      </c>
      <c r="L508" s="111">
        <v>3292</v>
      </c>
      <c r="M508" s="111" t="s">
        <v>2160</v>
      </c>
      <c r="N508" s="399"/>
    </row>
    <row r="509" spans="1:14">
      <c r="A509" s="111" t="s">
        <v>335</v>
      </c>
      <c r="B509" s="111" t="s">
        <v>377</v>
      </c>
      <c r="C509" s="111">
        <v>607.79999999999995</v>
      </c>
      <c r="D509" s="111">
        <v>607.79999999999995</v>
      </c>
      <c r="E509" s="111">
        <v>593.4</v>
      </c>
      <c r="F509" s="111">
        <v>600.4</v>
      </c>
      <c r="G509" s="111">
        <v>602.5</v>
      </c>
      <c r="H509" s="111">
        <v>607.79999999999995</v>
      </c>
      <c r="I509" s="111">
        <v>504221</v>
      </c>
      <c r="J509" s="111">
        <v>302487152.55000001</v>
      </c>
      <c r="K509" s="113">
        <v>43700</v>
      </c>
      <c r="L509" s="111">
        <v>21110</v>
      </c>
      <c r="M509" s="111" t="s">
        <v>785</v>
      </c>
      <c r="N509" s="399"/>
    </row>
    <row r="510" spans="1:14">
      <c r="A510" s="111" t="s">
        <v>70</v>
      </c>
      <c r="B510" s="111" t="s">
        <v>377</v>
      </c>
      <c r="C510" s="111">
        <v>429.7</v>
      </c>
      <c r="D510" s="111">
        <v>434.7</v>
      </c>
      <c r="E510" s="111">
        <v>420.95</v>
      </c>
      <c r="F510" s="111">
        <v>427.05</v>
      </c>
      <c r="G510" s="111">
        <v>428.9</v>
      </c>
      <c r="H510" s="111">
        <v>428.15</v>
      </c>
      <c r="I510" s="111">
        <v>123968</v>
      </c>
      <c r="J510" s="111">
        <v>53019536.399999999</v>
      </c>
      <c r="K510" s="113">
        <v>43700</v>
      </c>
      <c r="L510" s="111">
        <v>5347</v>
      </c>
      <c r="M510" s="111" t="s">
        <v>786</v>
      </c>
      <c r="N510" s="399"/>
    </row>
    <row r="511" spans="1:14">
      <c r="A511" s="111" t="s">
        <v>787</v>
      </c>
      <c r="B511" s="111" t="s">
        <v>377</v>
      </c>
      <c r="C511" s="111">
        <v>880</v>
      </c>
      <c r="D511" s="111">
        <v>899</v>
      </c>
      <c r="E511" s="111">
        <v>873.05</v>
      </c>
      <c r="F511" s="111">
        <v>891.65</v>
      </c>
      <c r="G511" s="111">
        <v>887.75</v>
      </c>
      <c r="H511" s="111">
        <v>889.5</v>
      </c>
      <c r="I511" s="111">
        <v>92238</v>
      </c>
      <c r="J511" s="111">
        <v>81966054.799999997</v>
      </c>
      <c r="K511" s="113">
        <v>43700</v>
      </c>
      <c r="L511" s="111">
        <v>8554</v>
      </c>
      <c r="M511" s="111" t="s">
        <v>2680</v>
      </c>
      <c r="N511" s="399"/>
    </row>
    <row r="512" spans="1:14">
      <c r="A512" s="111" t="s">
        <v>2819</v>
      </c>
      <c r="B512" s="111" t="s">
        <v>377</v>
      </c>
      <c r="C512" s="111">
        <v>76.7</v>
      </c>
      <c r="D512" s="111">
        <v>76.7</v>
      </c>
      <c r="E512" s="111">
        <v>71.099999999999994</v>
      </c>
      <c r="F512" s="111">
        <v>73.95</v>
      </c>
      <c r="G512" s="111">
        <v>74.599999999999994</v>
      </c>
      <c r="H512" s="111">
        <v>73.8</v>
      </c>
      <c r="I512" s="111">
        <v>43025</v>
      </c>
      <c r="J512" s="111">
        <v>3159553</v>
      </c>
      <c r="K512" s="113">
        <v>43700</v>
      </c>
      <c r="L512" s="111">
        <v>830</v>
      </c>
      <c r="M512" s="111" t="s">
        <v>2820</v>
      </c>
      <c r="N512" s="399"/>
    </row>
    <row r="513" spans="1:14">
      <c r="A513" s="111" t="s">
        <v>2325</v>
      </c>
      <c r="B513" s="111" t="s">
        <v>3035</v>
      </c>
      <c r="C513" s="111">
        <v>12.05</v>
      </c>
      <c r="D513" s="111">
        <v>13</v>
      </c>
      <c r="E513" s="111">
        <v>12.05</v>
      </c>
      <c r="F513" s="111">
        <v>12.7</v>
      </c>
      <c r="G513" s="111">
        <v>12.7</v>
      </c>
      <c r="H513" s="111">
        <v>12.65</v>
      </c>
      <c r="I513" s="111">
        <v>83884</v>
      </c>
      <c r="J513" s="111">
        <v>1062073.25</v>
      </c>
      <c r="K513" s="113">
        <v>43700</v>
      </c>
      <c r="L513" s="111">
        <v>78</v>
      </c>
      <c r="M513" s="111" t="s">
        <v>2326</v>
      </c>
      <c r="N513" s="399"/>
    </row>
    <row r="514" spans="1:14">
      <c r="A514" s="111" t="s">
        <v>2327</v>
      </c>
      <c r="B514" s="111" t="s">
        <v>3035</v>
      </c>
      <c r="C514" s="111">
        <v>12</v>
      </c>
      <c r="D514" s="111">
        <v>12</v>
      </c>
      <c r="E514" s="111">
        <v>12</v>
      </c>
      <c r="F514" s="111">
        <v>12</v>
      </c>
      <c r="G514" s="111">
        <v>12</v>
      </c>
      <c r="H514" s="111">
        <v>12.6</v>
      </c>
      <c r="I514" s="111">
        <v>9793</v>
      </c>
      <c r="J514" s="111">
        <v>117516</v>
      </c>
      <c r="K514" s="113">
        <v>43700</v>
      </c>
      <c r="L514" s="111">
        <v>8</v>
      </c>
      <c r="M514" s="111" t="s">
        <v>2328</v>
      </c>
      <c r="N514" s="399"/>
    </row>
    <row r="515" spans="1:14">
      <c r="A515" s="111" t="s">
        <v>3275</v>
      </c>
      <c r="B515" s="111" t="s">
        <v>377</v>
      </c>
      <c r="C515" s="111">
        <v>3315.15</v>
      </c>
      <c r="D515" s="111">
        <v>3329.95</v>
      </c>
      <c r="E515" s="111">
        <v>3305.2</v>
      </c>
      <c r="F515" s="111">
        <v>3309.15</v>
      </c>
      <c r="G515" s="111">
        <v>3306.5</v>
      </c>
      <c r="H515" s="111">
        <v>3319.95</v>
      </c>
      <c r="I515" s="111">
        <v>22980</v>
      </c>
      <c r="J515" s="111">
        <v>76212637.799999997</v>
      </c>
      <c r="K515" s="113">
        <v>43700</v>
      </c>
      <c r="L515" s="111">
        <v>1950</v>
      </c>
      <c r="M515" s="111" t="s">
        <v>3276</v>
      </c>
      <c r="N515" s="399"/>
    </row>
    <row r="516" spans="1:14">
      <c r="A516" s="111" t="s">
        <v>3068</v>
      </c>
      <c r="B516" s="111" t="s">
        <v>377</v>
      </c>
      <c r="C516" s="111">
        <v>29.1</v>
      </c>
      <c r="D516" s="111">
        <v>29.8</v>
      </c>
      <c r="E516" s="111">
        <v>27.65</v>
      </c>
      <c r="F516" s="111">
        <v>28.7</v>
      </c>
      <c r="G516" s="111">
        <v>29.8</v>
      </c>
      <c r="H516" s="111">
        <v>29.1</v>
      </c>
      <c r="I516" s="111">
        <v>1817</v>
      </c>
      <c r="J516" s="111">
        <v>52159.7</v>
      </c>
      <c r="K516" s="113">
        <v>43700</v>
      </c>
      <c r="L516" s="111">
        <v>54</v>
      </c>
      <c r="M516" s="111" t="s">
        <v>3069</v>
      </c>
      <c r="N516" s="399"/>
    </row>
    <row r="517" spans="1:14">
      <c r="A517" s="111" t="s">
        <v>2821</v>
      </c>
      <c r="B517" s="111" t="s">
        <v>377</v>
      </c>
      <c r="C517" s="111">
        <v>90.05</v>
      </c>
      <c r="D517" s="111">
        <v>92.55</v>
      </c>
      <c r="E517" s="111">
        <v>88</v>
      </c>
      <c r="F517" s="111">
        <v>91.75</v>
      </c>
      <c r="G517" s="111">
        <v>92.1</v>
      </c>
      <c r="H517" s="111">
        <v>90.7</v>
      </c>
      <c r="I517" s="111">
        <v>37075</v>
      </c>
      <c r="J517" s="111">
        <v>3367223.2</v>
      </c>
      <c r="K517" s="113">
        <v>43700</v>
      </c>
      <c r="L517" s="111">
        <v>612</v>
      </c>
      <c r="M517" s="111" t="s">
        <v>2822</v>
      </c>
      <c r="N517" s="399"/>
    </row>
    <row r="518" spans="1:14">
      <c r="A518" s="111" t="s">
        <v>3277</v>
      </c>
      <c r="B518" s="111" t="s">
        <v>377</v>
      </c>
      <c r="C518" s="111">
        <v>3350</v>
      </c>
      <c r="D518" s="111">
        <v>3365.95</v>
      </c>
      <c r="E518" s="111">
        <v>3347.5</v>
      </c>
      <c r="F518" s="111">
        <v>3362.6</v>
      </c>
      <c r="G518" s="111">
        <v>3362.5</v>
      </c>
      <c r="H518" s="111">
        <v>3349</v>
      </c>
      <c r="I518" s="111">
        <v>937</v>
      </c>
      <c r="J518" s="111">
        <v>3146769</v>
      </c>
      <c r="K518" s="113">
        <v>43700</v>
      </c>
      <c r="L518" s="111">
        <v>138</v>
      </c>
      <c r="M518" s="111" t="s">
        <v>3278</v>
      </c>
      <c r="N518" s="399"/>
    </row>
    <row r="519" spans="1:14">
      <c r="A519" s="111" t="s">
        <v>2728</v>
      </c>
      <c r="B519" s="111" t="s">
        <v>377</v>
      </c>
      <c r="C519" s="111">
        <v>11.3</v>
      </c>
      <c r="D519" s="111">
        <v>11.3</v>
      </c>
      <c r="E519" s="111">
        <v>10.45</v>
      </c>
      <c r="F519" s="111">
        <v>10.45</v>
      </c>
      <c r="G519" s="111">
        <v>10.85</v>
      </c>
      <c r="H519" s="111">
        <v>10.95</v>
      </c>
      <c r="I519" s="111">
        <v>7530</v>
      </c>
      <c r="J519" s="111">
        <v>79429.2</v>
      </c>
      <c r="K519" s="113">
        <v>43700</v>
      </c>
      <c r="L519" s="111">
        <v>50</v>
      </c>
      <c r="M519" s="111" t="s">
        <v>2729</v>
      </c>
      <c r="N519" s="399"/>
    </row>
    <row r="520" spans="1:14">
      <c r="A520" s="111" t="s">
        <v>2823</v>
      </c>
      <c r="B520" s="111" t="s">
        <v>377</v>
      </c>
      <c r="C520" s="111">
        <v>49.9</v>
      </c>
      <c r="D520" s="111">
        <v>50.9</v>
      </c>
      <c r="E520" s="111">
        <v>47.45</v>
      </c>
      <c r="F520" s="111">
        <v>50.65</v>
      </c>
      <c r="G520" s="111">
        <v>50.75</v>
      </c>
      <c r="H520" s="111">
        <v>49.9</v>
      </c>
      <c r="I520" s="111">
        <v>8587</v>
      </c>
      <c r="J520" s="111">
        <v>427120.55</v>
      </c>
      <c r="K520" s="113">
        <v>43700</v>
      </c>
      <c r="L520" s="111">
        <v>202</v>
      </c>
      <c r="M520" s="111" t="s">
        <v>2824</v>
      </c>
      <c r="N520" s="399"/>
    </row>
    <row r="521" spans="1:14">
      <c r="A521" s="111" t="s">
        <v>2207</v>
      </c>
      <c r="B521" s="111" t="s">
        <v>377</v>
      </c>
      <c r="C521" s="111">
        <v>134</v>
      </c>
      <c r="D521" s="111">
        <v>144.55000000000001</v>
      </c>
      <c r="E521" s="111">
        <v>130</v>
      </c>
      <c r="F521" s="111">
        <v>133.25</v>
      </c>
      <c r="G521" s="111">
        <v>131.69999999999999</v>
      </c>
      <c r="H521" s="111">
        <v>135.1</v>
      </c>
      <c r="I521" s="111">
        <v>72650</v>
      </c>
      <c r="J521" s="111">
        <v>9895020.3499999996</v>
      </c>
      <c r="K521" s="113">
        <v>43700</v>
      </c>
      <c r="L521" s="111">
        <v>3818</v>
      </c>
      <c r="M521" s="111" t="s">
        <v>2208</v>
      </c>
      <c r="N521" s="399"/>
    </row>
    <row r="522" spans="1:14" hidden="1">
      <c r="A522" s="111" t="s">
        <v>306</v>
      </c>
      <c r="B522" s="111" t="s">
        <v>377</v>
      </c>
      <c r="C522" s="111">
        <v>78.150000000000006</v>
      </c>
      <c r="D522" s="111">
        <v>80.3</v>
      </c>
      <c r="E522" s="111">
        <v>78.150000000000006</v>
      </c>
      <c r="F522" s="111">
        <v>79.849999999999994</v>
      </c>
      <c r="G522" s="111">
        <v>79.95</v>
      </c>
      <c r="H522" s="111">
        <v>79.95</v>
      </c>
      <c r="I522" s="111">
        <v>44920</v>
      </c>
      <c r="J522" s="111">
        <v>3552409.75</v>
      </c>
      <c r="K522" s="113">
        <v>43700</v>
      </c>
      <c r="L522" s="111">
        <v>1345</v>
      </c>
      <c r="M522" s="111" t="s">
        <v>788</v>
      </c>
      <c r="N522" s="399"/>
    </row>
    <row r="523" spans="1:14">
      <c r="A523" s="111" t="s">
        <v>1806</v>
      </c>
      <c r="B523" s="111" t="s">
        <v>377</v>
      </c>
      <c r="C523" s="111">
        <v>35.9</v>
      </c>
      <c r="D523" s="111">
        <v>35.9</v>
      </c>
      <c r="E523" s="111">
        <v>32.75</v>
      </c>
      <c r="F523" s="111">
        <v>34.25</v>
      </c>
      <c r="G523" s="111">
        <v>34.25</v>
      </c>
      <c r="H523" s="111">
        <v>36.950000000000003</v>
      </c>
      <c r="I523" s="111">
        <v>6104</v>
      </c>
      <c r="J523" s="111">
        <v>206613.7</v>
      </c>
      <c r="K523" s="113">
        <v>43700</v>
      </c>
      <c r="L523" s="111">
        <v>79</v>
      </c>
      <c r="M523" s="111" t="s">
        <v>1807</v>
      </c>
      <c r="N523" s="399"/>
    </row>
    <row r="524" spans="1:14">
      <c r="A524" s="111" t="s">
        <v>340</v>
      </c>
      <c r="B524" s="111" t="s">
        <v>377</v>
      </c>
      <c r="C524" s="111">
        <v>88.55</v>
      </c>
      <c r="D524" s="111">
        <v>89.85</v>
      </c>
      <c r="E524" s="111">
        <v>87</v>
      </c>
      <c r="F524" s="111">
        <v>87.95</v>
      </c>
      <c r="G524" s="111">
        <v>88.2</v>
      </c>
      <c r="H524" s="111">
        <v>88.55</v>
      </c>
      <c r="I524" s="111">
        <v>379713</v>
      </c>
      <c r="J524" s="111">
        <v>33635977.450000003</v>
      </c>
      <c r="K524" s="113">
        <v>43700</v>
      </c>
      <c r="L524" s="111">
        <v>3972</v>
      </c>
      <c r="M524" s="111" t="s">
        <v>789</v>
      </c>
      <c r="N524" s="399"/>
    </row>
    <row r="525" spans="1:14">
      <c r="A525" s="111" t="s">
        <v>790</v>
      </c>
      <c r="B525" s="111" t="s">
        <v>377</v>
      </c>
      <c r="C525" s="111">
        <v>275</v>
      </c>
      <c r="D525" s="111">
        <v>285</v>
      </c>
      <c r="E525" s="111">
        <v>273.39999999999998</v>
      </c>
      <c r="F525" s="111">
        <v>283.05</v>
      </c>
      <c r="G525" s="111">
        <v>284.2</v>
      </c>
      <c r="H525" s="111">
        <v>276.5</v>
      </c>
      <c r="I525" s="111">
        <v>675552</v>
      </c>
      <c r="J525" s="111">
        <v>189519759.55000001</v>
      </c>
      <c r="K525" s="113">
        <v>43700</v>
      </c>
      <c r="L525" s="111">
        <v>31094</v>
      </c>
      <c r="M525" s="111" t="s">
        <v>791</v>
      </c>
      <c r="N525" s="399"/>
    </row>
    <row r="526" spans="1:14">
      <c r="A526" s="111" t="s">
        <v>71</v>
      </c>
      <c r="B526" s="111" t="s">
        <v>377</v>
      </c>
      <c r="C526" s="111">
        <v>691.4</v>
      </c>
      <c r="D526" s="111">
        <v>740</v>
      </c>
      <c r="E526" s="111">
        <v>680.05</v>
      </c>
      <c r="F526" s="111">
        <v>719.45</v>
      </c>
      <c r="G526" s="111">
        <v>720</v>
      </c>
      <c r="H526" s="111">
        <v>688.55</v>
      </c>
      <c r="I526" s="111">
        <v>3098860</v>
      </c>
      <c r="J526" s="111">
        <v>2217262054.6500001</v>
      </c>
      <c r="K526" s="113">
        <v>43700</v>
      </c>
      <c r="L526" s="111">
        <v>63341</v>
      </c>
      <c r="M526" s="111" t="s">
        <v>1864</v>
      </c>
      <c r="N526" s="399"/>
    </row>
    <row r="527" spans="1:14">
      <c r="A527" s="111" t="s">
        <v>373</v>
      </c>
      <c r="B527" s="111" t="s">
        <v>377</v>
      </c>
      <c r="C527" s="111">
        <v>37.75</v>
      </c>
      <c r="D527" s="111">
        <v>38.4</v>
      </c>
      <c r="E527" s="111">
        <v>36.5</v>
      </c>
      <c r="F527" s="111">
        <v>38.1</v>
      </c>
      <c r="G527" s="111">
        <v>38.049999999999997</v>
      </c>
      <c r="H527" s="111">
        <v>36.6</v>
      </c>
      <c r="I527" s="111">
        <v>50528</v>
      </c>
      <c r="J527" s="111">
        <v>1907018.15</v>
      </c>
      <c r="K527" s="113">
        <v>43700</v>
      </c>
      <c r="L527" s="111">
        <v>457</v>
      </c>
      <c r="M527" s="111" t="s">
        <v>792</v>
      </c>
      <c r="N527" s="399"/>
    </row>
    <row r="528" spans="1:14">
      <c r="A528" s="111" t="s">
        <v>793</v>
      </c>
      <c r="B528" s="111" t="s">
        <v>377</v>
      </c>
      <c r="C528" s="111">
        <v>115.5</v>
      </c>
      <c r="D528" s="111">
        <v>121.95</v>
      </c>
      <c r="E528" s="111">
        <v>112.35</v>
      </c>
      <c r="F528" s="111">
        <v>120.6</v>
      </c>
      <c r="G528" s="111">
        <v>120.3</v>
      </c>
      <c r="H528" s="111">
        <v>115.9</v>
      </c>
      <c r="I528" s="111">
        <v>398204</v>
      </c>
      <c r="J528" s="111">
        <v>47192001.25</v>
      </c>
      <c r="K528" s="113">
        <v>43700</v>
      </c>
      <c r="L528" s="111">
        <v>9601</v>
      </c>
      <c r="M528" s="111" t="s">
        <v>794</v>
      </c>
      <c r="N528" s="399"/>
    </row>
    <row r="529" spans="1:14">
      <c r="A529" s="111" t="s">
        <v>795</v>
      </c>
      <c r="B529" s="111" t="s">
        <v>377</v>
      </c>
      <c r="C529" s="111">
        <v>693.05</v>
      </c>
      <c r="D529" s="111">
        <v>699.8</v>
      </c>
      <c r="E529" s="111">
        <v>692</v>
      </c>
      <c r="F529" s="111">
        <v>693</v>
      </c>
      <c r="G529" s="111">
        <v>693</v>
      </c>
      <c r="H529" s="111">
        <v>697.75</v>
      </c>
      <c r="I529" s="111">
        <v>1382</v>
      </c>
      <c r="J529" s="111">
        <v>958941.6</v>
      </c>
      <c r="K529" s="113">
        <v>43700</v>
      </c>
      <c r="L529" s="111">
        <v>112</v>
      </c>
      <c r="M529" s="111" t="s">
        <v>796</v>
      </c>
      <c r="N529" s="399"/>
    </row>
    <row r="530" spans="1:14">
      <c r="A530" s="111" t="s">
        <v>797</v>
      </c>
      <c r="B530" s="111" t="s">
        <v>377</v>
      </c>
      <c r="C530" s="111">
        <v>145</v>
      </c>
      <c r="D530" s="111">
        <v>145</v>
      </c>
      <c r="E530" s="111">
        <v>139.65</v>
      </c>
      <c r="F530" s="111">
        <v>144.30000000000001</v>
      </c>
      <c r="G530" s="111">
        <v>144.5</v>
      </c>
      <c r="H530" s="111">
        <v>145.44999999999999</v>
      </c>
      <c r="I530" s="111">
        <v>49283</v>
      </c>
      <c r="J530" s="111">
        <v>7011085.75</v>
      </c>
      <c r="K530" s="113">
        <v>43700</v>
      </c>
      <c r="L530" s="111">
        <v>892</v>
      </c>
      <c r="M530" s="111" t="s">
        <v>798</v>
      </c>
      <c r="N530" s="399"/>
    </row>
    <row r="531" spans="1:14">
      <c r="A531" s="111" t="s">
        <v>799</v>
      </c>
      <c r="B531" s="111" t="s">
        <v>377</v>
      </c>
      <c r="C531" s="111">
        <v>2.5</v>
      </c>
      <c r="D531" s="111">
        <v>2.5</v>
      </c>
      <c r="E531" s="111">
        <v>2.2999999999999998</v>
      </c>
      <c r="F531" s="111">
        <v>2.35</v>
      </c>
      <c r="G531" s="111">
        <v>2.4</v>
      </c>
      <c r="H531" s="111">
        <v>2.4</v>
      </c>
      <c r="I531" s="111">
        <v>114407</v>
      </c>
      <c r="J531" s="111">
        <v>274226.5</v>
      </c>
      <c r="K531" s="113">
        <v>43700</v>
      </c>
      <c r="L531" s="111">
        <v>84</v>
      </c>
      <c r="M531" s="111" t="s">
        <v>800</v>
      </c>
      <c r="N531" s="399"/>
    </row>
    <row r="532" spans="1:14">
      <c r="A532" s="111" t="s">
        <v>801</v>
      </c>
      <c r="B532" s="111" t="s">
        <v>377</v>
      </c>
      <c r="C532" s="111">
        <v>556</v>
      </c>
      <c r="D532" s="111">
        <v>564.9</v>
      </c>
      <c r="E532" s="111">
        <v>543.35</v>
      </c>
      <c r="F532" s="111">
        <v>561.70000000000005</v>
      </c>
      <c r="G532" s="111">
        <v>560</v>
      </c>
      <c r="H532" s="111">
        <v>565.35</v>
      </c>
      <c r="I532" s="111">
        <v>6129</v>
      </c>
      <c r="J532" s="111">
        <v>3415022.65</v>
      </c>
      <c r="K532" s="113">
        <v>43700</v>
      </c>
      <c r="L532" s="111">
        <v>617</v>
      </c>
      <c r="M532" s="111" t="s">
        <v>802</v>
      </c>
      <c r="N532" s="399"/>
    </row>
    <row r="533" spans="1:14">
      <c r="A533" s="111" t="s">
        <v>3865</v>
      </c>
      <c r="B533" s="111" t="s">
        <v>377</v>
      </c>
      <c r="C533" s="111">
        <v>256.10000000000002</v>
      </c>
      <c r="D533" s="111">
        <v>260.55</v>
      </c>
      <c r="E533" s="111">
        <v>240</v>
      </c>
      <c r="F533" s="111">
        <v>255</v>
      </c>
      <c r="G533" s="111">
        <v>255</v>
      </c>
      <c r="H533" s="111">
        <v>257</v>
      </c>
      <c r="I533" s="111">
        <v>75</v>
      </c>
      <c r="J533" s="111">
        <v>19355.599999999999</v>
      </c>
      <c r="K533" s="113">
        <v>43700</v>
      </c>
      <c r="L533" s="111">
        <v>18</v>
      </c>
      <c r="M533" s="111" t="s">
        <v>3866</v>
      </c>
      <c r="N533" s="399"/>
    </row>
    <row r="534" spans="1:14">
      <c r="A534" s="111" t="s">
        <v>3141</v>
      </c>
      <c r="B534" s="111" t="s">
        <v>377</v>
      </c>
      <c r="C534" s="111">
        <v>900</v>
      </c>
      <c r="D534" s="111">
        <v>900</v>
      </c>
      <c r="E534" s="111">
        <v>852</v>
      </c>
      <c r="F534" s="111">
        <v>860.55</v>
      </c>
      <c r="G534" s="111">
        <v>879.4</v>
      </c>
      <c r="H534" s="111">
        <v>863.35</v>
      </c>
      <c r="I534" s="111">
        <v>34</v>
      </c>
      <c r="J534" s="111">
        <v>29356.95</v>
      </c>
      <c r="K534" s="113">
        <v>43700</v>
      </c>
      <c r="L534" s="111">
        <v>14</v>
      </c>
      <c r="M534" s="111" t="s">
        <v>3154</v>
      </c>
      <c r="N534" s="399"/>
    </row>
    <row r="535" spans="1:14">
      <c r="A535" s="111" t="s">
        <v>2996</v>
      </c>
      <c r="B535" s="111" t="s">
        <v>377</v>
      </c>
      <c r="C535" s="111">
        <v>125.55</v>
      </c>
      <c r="D535" s="111">
        <v>127.8</v>
      </c>
      <c r="E535" s="111">
        <v>122.25</v>
      </c>
      <c r="F535" s="111">
        <v>125.4</v>
      </c>
      <c r="G535" s="111">
        <v>125.65</v>
      </c>
      <c r="H535" s="111">
        <v>126.4</v>
      </c>
      <c r="I535" s="111">
        <v>78529</v>
      </c>
      <c r="J535" s="111">
        <v>9837307.1500000004</v>
      </c>
      <c r="K535" s="113">
        <v>43700</v>
      </c>
      <c r="L535" s="111">
        <v>2178</v>
      </c>
      <c r="M535" s="111" t="s">
        <v>2997</v>
      </c>
      <c r="N535" s="399"/>
    </row>
    <row r="536" spans="1:14">
      <c r="A536" s="111" t="s">
        <v>803</v>
      </c>
      <c r="B536" s="111" t="s">
        <v>377</v>
      </c>
      <c r="C536" s="111">
        <v>235.4</v>
      </c>
      <c r="D536" s="111">
        <v>239.3</v>
      </c>
      <c r="E536" s="111">
        <v>229.2</v>
      </c>
      <c r="F536" s="111">
        <v>232.55</v>
      </c>
      <c r="G536" s="111">
        <v>232.7</v>
      </c>
      <c r="H536" s="111">
        <v>232.1</v>
      </c>
      <c r="I536" s="111">
        <v>721952</v>
      </c>
      <c r="J536" s="111">
        <v>167922941.80000001</v>
      </c>
      <c r="K536" s="113">
        <v>43700</v>
      </c>
      <c r="L536" s="111">
        <v>11085</v>
      </c>
      <c r="M536" s="111" t="s">
        <v>2681</v>
      </c>
      <c r="N536" s="399"/>
    </row>
    <row r="537" spans="1:14">
      <c r="A537" s="111" t="s">
        <v>2825</v>
      </c>
      <c r="B537" s="111" t="s">
        <v>377</v>
      </c>
      <c r="C537" s="111">
        <v>17.2</v>
      </c>
      <c r="D537" s="111">
        <v>17.8</v>
      </c>
      <c r="E537" s="111">
        <v>16.5</v>
      </c>
      <c r="F537" s="111">
        <v>17.649999999999999</v>
      </c>
      <c r="G537" s="111">
        <v>17.5</v>
      </c>
      <c r="H537" s="111">
        <v>17.3</v>
      </c>
      <c r="I537" s="111">
        <v>28640</v>
      </c>
      <c r="J537" s="111">
        <v>495679.6</v>
      </c>
      <c r="K537" s="113">
        <v>43700</v>
      </c>
      <c r="L537" s="111">
        <v>189</v>
      </c>
      <c r="M537" s="111" t="s">
        <v>2826</v>
      </c>
      <c r="N537" s="399"/>
    </row>
    <row r="538" spans="1:14">
      <c r="A538" s="111" t="s">
        <v>304</v>
      </c>
      <c r="B538" s="111" t="s">
        <v>377</v>
      </c>
      <c r="C538" s="111">
        <v>71</v>
      </c>
      <c r="D538" s="111">
        <v>71.55</v>
      </c>
      <c r="E538" s="111">
        <v>68.599999999999994</v>
      </c>
      <c r="F538" s="111">
        <v>70.25</v>
      </c>
      <c r="G538" s="111">
        <v>70.2</v>
      </c>
      <c r="H538" s="111">
        <v>70.75</v>
      </c>
      <c r="I538" s="111">
        <v>463426</v>
      </c>
      <c r="J538" s="111">
        <v>32420142.350000001</v>
      </c>
      <c r="K538" s="113">
        <v>43700</v>
      </c>
      <c r="L538" s="111">
        <v>6895</v>
      </c>
      <c r="M538" s="111" t="s">
        <v>804</v>
      </c>
      <c r="N538" s="399"/>
    </row>
    <row r="539" spans="1:14" hidden="1">
      <c r="A539" s="111" t="s">
        <v>179</v>
      </c>
      <c r="B539" s="111" t="s">
        <v>377</v>
      </c>
      <c r="C539" s="111">
        <v>8125</v>
      </c>
      <c r="D539" s="111">
        <v>8149</v>
      </c>
      <c r="E539" s="111">
        <v>7974</v>
      </c>
      <c r="F539" s="111">
        <v>8068.15</v>
      </c>
      <c r="G539" s="111">
        <v>8075.05</v>
      </c>
      <c r="H539" s="111">
        <v>8095.35</v>
      </c>
      <c r="I539" s="111">
        <v>9383</v>
      </c>
      <c r="J539" s="111">
        <v>75725022.099999994</v>
      </c>
      <c r="K539" s="113">
        <v>43700</v>
      </c>
      <c r="L539" s="111">
        <v>2526</v>
      </c>
      <c r="M539" s="111" t="s">
        <v>805</v>
      </c>
      <c r="N539" s="399"/>
    </row>
    <row r="540" spans="1:14">
      <c r="A540" s="111" t="s">
        <v>195</v>
      </c>
      <c r="B540" s="111" t="s">
        <v>377</v>
      </c>
      <c r="C540" s="111">
        <v>216.55</v>
      </c>
      <c r="D540" s="111">
        <v>220.3</v>
      </c>
      <c r="E540" s="111">
        <v>214.7</v>
      </c>
      <c r="F540" s="111">
        <v>216.35</v>
      </c>
      <c r="G540" s="111">
        <v>216</v>
      </c>
      <c r="H540" s="111">
        <v>216</v>
      </c>
      <c r="I540" s="111">
        <v>238229</v>
      </c>
      <c r="J540" s="111">
        <v>51863104.100000001</v>
      </c>
      <c r="K540" s="113">
        <v>43700</v>
      </c>
      <c r="L540" s="111">
        <v>8110</v>
      </c>
      <c r="M540" s="111" t="s">
        <v>806</v>
      </c>
      <c r="N540" s="399"/>
    </row>
    <row r="541" spans="1:14">
      <c r="A541" s="111" t="s">
        <v>2100</v>
      </c>
      <c r="B541" s="111" t="s">
        <v>377</v>
      </c>
      <c r="C541" s="111">
        <v>36.950000000000003</v>
      </c>
      <c r="D541" s="111">
        <v>36.950000000000003</v>
      </c>
      <c r="E541" s="111">
        <v>35.200000000000003</v>
      </c>
      <c r="F541" s="111">
        <v>35.4</v>
      </c>
      <c r="G541" s="111">
        <v>35.200000000000003</v>
      </c>
      <c r="H541" s="111">
        <v>37.049999999999997</v>
      </c>
      <c r="I541" s="111">
        <v>26700</v>
      </c>
      <c r="J541" s="111">
        <v>950149.7</v>
      </c>
      <c r="K541" s="113">
        <v>43700</v>
      </c>
      <c r="L541" s="111">
        <v>438</v>
      </c>
      <c r="M541" s="111" t="s">
        <v>2101</v>
      </c>
      <c r="N541" s="399"/>
    </row>
    <row r="542" spans="1:14">
      <c r="A542" s="111" t="s">
        <v>807</v>
      </c>
      <c r="B542" s="111" t="s">
        <v>377</v>
      </c>
      <c r="C542" s="111">
        <v>2</v>
      </c>
      <c r="D542" s="111">
        <v>2.2000000000000002</v>
      </c>
      <c r="E542" s="111">
        <v>1.8</v>
      </c>
      <c r="F542" s="111">
        <v>2.2000000000000002</v>
      </c>
      <c r="G542" s="111">
        <v>2.2000000000000002</v>
      </c>
      <c r="H542" s="111">
        <v>2</v>
      </c>
      <c r="I542" s="111">
        <v>75020</v>
      </c>
      <c r="J542" s="111">
        <v>157352.95000000001</v>
      </c>
      <c r="K542" s="113">
        <v>43700</v>
      </c>
      <c r="L542" s="111">
        <v>81</v>
      </c>
      <c r="M542" s="111" t="s">
        <v>808</v>
      </c>
      <c r="N542" s="399"/>
    </row>
    <row r="543" spans="1:14">
      <c r="A543" s="111" t="s">
        <v>2562</v>
      </c>
      <c r="B543" s="111" t="s">
        <v>377</v>
      </c>
      <c r="C543" s="111">
        <v>0.5</v>
      </c>
      <c r="D543" s="111">
        <v>0.5</v>
      </c>
      <c r="E543" s="111">
        <v>0.45</v>
      </c>
      <c r="F543" s="111">
        <v>0.45</v>
      </c>
      <c r="G543" s="111">
        <v>0.5</v>
      </c>
      <c r="H543" s="111">
        <v>0.5</v>
      </c>
      <c r="I543" s="111">
        <v>2186653</v>
      </c>
      <c r="J543" s="111">
        <v>1054898.3</v>
      </c>
      <c r="K543" s="113">
        <v>43700</v>
      </c>
      <c r="L543" s="111">
        <v>406</v>
      </c>
      <c r="M543" s="111" t="s">
        <v>2563</v>
      </c>
      <c r="N543" s="399"/>
    </row>
    <row r="544" spans="1:14">
      <c r="A544" s="111" t="s">
        <v>2682</v>
      </c>
      <c r="B544" s="111" t="s">
        <v>377</v>
      </c>
      <c r="C544" s="111">
        <v>5.45</v>
      </c>
      <c r="D544" s="111">
        <v>6.15</v>
      </c>
      <c r="E544" s="111">
        <v>5.45</v>
      </c>
      <c r="F544" s="111">
        <v>5.8</v>
      </c>
      <c r="G544" s="111">
        <v>5.8</v>
      </c>
      <c r="H544" s="111">
        <v>5.8</v>
      </c>
      <c r="I544" s="111">
        <v>1672</v>
      </c>
      <c r="J544" s="111">
        <v>9624.0499999999993</v>
      </c>
      <c r="K544" s="113">
        <v>43700</v>
      </c>
      <c r="L544" s="111">
        <v>14</v>
      </c>
      <c r="M544" s="111" t="s">
        <v>2683</v>
      </c>
      <c r="N544" s="399"/>
    </row>
    <row r="545" spans="1:14">
      <c r="A545" s="111" t="s">
        <v>3347</v>
      </c>
      <c r="B545" s="111" t="s">
        <v>377</v>
      </c>
      <c r="C545" s="111">
        <v>6.05</v>
      </c>
      <c r="D545" s="111">
        <v>6.9</v>
      </c>
      <c r="E545" s="111">
        <v>6.05</v>
      </c>
      <c r="F545" s="111">
        <v>6.5</v>
      </c>
      <c r="G545" s="111">
        <v>6.75</v>
      </c>
      <c r="H545" s="111">
        <v>6.65</v>
      </c>
      <c r="I545" s="111">
        <v>142</v>
      </c>
      <c r="J545" s="111">
        <v>913.05</v>
      </c>
      <c r="K545" s="113">
        <v>43700</v>
      </c>
      <c r="L545" s="111">
        <v>7</v>
      </c>
      <c r="M545" s="111" t="s">
        <v>3348</v>
      </c>
      <c r="N545" s="399"/>
    </row>
    <row r="546" spans="1:14">
      <c r="A546" s="111" t="s">
        <v>2043</v>
      </c>
      <c r="B546" s="111" t="s">
        <v>377</v>
      </c>
      <c r="C546" s="111">
        <v>75.5</v>
      </c>
      <c r="D546" s="111">
        <v>77.5</v>
      </c>
      <c r="E546" s="111">
        <v>73.95</v>
      </c>
      <c r="F546" s="111">
        <v>75.400000000000006</v>
      </c>
      <c r="G546" s="111">
        <v>75.150000000000006</v>
      </c>
      <c r="H546" s="111">
        <v>76.349999999999994</v>
      </c>
      <c r="I546" s="111">
        <v>32442</v>
      </c>
      <c r="J546" s="111">
        <v>2437990.15</v>
      </c>
      <c r="K546" s="113">
        <v>43700</v>
      </c>
      <c r="L546" s="111">
        <v>541</v>
      </c>
      <c r="M546" s="111" t="s">
        <v>2044</v>
      </c>
      <c r="N546" s="399"/>
    </row>
    <row r="547" spans="1:14">
      <c r="A547" s="111" t="s">
        <v>809</v>
      </c>
      <c r="B547" s="111" t="s">
        <v>377</v>
      </c>
      <c r="C547" s="111">
        <v>57.25</v>
      </c>
      <c r="D547" s="111">
        <v>61.5</v>
      </c>
      <c r="E547" s="111">
        <v>56</v>
      </c>
      <c r="F547" s="111">
        <v>60.25</v>
      </c>
      <c r="G547" s="111">
        <v>60.75</v>
      </c>
      <c r="H547" s="111">
        <v>57.25</v>
      </c>
      <c r="I547" s="111">
        <v>58550</v>
      </c>
      <c r="J547" s="111">
        <v>3425749.4</v>
      </c>
      <c r="K547" s="113">
        <v>43700</v>
      </c>
      <c r="L547" s="111">
        <v>1038</v>
      </c>
      <c r="M547" s="111" t="s">
        <v>810</v>
      </c>
      <c r="N547" s="399"/>
    </row>
    <row r="548" spans="1:14" hidden="1">
      <c r="A548" s="111" t="s">
        <v>811</v>
      </c>
      <c r="B548" s="111" t="s">
        <v>377</v>
      </c>
      <c r="C548" s="111">
        <v>370</v>
      </c>
      <c r="D548" s="111">
        <v>390.4</v>
      </c>
      <c r="E548" s="111">
        <v>370</v>
      </c>
      <c r="F548" s="111">
        <v>388.05</v>
      </c>
      <c r="G548" s="111">
        <v>389.5</v>
      </c>
      <c r="H548" s="111">
        <v>380.75</v>
      </c>
      <c r="I548" s="111">
        <v>21515</v>
      </c>
      <c r="J548" s="111">
        <v>8265243.1500000004</v>
      </c>
      <c r="K548" s="113">
        <v>43700</v>
      </c>
      <c r="L548" s="111">
        <v>2000</v>
      </c>
      <c r="M548" s="111" t="s">
        <v>812</v>
      </c>
      <c r="N548" s="399"/>
    </row>
    <row r="549" spans="1:14">
      <c r="A549" s="111" t="s">
        <v>1809</v>
      </c>
      <c r="B549" s="111" t="s">
        <v>377</v>
      </c>
      <c r="C549" s="111">
        <v>119.1</v>
      </c>
      <c r="D549" s="111">
        <v>123.25</v>
      </c>
      <c r="E549" s="111">
        <v>118.05</v>
      </c>
      <c r="F549" s="111">
        <v>120.05</v>
      </c>
      <c r="G549" s="111">
        <v>123</v>
      </c>
      <c r="H549" s="111">
        <v>122.8</v>
      </c>
      <c r="I549" s="111">
        <v>898</v>
      </c>
      <c r="J549" s="111">
        <v>107843.15</v>
      </c>
      <c r="K549" s="113">
        <v>43700</v>
      </c>
      <c r="L549" s="111">
        <v>37</v>
      </c>
      <c r="M549" s="111" t="s">
        <v>1810</v>
      </c>
      <c r="N549" s="399"/>
    </row>
    <row r="550" spans="1:14">
      <c r="A550" s="111" t="s">
        <v>814</v>
      </c>
      <c r="B550" s="111" t="s">
        <v>377</v>
      </c>
      <c r="C550" s="111">
        <v>179.1</v>
      </c>
      <c r="D550" s="111">
        <v>179.75</v>
      </c>
      <c r="E550" s="111">
        <v>173.25</v>
      </c>
      <c r="F550" s="111">
        <v>175.9</v>
      </c>
      <c r="G550" s="111">
        <v>176.45</v>
      </c>
      <c r="H550" s="111">
        <v>179.15</v>
      </c>
      <c r="I550" s="111">
        <v>206647</v>
      </c>
      <c r="J550" s="111">
        <v>36518708.549999997</v>
      </c>
      <c r="K550" s="113">
        <v>43700</v>
      </c>
      <c r="L550" s="111">
        <v>8381</v>
      </c>
      <c r="M550" s="111" t="s">
        <v>3159</v>
      </c>
      <c r="N550" s="399"/>
    </row>
    <row r="551" spans="1:14">
      <c r="A551" s="111" t="s">
        <v>815</v>
      </c>
      <c r="B551" s="111" t="s">
        <v>377</v>
      </c>
      <c r="C551" s="111">
        <v>841.05</v>
      </c>
      <c r="D551" s="111">
        <v>863.9</v>
      </c>
      <c r="E551" s="111">
        <v>810.05</v>
      </c>
      <c r="F551" s="111">
        <v>850.5</v>
      </c>
      <c r="G551" s="111">
        <v>863</v>
      </c>
      <c r="H551" s="111">
        <v>860</v>
      </c>
      <c r="I551" s="111">
        <v>125123</v>
      </c>
      <c r="J551" s="111">
        <v>106237917.45</v>
      </c>
      <c r="K551" s="113">
        <v>43700</v>
      </c>
      <c r="L551" s="111">
        <v>4730</v>
      </c>
      <c r="M551" s="111" t="s">
        <v>816</v>
      </c>
      <c r="N551" s="399"/>
    </row>
    <row r="552" spans="1:14">
      <c r="A552" s="111" t="s">
        <v>817</v>
      </c>
      <c r="B552" s="111" t="s">
        <v>377</v>
      </c>
      <c r="C552" s="111">
        <v>35</v>
      </c>
      <c r="D552" s="111">
        <v>36.4</v>
      </c>
      <c r="E552" s="111">
        <v>33.65</v>
      </c>
      <c r="F552" s="111">
        <v>35.6</v>
      </c>
      <c r="G552" s="111">
        <v>35.4</v>
      </c>
      <c r="H552" s="111">
        <v>35</v>
      </c>
      <c r="I552" s="111">
        <v>9310</v>
      </c>
      <c r="J552" s="111">
        <v>323640.75</v>
      </c>
      <c r="K552" s="113">
        <v>43700</v>
      </c>
      <c r="L552" s="111">
        <v>159</v>
      </c>
      <c r="M552" s="111" t="s">
        <v>818</v>
      </c>
      <c r="N552" s="399"/>
    </row>
    <row r="553" spans="1:14">
      <c r="A553" s="111" t="s">
        <v>819</v>
      </c>
      <c r="B553" s="111" t="s">
        <v>377</v>
      </c>
      <c r="C553" s="111">
        <v>39.1</v>
      </c>
      <c r="D553" s="111">
        <v>40.75</v>
      </c>
      <c r="E553" s="111">
        <v>37.75</v>
      </c>
      <c r="F553" s="111">
        <v>40.4</v>
      </c>
      <c r="G553" s="111">
        <v>40.5</v>
      </c>
      <c r="H553" s="111">
        <v>39.1</v>
      </c>
      <c r="I553" s="111">
        <v>17924</v>
      </c>
      <c r="J553" s="111">
        <v>709852.4</v>
      </c>
      <c r="K553" s="113">
        <v>43700</v>
      </c>
      <c r="L553" s="111">
        <v>176</v>
      </c>
      <c r="M553" s="111" t="s">
        <v>1924</v>
      </c>
      <c r="N553" s="399"/>
    </row>
    <row r="554" spans="1:14">
      <c r="A554" s="111" t="s">
        <v>2329</v>
      </c>
      <c r="B554" s="111" t="s">
        <v>377</v>
      </c>
      <c r="C554" s="111">
        <v>4.3</v>
      </c>
      <c r="D554" s="111">
        <v>4.7</v>
      </c>
      <c r="E554" s="111">
        <v>4.2</v>
      </c>
      <c r="F554" s="111">
        <v>4.5999999999999996</v>
      </c>
      <c r="G554" s="111">
        <v>4.6500000000000004</v>
      </c>
      <c r="H554" s="111">
        <v>4.3499999999999996</v>
      </c>
      <c r="I554" s="111">
        <v>1608860</v>
      </c>
      <c r="J554" s="111">
        <v>7165442.7999999998</v>
      </c>
      <c r="K554" s="113">
        <v>43700</v>
      </c>
      <c r="L554" s="111">
        <v>1034</v>
      </c>
      <c r="M554" s="111" t="s">
        <v>2330</v>
      </c>
      <c r="N554" s="399"/>
    </row>
    <row r="555" spans="1:14">
      <c r="A555" s="111" t="s">
        <v>2446</v>
      </c>
      <c r="B555" s="111" t="s">
        <v>377</v>
      </c>
      <c r="C555" s="111">
        <v>636</v>
      </c>
      <c r="D555" s="111">
        <v>650</v>
      </c>
      <c r="E555" s="111">
        <v>634</v>
      </c>
      <c r="F555" s="111">
        <v>645.85</v>
      </c>
      <c r="G555" s="111">
        <v>643.5</v>
      </c>
      <c r="H555" s="111">
        <v>650</v>
      </c>
      <c r="I555" s="111">
        <v>7662</v>
      </c>
      <c r="J555" s="111">
        <v>4923465.25</v>
      </c>
      <c r="K555" s="113">
        <v>43700</v>
      </c>
      <c r="L555" s="111">
        <v>734</v>
      </c>
      <c r="M555" s="111" t="s">
        <v>2447</v>
      </c>
      <c r="N555" s="399"/>
    </row>
    <row r="556" spans="1:14">
      <c r="A556" s="111" t="s">
        <v>2684</v>
      </c>
      <c r="B556" s="111" t="s">
        <v>377</v>
      </c>
      <c r="C556" s="111">
        <v>384.3</v>
      </c>
      <c r="D556" s="111">
        <v>414.75</v>
      </c>
      <c r="E556" s="111">
        <v>369.1</v>
      </c>
      <c r="F556" s="111">
        <v>403.65</v>
      </c>
      <c r="G556" s="111">
        <v>409</v>
      </c>
      <c r="H556" s="111">
        <v>394.35</v>
      </c>
      <c r="I556" s="111">
        <v>12502</v>
      </c>
      <c r="J556" s="111">
        <v>4884378.0999999996</v>
      </c>
      <c r="K556" s="113">
        <v>43700</v>
      </c>
      <c r="L556" s="111">
        <v>2722</v>
      </c>
      <c r="M556" s="111" t="s">
        <v>2685</v>
      </c>
      <c r="N556" s="399"/>
    </row>
    <row r="557" spans="1:14">
      <c r="A557" s="111" t="s">
        <v>2827</v>
      </c>
      <c r="B557" s="111" t="s">
        <v>377</v>
      </c>
      <c r="C557" s="111">
        <v>45</v>
      </c>
      <c r="D557" s="111">
        <v>47.45</v>
      </c>
      <c r="E557" s="111">
        <v>44.15</v>
      </c>
      <c r="F557" s="111">
        <v>45.35</v>
      </c>
      <c r="G557" s="111">
        <v>45</v>
      </c>
      <c r="H557" s="111">
        <v>46.6</v>
      </c>
      <c r="I557" s="111">
        <v>20772</v>
      </c>
      <c r="J557" s="111">
        <v>950521.6</v>
      </c>
      <c r="K557" s="113">
        <v>43700</v>
      </c>
      <c r="L557" s="111">
        <v>514</v>
      </c>
      <c r="M557" s="111" t="s">
        <v>2828</v>
      </c>
      <c r="N557" s="399"/>
    </row>
    <row r="558" spans="1:14">
      <c r="A558" s="111" t="s">
        <v>820</v>
      </c>
      <c r="B558" s="111" t="s">
        <v>377</v>
      </c>
      <c r="C558" s="111">
        <v>34.299999999999997</v>
      </c>
      <c r="D558" s="111">
        <v>36</v>
      </c>
      <c r="E558" s="111">
        <v>31.4</v>
      </c>
      <c r="F558" s="111">
        <v>33.65</v>
      </c>
      <c r="G558" s="111">
        <v>33.799999999999997</v>
      </c>
      <c r="H558" s="111">
        <v>34.299999999999997</v>
      </c>
      <c r="I558" s="111">
        <v>2131956</v>
      </c>
      <c r="J558" s="111">
        <v>71694342.450000003</v>
      </c>
      <c r="K558" s="113">
        <v>43700</v>
      </c>
      <c r="L558" s="111">
        <v>10749</v>
      </c>
      <c r="M558" s="111" t="s">
        <v>821</v>
      </c>
      <c r="N558" s="399"/>
    </row>
    <row r="559" spans="1:14">
      <c r="A559" s="111" t="s">
        <v>822</v>
      </c>
      <c r="B559" s="111" t="s">
        <v>377</v>
      </c>
      <c r="C559" s="111">
        <v>585</v>
      </c>
      <c r="D559" s="111">
        <v>606.79999999999995</v>
      </c>
      <c r="E559" s="111">
        <v>580.70000000000005</v>
      </c>
      <c r="F559" s="111">
        <v>603.04999999999995</v>
      </c>
      <c r="G559" s="111">
        <v>606.04999999999995</v>
      </c>
      <c r="H559" s="111">
        <v>585.5</v>
      </c>
      <c r="I559" s="111">
        <v>3746</v>
      </c>
      <c r="J559" s="111">
        <v>2222116.4500000002</v>
      </c>
      <c r="K559" s="113">
        <v>43700</v>
      </c>
      <c r="L559" s="111">
        <v>357</v>
      </c>
      <c r="M559" s="111" t="s">
        <v>823</v>
      </c>
      <c r="N559" s="399"/>
    </row>
    <row r="560" spans="1:14">
      <c r="A560" s="111" t="s">
        <v>72</v>
      </c>
      <c r="B560" s="111" t="s">
        <v>377</v>
      </c>
      <c r="C560" s="111">
        <v>658</v>
      </c>
      <c r="D560" s="111">
        <v>659.4</v>
      </c>
      <c r="E560" s="111">
        <v>629</v>
      </c>
      <c r="F560" s="111">
        <v>647.20000000000005</v>
      </c>
      <c r="G560" s="111">
        <v>648.45000000000005</v>
      </c>
      <c r="H560" s="111">
        <v>657.2</v>
      </c>
      <c r="I560" s="111">
        <v>1669934</v>
      </c>
      <c r="J560" s="111">
        <v>1078095290.3</v>
      </c>
      <c r="K560" s="113">
        <v>43700</v>
      </c>
      <c r="L560" s="111">
        <v>46912</v>
      </c>
      <c r="M560" s="111" t="s">
        <v>824</v>
      </c>
      <c r="N560" s="399"/>
    </row>
    <row r="561" spans="1:14" hidden="1">
      <c r="A561" s="111" t="s">
        <v>3728</v>
      </c>
      <c r="B561" s="111" t="s">
        <v>3035</v>
      </c>
      <c r="C561" s="111">
        <v>0.7</v>
      </c>
      <c r="D561" s="111">
        <v>0.7</v>
      </c>
      <c r="E561" s="111">
        <v>0.6</v>
      </c>
      <c r="F561" s="111">
        <v>0.6</v>
      </c>
      <c r="G561" s="111">
        <v>0.6</v>
      </c>
      <c r="H561" s="111">
        <v>0.65</v>
      </c>
      <c r="I561" s="111">
        <v>864</v>
      </c>
      <c r="J561" s="111">
        <v>523.4</v>
      </c>
      <c r="K561" s="113">
        <v>43700</v>
      </c>
      <c r="L561" s="111">
        <v>2</v>
      </c>
      <c r="M561" s="111" t="s">
        <v>3729</v>
      </c>
      <c r="N561" s="399"/>
    </row>
    <row r="562" spans="1:14">
      <c r="A562" s="111" t="s">
        <v>825</v>
      </c>
      <c r="B562" s="111" t="s">
        <v>377</v>
      </c>
      <c r="C562" s="111">
        <v>13.1</v>
      </c>
      <c r="D562" s="111">
        <v>14.4</v>
      </c>
      <c r="E562" s="111">
        <v>12.6</v>
      </c>
      <c r="F562" s="111">
        <v>14</v>
      </c>
      <c r="G562" s="111">
        <v>14</v>
      </c>
      <c r="H562" s="111">
        <v>13.05</v>
      </c>
      <c r="I562" s="111">
        <v>246367</v>
      </c>
      <c r="J562" s="111">
        <v>3368543.85</v>
      </c>
      <c r="K562" s="113">
        <v>43700</v>
      </c>
      <c r="L562" s="111">
        <v>1071</v>
      </c>
      <c r="M562" s="111" t="s">
        <v>826</v>
      </c>
      <c r="N562" s="399"/>
    </row>
    <row r="563" spans="1:14">
      <c r="A563" s="111" t="s">
        <v>827</v>
      </c>
      <c r="B563" s="111" t="s">
        <v>377</v>
      </c>
      <c r="C563" s="111">
        <v>7.3</v>
      </c>
      <c r="D563" s="111">
        <v>7.8</v>
      </c>
      <c r="E563" s="111">
        <v>6.9</v>
      </c>
      <c r="F563" s="111">
        <v>7.7</v>
      </c>
      <c r="G563" s="111">
        <v>7.75</v>
      </c>
      <c r="H563" s="111">
        <v>7.35</v>
      </c>
      <c r="I563" s="111">
        <v>1366726</v>
      </c>
      <c r="J563" s="111">
        <v>10046128.85</v>
      </c>
      <c r="K563" s="113">
        <v>43700</v>
      </c>
      <c r="L563" s="111">
        <v>2468</v>
      </c>
      <c r="M563" s="111" t="s">
        <v>828</v>
      </c>
      <c r="N563" s="399"/>
    </row>
    <row r="564" spans="1:14">
      <c r="A564" s="111" t="s">
        <v>829</v>
      </c>
      <c r="B564" s="111" t="s">
        <v>377</v>
      </c>
      <c r="C564" s="111">
        <v>102</v>
      </c>
      <c r="D564" s="111">
        <v>109.5</v>
      </c>
      <c r="E564" s="111">
        <v>99.5</v>
      </c>
      <c r="F564" s="111">
        <v>104.9</v>
      </c>
      <c r="G564" s="111">
        <v>104.65</v>
      </c>
      <c r="H564" s="111">
        <v>102.55</v>
      </c>
      <c r="I564" s="111">
        <v>10463</v>
      </c>
      <c r="J564" s="111">
        <v>1091209.75</v>
      </c>
      <c r="K564" s="113">
        <v>43700</v>
      </c>
      <c r="L564" s="111">
        <v>262</v>
      </c>
      <c r="M564" s="111" t="s">
        <v>830</v>
      </c>
      <c r="N564" s="399"/>
    </row>
    <row r="565" spans="1:14">
      <c r="A565" s="111" t="s">
        <v>832</v>
      </c>
      <c r="B565" s="111" t="s">
        <v>377</v>
      </c>
      <c r="C565" s="111">
        <v>7.75</v>
      </c>
      <c r="D565" s="111">
        <v>8.35</v>
      </c>
      <c r="E565" s="111">
        <v>7.7</v>
      </c>
      <c r="F565" s="111">
        <v>8</v>
      </c>
      <c r="G565" s="111">
        <v>8.15</v>
      </c>
      <c r="H565" s="111">
        <v>7.9</v>
      </c>
      <c r="I565" s="111">
        <v>289131</v>
      </c>
      <c r="J565" s="111">
        <v>2333253.1</v>
      </c>
      <c r="K565" s="113">
        <v>43700</v>
      </c>
      <c r="L565" s="111">
        <v>1208</v>
      </c>
      <c r="M565" s="111" t="s">
        <v>833</v>
      </c>
      <c r="N565" s="399"/>
    </row>
    <row r="566" spans="1:14" hidden="1">
      <c r="A566" s="111" t="s">
        <v>73</v>
      </c>
      <c r="B566" s="111" t="s">
        <v>377</v>
      </c>
      <c r="C566" s="111">
        <v>1079</v>
      </c>
      <c r="D566" s="111">
        <v>1097.45</v>
      </c>
      <c r="E566" s="111">
        <v>1077.5999999999999</v>
      </c>
      <c r="F566" s="111">
        <v>1087</v>
      </c>
      <c r="G566" s="111">
        <v>1086</v>
      </c>
      <c r="H566" s="111">
        <v>1078.9000000000001</v>
      </c>
      <c r="I566" s="111">
        <v>1659577</v>
      </c>
      <c r="J566" s="111">
        <v>1804873496.8</v>
      </c>
      <c r="K566" s="113">
        <v>43700</v>
      </c>
      <c r="L566" s="111">
        <v>66484</v>
      </c>
      <c r="M566" s="111" t="s">
        <v>834</v>
      </c>
      <c r="N566" s="399"/>
    </row>
    <row r="567" spans="1:14">
      <c r="A567" s="111" t="s">
        <v>74</v>
      </c>
      <c r="B567" s="111" t="s">
        <v>377</v>
      </c>
      <c r="C567" s="111">
        <v>1999</v>
      </c>
      <c r="D567" s="111">
        <v>2058.0500000000002</v>
      </c>
      <c r="E567" s="111">
        <v>1973</v>
      </c>
      <c r="F567" s="111">
        <v>2043.75</v>
      </c>
      <c r="G567" s="111">
        <v>2057.1</v>
      </c>
      <c r="H567" s="111">
        <v>2014.1</v>
      </c>
      <c r="I567" s="111">
        <v>3421089</v>
      </c>
      <c r="J567" s="111">
        <v>6908950856.8500004</v>
      </c>
      <c r="K567" s="113">
        <v>43700</v>
      </c>
      <c r="L567" s="111">
        <v>140386</v>
      </c>
      <c r="M567" s="111" t="s">
        <v>835</v>
      </c>
      <c r="N567" s="399"/>
    </row>
    <row r="568" spans="1:14">
      <c r="A568" s="111" t="s">
        <v>2655</v>
      </c>
      <c r="B568" s="111" t="s">
        <v>377</v>
      </c>
      <c r="C568" s="111">
        <v>2125.3000000000002</v>
      </c>
      <c r="D568" s="111">
        <v>2187.85</v>
      </c>
      <c r="E568" s="111">
        <v>2075.1</v>
      </c>
      <c r="F568" s="111">
        <v>2175.6999999999998</v>
      </c>
      <c r="G568" s="111">
        <v>2174.6</v>
      </c>
      <c r="H568" s="111">
        <v>2138.1999999999998</v>
      </c>
      <c r="I568" s="111">
        <v>370875</v>
      </c>
      <c r="J568" s="111">
        <v>788627726.89999998</v>
      </c>
      <c r="K568" s="113">
        <v>43700</v>
      </c>
      <c r="L568" s="111">
        <v>30661</v>
      </c>
      <c r="M568" s="111" t="s">
        <v>2656</v>
      </c>
      <c r="N568" s="399"/>
    </row>
    <row r="569" spans="1:14">
      <c r="A569" s="111" t="s">
        <v>75</v>
      </c>
      <c r="B569" s="111" t="s">
        <v>377</v>
      </c>
      <c r="C569" s="111">
        <v>2161</v>
      </c>
      <c r="D569" s="111">
        <v>2177</v>
      </c>
      <c r="E569" s="111">
        <v>2139.6</v>
      </c>
      <c r="F569" s="111">
        <v>2162.6999999999998</v>
      </c>
      <c r="G569" s="111">
        <v>2164.9</v>
      </c>
      <c r="H569" s="111">
        <v>2174.1</v>
      </c>
      <c r="I569" s="111">
        <v>5024904</v>
      </c>
      <c r="J569" s="111">
        <v>10839185043.4</v>
      </c>
      <c r="K569" s="113">
        <v>43700</v>
      </c>
      <c r="L569" s="111">
        <v>198523</v>
      </c>
      <c r="M569" s="111" t="s">
        <v>836</v>
      </c>
      <c r="N569" s="399"/>
    </row>
    <row r="570" spans="1:14">
      <c r="A570" s="111" t="s">
        <v>2227</v>
      </c>
      <c r="B570" s="111" t="s">
        <v>377</v>
      </c>
      <c r="C570" s="111">
        <v>530</v>
      </c>
      <c r="D570" s="111">
        <v>531.79999999999995</v>
      </c>
      <c r="E570" s="111">
        <v>512.75</v>
      </c>
      <c r="F570" s="111">
        <v>517.20000000000005</v>
      </c>
      <c r="G570" s="111">
        <v>517.4</v>
      </c>
      <c r="H570" s="111">
        <v>528.45000000000005</v>
      </c>
      <c r="I570" s="111">
        <v>4611285</v>
      </c>
      <c r="J570" s="111">
        <v>2403785108.0999999</v>
      </c>
      <c r="K570" s="113">
        <v>43700</v>
      </c>
      <c r="L570" s="111">
        <v>157445</v>
      </c>
      <c r="M570" s="111" t="s">
        <v>2228</v>
      </c>
      <c r="N570" s="399"/>
    </row>
    <row r="571" spans="1:14">
      <c r="A571" s="111" t="s">
        <v>3279</v>
      </c>
      <c r="B571" s="111" t="s">
        <v>377</v>
      </c>
      <c r="C571" s="111">
        <v>3409</v>
      </c>
      <c r="D571" s="111">
        <v>3425</v>
      </c>
      <c r="E571" s="111">
        <v>3396.1</v>
      </c>
      <c r="F571" s="111">
        <v>3415.45</v>
      </c>
      <c r="G571" s="111">
        <v>3420</v>
      </c>
      <c r="H571" s="111">
        <v>3406.2</v>
      </c>
      <c r="I571" s="111">
        <v>4116</v>
      </c>
      <c r="J571" s="111">
        <v>14038986.6</v>
      </c>
      <c r="K571" s="113">
        <v>43700</v>
      </c>
      <c r="L571" s="111">
        <v>322</v>
      </c>
      <c r="M571" s="111" t="s">
        <v>3280</v>
      </c>
      <c r="N571" s="399"/>
    </row>
    <row r="572" spans="1:14">
      <c r="A572" s="111" t="s">
        <v>837</v>
      </c>
      <c r="B572" s="111" t="s">
        <v>377</v>
      </c>
      <c r="C572" s="111">
        <v>1191</v>
      </c>
      <c r="D572" s="111">
        <v>1229.0999999999999</v>
      </c>
      <c r="E572" s="111">
        <v>1117.79</v>
      </c>
      <c r="F572" s="111">
        <v>1142.3399999999999</v>
      </c>
      <c r="G572" s="111">
        <v>1142.78</v>
      </c>
      <c r="H572" s="111">
        <v>1127.6099999999999</v>
      </c>
      <c r="I572" s="111">
        <v>2525</v>
      </c>
      <c r="J572" s="111">
        <v>2860972.35</v>
      </c>
      <c r="K572" s="113">
        <v>43700</v>
      </c>
      <c r="L572" s="111">
        <v>127</v>
      </c>
      <c r="M572" s="111" t="s">
        <v>838</v>
      </c>
      <c r="N572" s="399"/>
    </row>
    <row r="573" spans="1:14">
      <c r="A573" s="111" t="s">
        <v>3172</v>
      </c>
      <c r="B573" s="111" t="s">
        <v>377</v>
      </c>
      <c r="C573" s="111">
        <v>3916</v>
      </c>
      <c r="D573" s="111">
        <v>3966</v>
      </c>
      <c r="E573" s="111">
        <v>3818.88</v>
      </c>
      <c r="F573" s="111">
        <v>3874.53</v>
      </c>
      <c r="G573" s="111">
        <v>3874.53</v>
      </c>
      <c r="H573" s="111">
        <v>3857.47</v>
      </c>
      <c r="I573" s="111">
        <v>118</v>
      </c>
      <c r="J573" s="111">
        <v>454660.38</v>
      </c>
      <c r="K573" s="113">
        <v>43700</v>
      </c>
      <c r="L573" s="111">
        <v>32</v>
      </c>
      <c r="M573" s="111" t="s">
        <v>3173</v>
      </c>
      <c r="N573" s="399"/>
    </row>
    <row r="574" spans="1:14">
      <c r="A574" s="111" t="s">
        <v>76</v>
      </c>
      <c r="B574" s="111" t="s">
        <v>377</v>
      </c>
      <c r="C574" s="111">
        <v>6.35</v>
      </c>
      <c r="D574" s="111">
        <v>6.75</v>
      </c>
      <c r="E574" s="111">
        <v>6.35</v>
      </c>
      <c r="F574" s="111">
        <v>6.35</v>
      </c>
      <c r="G574" s="111">
        <v>6.35</v>
      </c>
      <c r="H574" s="111">
        <v>7.05</v>
      </c>
      <c r="I574" s="111">
        <v>2627664</v>
      </c>
      <c r="J574" s="111">
        <v>16703888.4</v>
      </c>
      <c r="K574" s="113">
        <v>43700</v>
      </c>
      <c r="L574" s="111">
        <v>2268</v>
      </c>
      <c r="M574" s="111" t="s">
        <v>839</v>
      </c>
      <c r="N574" s="399"/>
    </row>
    <row r="575" spans="1:14">
      <c r="A575" s="111" t="s">
        <v>840</v>
      </c>
      <c r="B575" s="111" t="s">
        <v>377</v>
      </c>
      <c r="C575" s="111">
        <v>895</v>
      </c>
      <c r="D575" s="111">
        <v>928.65</v>
      </c>
      <c r="E575" s="111">
        <v>876.4</v>
      </c>
      <c r="F575" s="111">
        <v>911.25</v>
      </c>
      <c r="G575" s="111">
        <v>910</v>
      </c>
      <c r="H575" s="111">
        <v>894.3</v>
      </c>
      <c r="I575" s="111">
        <v>304177</v>
      </c>
      <c r="J575" s="111">
        <v>276723402.75</v>
      </c>
      <c r="K575" s="113">
        <v>43700</v>
      </c>
      <c r="L575" s="111">
        <v>28790</v>
      </c>
      <c r="M575" s="111" t="s">
        <v>2686</v>
      </c>
      <c r="N575" s="399"/>
    </row>
    <row r="576" spans="1:14">
      <c r="A576" s="111" t="s">
        <v>841</v>
      </c>
      <c r="B576" s="111" t="s">
        <v>377</v>
      </c>
      <c r="C576" s="111">
        <v>187.65</v>
      </c>
      <c r="D576" s="111">
        <v>189.65</v>
      </c>
      <c r="E576" s="111">
        <v>185.05</v>
      </c>
      <c r="F576" s="111">
        <v>186.5</v>
      </c>
      <c r="G576" s="111">
        <v>185.6</v>
      </c>
      <c r="H576" s="111">
        <v>187.45</v>
      </c>
      <c r="I576" s="111">
        <v>263487</v>
      </c>
      <c r="J576" s="111">
        <v>49167976.799999997</v>
      </c>
      <c r="K576" s="113">
        <v>43700</v>
      </c>
      <c r="L576" s="111">
        <v>8355</v>
      </c>
      <c r="M576" s="111" t="s">
        <v>2829</v>
      </c>
      <c r="N576" s="399"/>
    </row>
    <row r="577" spans="1:14">
      <c r="A577" s="111" t="s">
        <v>842</v>
      </c>
      <c r="B577" s="111" t="s">
        <v>377</v>
      </c>
      <c r="C577" s="111">
        <v>74</v>
      </c>
      <c r="D577" s="111">
        <v>77.95</v>
      </c>
      <c r="E577" s="111">
        <v>71.2</v>
      </c>
      <c r="F577" s="111">
        <v>75.900000000000006</v>
      </c>
      <c r="G577" s="111">
        <v>76.45</v>
      </c>
      <c r="H577" s="111">
        <v>74.05</v>
      </c>
      <c r="I577" s="111">
        <v>6194</v>
      </c>
      <c r="J577" s="111">
        <v>461004.9</v>
      </c>
      <c r="K577" s="113">
        <v>43700</v>
      </c>
      <c r="L577" s="111">
        <v>297</v>
      </c>
      <c r="M577" s="111" t="s">
        <v>843</v>
      </c>
      <c r="N577" s="399"/>
    </row>
    <row r="578" spans="1:14">
      <c r="A578" s="111" t="s">
        <v>844</v>
      </c>
      <c r="B578" s="111" t="s">
        <v>377</v>
      </c>
      <c r="C578" s="111">
        <v>328.95</v>
      </c>
      <c r="D578" s="111">
        <v>340</v>
      </c>
      <c r="E578" s="111">
        <v>312.5</v>
      </c>
      <c r="F578" s="111">
        <v>329</v>
      </c>
      <c r="G578" s="111">
        <v>329</v>
      </c>
      <c r="H578" s="111">
        <v>328.4</v>
      </c>
      <c r="I578" s="111">
        <v>70975</v>
      </c>
      <c r="J578" s="111">
        <v>23083740.800000001</v>
      </c>
      <c r="K578" s="113">
        <v>43700</v>
      </c>
      <c r="L578" s="111">
        <v>2891</v>
      </c>
      <c r="M578" s="111" t="s">
        <v>2155</v>
      </c>
      <c r="N578" s="399"/>
    </row>
    <row r="579" spans="1:14">
      <c r="A579" s="111" t="s">
        <v>77</v>
      </c>
      <c r="B579" s="111" t="s">
        <v>377</v>
      </c>
      <c r="C579" s="111">
        <v>2625</v>
      </c>
      <c r="D579" s="111">
        <v>2670</v>
      </c>
      <c r="E579" s="111">
        <v>2612.6</v>
      </c>
      <c r="F579" s="111">
        <v>2640.2</v>
      </c>
      <c r="G579" s="111">
        <v>2639.95</v>
      </c>
      <c r="H579" s="111">
        <v>2626.25</v>
      </c>
      <c r="I579" s="111">
        <v>1202938</v>
      </c>
      <c r="J579" s="111">
        <v>3183354850.75</v>
      </c>
      <c r="K579" s="113">
        <v>43700</v>
      </c>
      <c r="L579" s="111">
        <v>106422</v>
      </c>
      <c r="M579" s="111" t="s">
        <v>845</v>
      </c>
      <c r="N579" s="399"/>
    </row>
    <row r="580" spans="1:14">
      <c r="A580" s="111" t="s">
        <v>846</v>
      </c>
      <c r="B580" s="111" t="s">
        <v>377</v>
      </c>
      <c r="C580" s="111">
        <v>1586.05</v>
      </c>
      <c r="D580" s="111">
        <v>1624.85</v>
      </c>
      <c r="E580" s="111">
        <v>1575.05</v>
      </c>
      <c r="F580" s="111">
        <v>1598.5</v>
      </c>
      <c r="G580" s="111">
        <v>1615.65</v>
      </c>
      <c r="H580" s="111">
        <v>1593.65</v>
      </c>
      <c r="I580" s="111">
        <v>2119</v>
      </c>
      <c r="J580" s="111">
        <v>3372365.05</v>
      </c>
      <c r="K580" s="113">
        <v>43700</v>
      </c>
      <c r="L580" s="111">
        <v>463</v>
      </c>
      <c r="M580" s="111" t="s">
        <v>847</v>
      </c>
      <c r="N580" s="399"/>
    </row>
    <row r="581" spans="1:14">
      <c r="A581" s="111" t="s">
        <v>3560</v>
      </c>
      <c r="B581" s="111" t="s">
        <v>3035</v>
      </c>
      <c r="C581" s="111">
        <v>12</v>
      </c>
      <c r="D581" s="111">
        <v>12</v>
      </c>
      <c r="E581" s="111">
        <v>11.75</v>
      </c>
      <c r="F581" s="111">
        <v>11.75</v>
      </c>
      <c r="G581" s="111">
        <v>11.75</v>
      </c>
      <c r="H581" s="111">
        <v>12.3</v>
      </c>
      <c r="I581" s="111">
        <v>166</v>
      </c>
      <c r="J581" s="111">
        <v>1954.25</v>
      </c>
      <c r="K581" s="113">
        <v>43700</v>
      </c>
      <c r="L581" s="111">
        <v>6</v>
      </c>
      <c r="M581" s="111" t="s">
        <v>3561</v>
      </c>
      <c r="N581" s="399"/>
    </row>
    <row r="582" spans="1:14">
      <c r="A582" s="111" t="s">
        <v>78</v>
      </c>
      <c r="B582" s="111" t="s">
        <v>377</v>
      </c>
      <c r="C582" s="111">
        <v>378.2</v>
      </c>
      <c r="D582" s="111">
        <v>389.5</v>
      </c>
      <c r="E582" s="111">
        <v>377.8</v>
      </c>
      <c r="F582" s="111">
        <v>386.3</v>
      </c>
      <c r="G582" s="111">
        <v>387.9</v>
      </c>
      <c r="H582" s="111">
        <v>378.2</v>
      </c>
      <c r="I582" s="111">
        <v>1113637</v>
      </c>
      <c r="J582" s="111">
        <v>428652046.14999998</v>
      </c>
      <c r="K582" s="113">
        <v>43700</v>
      </c>
      <c r="L582" s="111">
        <v>24636</v>
      </c>
      <c r="M582" s="111" t="s">
        <v>848</v>
      </c>
      <c r="N582" s="399"/>
    </row>
    <row r="583" spans="1:14">
      <c r="A583" s="111" t="s">
        <v>849</v>
      </c>
      <c r="B583" s="111" t="s">
        <v>377</v>
      </c>
      <c r="C583" s="111">
        <v>18.649999999999999</v>
      </c>
      <c r="D583" s="111">
        <v>18.95</v>
      </c>
      <c r="E583" s="111">
        <v>18.399999999999999</v>
      </c>
      <c r="F583" s="111">
        <v>18.850000000000001</v>
      </c>
      <c r="G583" s="111">
        <v>18.850000000000001</v>
      </c>
      <c r="H583" s="111">
        <v>18.7</v>
      </c>
      <c r="I583" s="111">
        <v>1278447</v>
      </c>
      <c r="J583" s="111">
        <v>23904796.699999999</v>
      </c>
      <c r="K583" s="113">
        <v>43700</v>
      </c>
      <c r="L583" s="111">
        <v>1942</v>
      </c>
      <c r="M583" s="111" t="s">
        <v>2687</v>
      </c>
      <c r="N583" s="399"/>
    </row>
    <row r="584" spans="1:14">
      <c r="A584" s="111" t="s">
        <v>2830</v>
      </c>
      <c r="B584" s="111" t="s">
        <v>377</v>
      </c>
      <c r="C584" s="111">
        <v>205.2</v>
      </c>
      <c r="D584" s="111">
        <v>214</v>
      </c>
      <c r="E584" s="111">
        <v>204</v>
      </c>
      <c r="F584" s="111">
        <v>206.8</v>
      </c>
      <c r="G584" s="111">
        <v>207.9</v>
      </c>
      <c r="H584" s="111">
        <v>211.85</v>
      </c>
      <c r="I584" s="111">
        <v>9855</v>
      </c>
      <c r="J584" s="111">
        <v>2052400.75</v>
      </c>
      <c r="K584" s="113">
        <v>43700</v>
      </c>
      <c r="L584" s="111">
        <v>939</v>
      </c>
      <c r="M584" s="111" t="s">
        <v>2831</v>
      </c>
      <c r="N584" s="399"/>
    </row>
    <row r="585" spans="1:14">
      <c r="A585" s="111" t="s">
        <v>850</v>
      </c>
      <c r="B585" s="111" t="s">
        <v>377</v>
      </c>
      <c r="C585" s="111">
        <v>541.04999999999995</v>
      </c>
      <c r="D585" s="111">
        <v>555.75</v>
      </c>
      <c r="E585" s="111">
        <v>541.04999999999995</v>
      </c>
      <c r="F585" s="111">
        <v>549.1</v>
      </c>
      <c r="G585" s="111">
        <v>546.04999999999995</v>
      </c>
      <c r="H585" s="111">
        <v>548.5</v>
      </c>
      <c r="I585" s="111">
        <v>4093</v>
      </c>
      <c r="J585" s="111">
        <v>2235434.0499999998</v>
      </c>
      <c r="K585" s="113">
        <v>43700</v>
      </c>
      <c r="L585" s="111">
        <v>244</v>
      </c>
      <c r="M585" s="111" t="s">
        <v>851</v>
      </c>
      <c r="N585" s="399"/>
    </row>
    <row r="586" spans="1:14">
      <c r="A586" s="111" t="s">
        <v>1884</v>
      </c>
      <c r="B586" s="111" t="s">
        <v>377</v>
      </c>
      <c r="C586" s="111">
        <v>1.6</v>
      </c>
      <c r="D586" s="111">
        <v>1.7</v>
      </c>
      <c r="E586" s="111">
        <v>1.6</v>
      </c>
      <c r="F586" s="111">
        <v>1.65</v>
      </c>
      <c r="G586" s="111">
        <v>1.7</v>
      </c>
      <c r="H586" s="111">
        <v>1.65</v>
      </c>
      <c r="I586" s="111">
        <v>1030916</v>
      </c>
      <c r="J586" s="111">
        <v>1650459.05</v>
      </c>
      <c r="K586" s="113">
        <v>43700</v>
      </c>
      <c r="L586" s="111">
        <v>93</v>
      </c>
      <c r="M586" s="111" t="s">
        <v>1885</v>
      </c>
      <c r="N586" s="399"/>
    </row>
    <row r="587" spans="1:14">
      <c r="A587" s="111" t="s">
        <v>852</v>
      </c>
      <c r="B587" s="111" t="s">
        <v>377</v>
      </c>
      <c r="C587" s="111">
        <v>140.19999999999999</v>
      </c>
      <c r="D587" s="111">
        <v>143.80000000000001</v>
      </c>
      <c r="E587" s="111">
        <v>140.19999999999999</v>
      </c>
      <c r="F587" s="111">
        <v>141.55000000000001</v>
      </c>
      <c r="G587" s="111">
        <v>141.5</v>
      </c>
      <c r="H587" s="111">
        <v>141.69999999999999</v>
      </c>
      <c r="I587" s="111">
        <v>90718</v>
      </c>
      <c r="J587" s="111">
        <v>12872972.300000001</v>
      </c>
      <c r="K587" s="113">
        <v>43700</v>
      </c>
      <c r="L587" s="111">
        <v>2429</v>
      </c>
      <c r="M587" s="111" t="s">
        <v>853</v>
      </c>
      <c r="N587" s="399"/>
    </row>
    <row r="588" spans="1:14">
      <c r="A588" s="111" t="s">
        <v>854</v>
      </c>
      <c r="B588" s="111" t="s">
        <v>377</v>
      </c>
      <c r="C588" s="111">
        <v>1210</v>
      </c>
      <c r="D588" s="111">
        <v>1210</v>
      </c>
      <c r="E588" s="111">
        <v>1118</v>
      </c>
      <c r="F588" s="111">
        <v>1186.75</v>
      </c>
      <c r="G588" s="111">
        <v>1175.7</v>
      </c>
      <c r="H588" s="111">
        <v>1186.6500000000001</v>
      </c>
      <c r="I588" s="111">
        <v>6613</v>
      </c>
      <c r="J588" s="111">
        <v>7708735.5999999996</v>
      </c>
      <c r="K588" s="113">
        <v>43700</v>
      </c>
      <c r="L588" s="111">
        <v>1404</v>
      </c>
      <c r="M588" s="111" t="s">
        <v>855</v>
      </c>
      <c r="N588" s="399"/>
    </row>
    <row r="589" spans="1:14">
      <c r="A589" s="111" t="s">
        <v>2564</v>
      </c>
      <c r="B589" s="111" t="s">
        <v>377</v>
      </c>
      <c r="C589" s="111">
        <v>9.4</v>
      </c>
      <c r="D589" s="111">
        <v>9.4499999999999993</v>
      </c>
      <c r="E589" s="111">
        <v>8.75</v>
      </c>
      <c r="F589" s="111">
        <v>9.4499999999999993</v>
      </c>
      <c r="G589" s="111">
        <v>9.4499999999999993</v>
      </c>
      <c r="H589" s="111">
        <v>8.9499999999999993</v>
      </c>
      <c r="I589" s="111">
        <v>1365</v>
      </c>
      <c r="J589" s="111">
        <v>12556.4</v>
      </c>
      <c r="K589" s="113">
        <v>43700</v>
      </c>
      <c r="L589" s="111">
        <v>72</v>
      </c>
      <c r="M589" s="111" t="s">
        <v>2565</v>
      </c>
      <c r="N589" s="399"/>
    </row>
    <row r="590" spans="1:14">
      <c r="A590" s="111" t="s">
        <v>856</v>
      </c>
      <c r="B590" s="111" t="s">
        <v>377</v>
      </c>
      <c r="C590" s="111">
        <v>127.85</v>
      </c>
      <c r="D590" s="111">
        <v>127.85</v>
      </c>
      <c r="E590" s="111">
        <v>120.1</v>
      </c>
      <c r="F590" s="111">
        <v>125.6</v>
      </c>
      <c r="G590" s="111">
        <v>124.5</v>
      </c>
      <c r="H590" s="111">
        <v>124.75</v>
      </c>
      <c r="I590" s="111">
        <v>69861</v>
      </c>
      <c r="J590" s="111">
        <v>8713123.4000000004</v>
      </c>
      <c r="K590" s="113">
        <v>43700</v>
      </c>
      <c r="L590" s="111">
        <v>1806</v>
      </c>
      <c r="M590" s="111" t="s">
        <v>857</v>
      </c>
      <c r="N590" s="399"/>
    </row>
    <row r="591" spans="1:14">
      <c r="A591" s="111" t="s">
        <v>79</v>
      </c>
      <c r="B591" s="111" t="s">
        <v>377</v>
      </c>
      <c r="C591" s="111">
        <v>173.6</v>
      </c>
      <c r="D591" s="111">
        <v>181.95</v>
      </c>
      <c r="E591" s="111">
        <v>172.15</v>
      </c>
      <c r="F591" s="111">
        <v>180.25</v>
      </c>
      <c r="G591" s="111">
        <v>181.6</v>
      </c>
      <c r="H591" s="111">
        <v>176.55</v>
      </c>
      <c r="I591" s="111">
        <v>7073375</v>
      </c>
      <c r="J591" s="111">
        <v>1251672269.8</v>
      </c>
      <c r="K591" s="113">
        <v>43700</v>
      </c>
      <c r="L591" s="111">
        <v>45261</v>
      </c>
      <c r="M591" s="111" t="s">
        <v>858</v>
      </c>
      <c r="N591" s="399"/>
    </row>
    <row r="592" spans="1:14">
      <c r="A592" s="111" t="s">
        <v>859</v>
      </c>
      <c r="B592" s="111" t="s">
        <v>377</v>
      </c>
      <c r="C592" s="111">
        <v>165</v>
      </c>
      <c r="D592" s="111">
        <v>178.95</v>
      </c>
      <c r="E592" s="111">
        <v>164.05</v>
      </c>
      <c r="F592" s="111">
        <v>175.6</v>
      </c>
      <c r="G592" s="111">
        <v>175</v>
      </c>
      <c r="H592" s="111">
        <v>173.85</v>
      </c>
      <c r="I592" s="111">
        <v>501</v>
      </c>
      <c r="J592" s="111">
        <v>86630.1</v>
      </c>
      <c r="K592" s="113">
        <v>43700</v>
      </c>
      <c r="L592" s="111">
        <v>109</v>
      </c>
      <c r="M592" s="111" t="s">
        <v>2000</v>
      </c>
      <c r="N592" s="399"/>
    </row>
    <row r="593" spans="1:14">
      <c r="A593" s="111" t="s">
        <v>860</v>
      </c>
      <c r="B593" s="111" t="s">
        <v>377</v>
      </c>
      <c r="C593" s="111">
        <v>29</v>
      </c>
      <c r="D593" s="111">
        <v>29.7</v>
      </c>
      <c r="E593" s="111">
        <v>27.85</v>
      </c>
      <c r="F593" s="111">
        <v>29.5</v>
      </c>
      <c r="G593" s="111">
        <v>29.4</v>
      </c>
      <c r="H593" s="111">
        <v>28.8</v>
      </c>
      <c r="I593" s="111">
        <v>731882</v>
      </c>
      <c r="J593" s="111">
        <v>21158819.899999999</v>
      </c>
      <c r="K593" s="113">
        <v>43700</v>
      </c>
      <c r="L593" s="111">
        <v>2767</v>
      </c>
      <c r="M593" s="111" t="s">
        <v>861</v>
      </c>
      <c r="N593" s="399"/>
    </row>
    <row r="594" spans="1:14">
      <c r="A594" s="111" t="s">
        <v>2492</v>
      </c>
      <c r="B594" s="111" t="s">
        <v>377</v>
      </c>
      <c r="C594" s="111">
        <v>5.05</v>
      </c>
      <c r="D594" s="111">
        <v>5.7</v>
      </c>
      <c r="E594" s="111">
        <v>4.8499999999999996</v>
      </c>
      <c r="F594" s="111">
        <v>5.45</v>
      </c>
      <c r="G594" s="111">
        <v>5.7</v>
      </c>
      <c r="H594" s="111">
        <v>5.05</v>
      </c>
      <c r="I594" s="111">
        <v>107878</v>
      </c>
      <c r="J594" s="111">
        <v>578795.30000000005</v>
      </c>
      <c r="K594" s="113">
        <v>43700</v>
      </c>
      <c r="L594" s="111">
        <v>246</v>
      </c>
      <c r="M594" s="111" t="s">
        <v>2493</v>
      </c>
      <c r="N594" s="399"/>
    </row>
    <row r="595" spans="1:14">
      <c r="A595" s="111" t="s">
        <v>2267</v>
      </c>
      <c r="B595" s="111" t="s">
        <v>3035</v>
      </c>
      <c r="C595" s="111">
        <v>24.3</v>
      </c>
      <c r="D595" s="111">
        <v>24.3</v>
      </c>
      <c r="E595" s="111">
        <v>23.15</v>
      </c>
      <c r="F595" s="111">
        <v>23.15</v>
      </c>
      <c r="G595" s="111">
        <v>23.15</v>
      </c>
      <c r="H595" s="111">
        <v>24.35</v>
      </c>
      <c r="I595" s="111">
        <v>120</v>
      </c>
      <c r="J595" s="111">
        <v>2893</v>
      </c>
      <c r="K595" s="113">
        <v>43700</v>
      </c>
      <c r="L595" s="111">
        <v>2</v>
      </c>
      <c r="M595" s="111" t="s">
        <v>2268</v>
      </c>
      <c r="N595" s="399"/>
    </row>
    <row r="596" spans="1:14">
      <c r="A596" s="111" t="s">
        <v>862</v>
      </c>
      <c r="B596" s="111" t="s">
        <v>377</v>
      </c>
      <c r="C596" s="111">
        <v>93.6</v>
      </c>
      <c r="D596" s="111">
        <v>96.05</v>
      </c>
      <c r="E596" s="111">
        <v>89.35</v>
      </c>
      <c r="F596" s="111">
        <v>95.5</v>
      </c>
      <c r="G596" s="111">
        <v>95.9</v>
      </c>
      <c r="H596" s="111">
        <v>95.9</v>
      </c>
      <c r="I596" s="111">
        <v>332507</v>
      </c>
      <c r="J596" s="111">
        <v>30948687.350000001</v>
      </c>
      <c r="K596" s="113">
        <v>43700</v>
      </c>
      <c r="L596" s="111">
        <v>2766</v>
      </c>
      <c r="M596" s="111" t="s">
        <v>863</v>
      </c>
      <c r="N596" s="399"/>
    </row>
    <row r="597" spans="1:14">
      <c r="A597" s="111" t="s">
        <v>80</v>
      </c>
      <c r="B597" s="111" t="s">
        <v>377</v>
      </c>
      <c r="C597" s="111">
        <v>227</v>
      </c>
      <c r="D597" s="111">
        <v>242.5</v>
      </c>
      <c r="E597" s="111">
        <v>223.75</v>
      </c>
      <c r="F597" s="111">
        <v>238.3</v>
      </c>
      <c r="G597" s="111">
        <v>239.75</v>
      </c>
      <c r="H597" s="111">
        <v>226.45</v>
      </c>
      <c r="I597" s="111">
        <v>5739378</v>
      </c>
      <c r="J597" s="111">
        <v>1343527314.95</v>
      </c>
      <c r="K597" s="113">
        <v>43700</v>
      </c>
      <c r="L597" s="111">
        <v>95248</v>
      </c>
      <c r="M597" s="111" t="s">
        <v>864</v>
      </c>
      <c r="N597" s="399"/>
    </row>
    <row r="598" spans="1:14">
      <c r="A598" s="111" t="s">
        <v>3867</v>
      </c>
      <c r="B598" s="111" t="s">
        <v>377</v>
      </c>
      <c r="C598" s="111">
        <v>3.3</v>
      </c>
      <c r="D598" s="111">
        <v>3.45</v>
      </c>
      <c r="E598" s="111">
        <v>3.3</v>
      </c>
      <c r="F598" s="111">
        <v>3.45</v>
      </c>
      <c r="G598" s="111">
        <v>3.45</v>
      </c>
      <c r="H598" s="111">
        <v>3.3</v>
      </c>
      <c r="I598" s="111">
        <v>272</v>
      </c>
      <c r="J598" s="111">
        <v>908.4</v>
      </c>
      <c r="K598" s="113">
        <v>43700</v>
      </c>
      <c r="L598" s="111">
        <v>3</v>
      </c>
      <c r="M598" s="111" t="s">
        <v>3868</v>
      </c>
      <c r="N598" s="399"/>
    </row>
    <row r="599" spans="1:14">
      <c r="A599" s="111" t="s">
        <v>865</v>
      </c>
      <c r="B599" s="111" t="s">
        <v>377</v>
      </c>
      <c r="C599" s="111">
        <v>308.75</v>
      </c>
      <c r="D599" s="111">
        <v>314.10000000000002</v>
      </c>
      <c r="E599" s="111">
        <v>306</v>
      </c>
      <c r="F599" s="111">
        <v>308.55</v>
      </c>
      <c r="G599" s="111">
        <v>309.89999999999998</v>
      </c>
      <c r="H599" s="111">
        <v>308.75</v>
      </c>
      <c r="I599" s="111">
        <v>1240</v>
      </c>
      <c r="J599" s="111">
        <v>382701.9</v>
      </c>
      <c r="K599" s="113">
        <v>43700</v>
      </c>
      <c r="L599" s="111">
        <v>89</v>
      </c>
      <c r="M599" s="111" t="s">
        <v>866</v>
      </c>
      <c r="N599" s="399"/>
    </row>
    <row r="600" spans="1:14">
      <c r="A600" s="111" t="s">
        <v>81</v>
      </c>
      <c r="B600" s="111" t="s">
        <v>377</v>
      </c>
      <c r="C600" s="111">
        <v>1874.75</v>
      </c>
      <c r="D600" s="111">
        <v>1877.35</v>
      </c>
      <c r="E600" s="111">
        <v>1850.65</v>
      </c>
      <c r="F600" s="111">
        <v>1860</v>
      </c>
      <c r="G600" s="111">
        <v>1865.5</v>
      </c>
      <c r="H600" s="111">
        <v>1872.1</v>
      </c>
      <c r="I600" s="111">
        <v>1278546</v>
      </c>
      <c r="J600" s="111">
        <v>2380962418.6500001</v>
      </c>
      <c r="K600" s="113">
        <v>43700</v>
      </c>
      <c r="L600" s="111">
        <v>78542</v>
      </c>
      <c r="M600" s="111" t="s">
        <v>867</v>
      </c>
      <c r="N600" s="399"/>
    </row>
    <row r="601" spans="1:14">
      <c r="A601" s="111" t="s">
        <v>82</v>
      </c>
      <c r="B601" s="111" t="s">
        <v>377</v>
      </c>
      <c r="C601" s="111">
        <v>198.55</v>
      </c>
      <c r="D601" s="111">
        <v>203.55</v>
      </c>
      <c r="E601" s="111">
        <v>193.05</v>
      </c>
      <c r="F601" s="111">
        <v>202.45</v>
      </c>
      <c r="G601" s="111">
        <v>202.75</v>
      </c>
      <c r="H601" s="111">
        <v>199.4</v>
      </c>
      <c r="I601" s="111">
        <v>541997</v>
      </c>
      <c r="J601" s="111">
        <v>108448107.84999999</v>
      </c>
      <c r="K601" s="113">
        <v>43700</v>
      </c>
      <c r="L601" s="111">
        <v>8524</v>
      </c>
      <c r="M601" s="111" t="s">
        <v>868</v>
      </c>
      <c r="N601" s="399"/>
    </row>
    <row r="602" spans="1:14">
      <c r="A602" s="111" t="s">
        <v>2209</v>
      </c>
      <c r="B602" s="111" t="s">
        <v>377</v>
      </c>
      <c r="C602" s="111">
        <v>120.3</v>
      </c>
      <c r="D602" s="111">
        <v>124.3</v>
      </c>
      <c r="E602" s="111">
        <v>120.1</v>
      </c>
      <c r="F602" s="111">
        <v>122.05</v>
      </c>
      <c r="G602" s="111">
        <v>121.7</v>
      </c>
      <c r="H602" s="111">
        <v>121.3</v>
      </c>
      <c r="I602" s="111">
        <v>4298</v>
      </c>
      <c r="J602" s="111">
        <v>522773</v>
      </c>
      <c r="K602" s="113">
        <v>43700</v>
      </c>
      <c r="L602" s="111">
        <v>75</v>
      </c>
      <c r="M602" s="111" t="s">
        <v>2210</v>
      </c>
      <c r="N602" s="399"/>
    </row>
    <row r="603" spans="1:14">
      <c r="A603" s="111" t="s">
        <v>2615</v>
      </c>
      <c r="B603" s="111" t="s">
        <v>377</v>
      </c>
      <c r="C603" s="111">
        <v>39.35</v>
      </c>
      <c r="D603" s="111">
        <v>40.049999999999997</v>
      </c>
      <c r="E603" s="111">
        <v>38.1</v>
      </c>
      <c r="F603" s="111">
        <v>40.049999999999997</v>
      </c>
      <c r="G603" s="111">
        <v>40.049999999999997</v>
      </c>
      <c r="H603" s="111">
        <v>38.35</v>
      </c>
      <c r="I603" s="111">
        <v>758</v>
      </c>
      <c r="J603" s="111">
        <v>29880.15</v>
      </c>
      <c r="K603" s="113">
        <v>43700</v>
      </c>
      <c r="L603" s="111">
        <v>16</v>
      </c>
      <c r="M603" s="111" t="s">
        <v>2616</v>
      </c>
      <c r="N603" s="399"/>
    </row>
    <row r="604" spans="1:14">
      <c r="A604" s="111" t="s">
        <v>2518</v>
      </c>
      <c r="B604" s="111" t="s">
        <v>377</v>
      </c>
      <c r="C604" s="111">
        <v>172</v>
      </c>
      <c r="D604" s="111">
        <v>178.95</v>
      </c>
      <c r="E604" s="111">
        <v>166.75</v>
      </c>
      <c r="F604" s="111">
        <v>171.45</v>
      </c>
      <c r="G604" s="111">
        <v>170.9</v>
      </c>
      <c r="H604" s="111">
        <v>174</v>
      </c>
      <c r="I604" s="111">
        <v>5328</v>
      </c>
      <c r="J604" s="111">
        <v>917196.1</v>
      </c>
      <c r="K604" s="113">
        <v>43700</v>
      </c>
      <c r="L604" s="111">
        <v>122</v>
      </c>
      <c r="M604" s="111" t="s">
        <v>2519</v>
      </c>
      <c r="N604" s="399"/>
    </row>
    <row r="605" spans="1:14">
      <c r="A605" s="111" t="s">
        <v>3252</v>
      </c>
      <c r="B605" s="111" t="s">
        <v>377</v>
      </c>
      <c r="C605" s="111">
        <v>79.8</v>
      </c>
      <c r="D605" s="111">
        <v>80</v>
      </c>
      <c r="E605" s="111">
        <v>70.400000000000006</v>
      </c>
      <c r="F605" s="111">
        <v>78.75</v>
      </c>
      <c r="G605" s="111">
        <v>80</v>
      </c>
      <c r="H605" s="111">
        <v>72.599999999999994</v>
      </c>
      <c r="I605" s="111">
        <v>1803</v>
      </c>
      <c r="J605" s="111">
        <v>141395.1</v>
      </c>
      <c r="K605" s="113">
        <v>43700</v>
      </c>
      <c r="L605" s="111">
        <v>45</v>
      </c>
      <c r="M605" s="111" t="s">
        <v>3253</v>
      </c>
      <c r="N605" s="399"/>
    </row>
    <row r="606" spans="1:14">
      <c r="A606" s="111" t="s">
        <v>870</v>
      </c>
      <c r="B606" s="111" t="s">
        <v>377</v>
      </c>
      <c r="C606" s="111">
        <v>153.19999999999999</v>
      </c>
      <c r="D606" s="111">
        <v>158.9</v>
      </c>
      <c r="E606" s="111">
        <v>147.4</v>
      </c>
      <c r="F606" s="111">
        <v>155.9</v>
      </c>
      <c r="G606" s="111">
        <v>152.30000000000001</v>
      </c>
      <c r="H606" s="111">
        <v>155.55000000000001</v>
      </c>
      <c r="I606" s="111">
        <v>3014</v>
      </c>
      <c r="J606" s="111">
        <v>465201.1</v>
      </c>
      <c r="K606" s="113">
        <v>43700</v>
      </c>
      <c r="L606" s="111">
        <v>191</v>
      </c>
      <c r="M606" s="111" t="s">
        <v>871</v>
      </c>
      <c r="N606" s="399"/>
    </row>
    <row r="607" spans="1:14">
      <c r="A607" s="111" t="s">
        <v>872</v>
      </c>
      <c r="B607" s="111" t="s">
        <v>377</v>
      </c>
      <c r="C607" s="111">
        <v>71</v>
      </c>
      <c r="D607" s="111">
        <v>72</v>
      </c>
      <c r="E607" s="111">
        <v>68.349999999999994</v>
      </c>
      <c r="F607" s="111">
        <v>71</v>
      </c>
      <c r="G607" s="111">
        <v>71</v>
      </c>
      <c r="H607" s="111">
        <v>71.2</v>
      </c>
      <c r="I607" s="111">
        <v>10616</v>
      </c>
      <c r="J607" s="111">
        <v>753533.55</v>
      </c>
      <c r="K607" s="113">
        <v>43700</v>
      </c>
      <c r="L607" s="111">
        <v>187</v>
      </c>
      <c r="M607" s="111" t="s">
        <v>873</v>
      </c>
      <c r="N607" s="399"/>
    </row>
    <row r="608" spans="1:14">
      <c r="A608" s="111" t="s">
        <v>3689</v>
      </c>
      <c r="B608" s="111" t="s">
        <v>377</v>
      </c>
      <c r="C608" s="111">
        <v>383</v>
      </c>
      <c r="D608" s="111">
        <v>395.05</v>
      </c>
      <c r="E608" s="111">
        <v>383</v>
      </c>
      <c r="F608" s="111">
        <v>394.45</v>
      </c>
      <c r="G608" s="111">
        <v>395.05</v>
      </c>
      <c r="H608" s="111">
        <v>397.2</v>
      </c>
      <c r="I608" s="111">
        <v>785</v>
      </c>
      <c r="J608" s="111">
        <v>303977.5</v>
      </c>
      <c r="K608" s="113">
        <v>43700</v>
      </c>
      <c r="L608" s="111">
        <v>27</v>
      </c>
      <c r="M608" s="111" t="s">
        <v>3690</v>
      </c>
      <c r="N608" s="399"/>
    </row>
    <row r="609" spans="1:14">
      <c r="A609" s="111" t="s">
        <v>3585</v>
      </c>
      <c r="B609" s="111" t="s">
        <v>377</v>
      </c>
      <c r="C609" s="111">
        <v>2926</v>
      </c>
      <c r="D609" s="111">
        <v>3566</v>
      </c>
      <c r="E609" s="111">
        <v>2926</v>
      </c>
      <c r="F609" s="111">
        <v>3155</v>
      </c>
      <c r="G609" s="111">
        <v>3155</v>
      </c>
      <c r="H609" s="111">
        <v>3022</v>
      </c>
      <c r="I609" s="111">
        <v>142</v>
      </c>
      <c r="J609" s="111">
        <v>438281.33</v>
      </c>
      <c r="K609" s="113">
        <v>43700</v>
      </c>
      <c r="L609" s="111">
        <v>21</v>
      </c>
      <c r="M609" s="111" t="s">
        <v>3586</v>
      </c>
      <c r="N609" s="399"/>
    </row>
    <row r="610" spans="1:14">
      <c r="A610" s="111" t="s">
        <v>874</v>
      </c>
      <c r="B610" s="111" t="s">
        <v>377</v>
      </c>
      <c r="C610" s="111">
        <v>22700.05</v>
      </c>
      <c r="D610" s="111">
        <v>23000</v>
      </c>
      <c r="E610" s="111">
        <v>22460</v>
      </c>
      <c r="F610" s="111">
        <v>22920.15</v>
      </c>
      <c r="G610" s="111">
        <v>22901.4</v>
      </c>
      <c r="H610" s="111">
        <v>22939.599999999999</v>
      </c>
      <c r="I610" s="111">
        <v>596</v>
      </c>
      <c r="J610" s="111">
        <v>13587821.949999999</v>
      </c>
      <c r="K610" s="113">
        <v>43700</v>
      </c>
      <c r="L610" s="111">
        <v>301</v>
      </c>
      <c r="M610" s="111" t="s">
        <v>875</v>
      </c>
      <c r="N610" s="399"/>
    </row>
    <row r="611" spans="1:14">
      <c r="A611" s="111" t="s">
        <v>876</v>
      </c>
      <c r="B611" s="111" t="s">
        <v>377</v>
      </c>
      <c r="C611" s="111">
        <v>908</v>
      </c>
      <c r="D611" s="111">
        <v>912.05</v>
      </c>
      <c r="E611" s="111">
        <v>883.05</v>
      </c>
      <c r="F611" s="111">
        <v>907.15</v>
      </c>
      <c r="G611" s="111">
        <v>910</v>
      </c>
      <c r="H611" s="111">
        <v>907.1</v>
      </c>
      <c r="I611" s="111">
        <v>3035</v>
      </c>
      <c r="J611" s="111">
        <v>2731060.85</v>
      </c>
      <c r="K611" s="113">
        <v>43700</v>
      </c>
      <c r="L611" s="111">
        <v>286</v>
      </c>
      <c r="M611" s="111" t="s">
        <v>877</v>
      </c>
      <c r="N611" s="399"/>
    </row>
    <row r="612" spans="1:14">
      <c r="A612" s="111" t="s">
        <v>878</v>
      </c>
      <c r="B612" s="111" t="s">
        <v>377</v>
      </c>
      <c r="C612" s="111">
        <v>6.6</v>
      </c>
      <c r="D612" s="111">
        <v>6.6</v>
      </c>
      <c r="E612" s="111">
        <v>5.9</v>
      </c>
      <c r="F612" s="111">
        <v>6.3</v>
      </c>
      <c r="G612" s="111">
        <v>6.25</v>
      </c>
      <c r="H612" s="111">
        <v>6.65</v>
      </c>
      <c r="I612" s="111">
        <v>180154</v>
      </c>
      <c r="J612" s="111">
        <v>1112354.8999999999</v>
      </c>
      <c r="K612" s="113">
        <v>43700</v>
      </c>
      <c r="L612" s="111">
        <v>583</v>
      </c>
      <c r="M612" s="111" t="s">
        <v>879</v>
      </c>
      <c r="N612" s="399"/>
    </row>
    <row r="613" spans="1:14">
      <c r="A613" s="111" t="s">
        <v>2331</v>
      </c>
      <c r="B613" s="111" t="s">
        <v>377</v>
      </c>
      <c r="C613" s="111">
        <v>70</v>
      </c>
      <c r="D613" s="111">
        <v>74.599999999999994</v>
      </c>
      <c r="E613" s="111">
        <v>70</v>
      </c>
      <c r="F613" s="111">
        <v>73.099999999999994</v>
      </c>
      <c r="G613" s="111">
        <v>73.8</v>
      </c>
      <c r="H613" s="111">
        <v>71.2</v>
      </c>
      <c r="I613" s="111">
        <v>1352</v>
      </c>
      <c r="J613" s="111">
        <v>98744.75</v>
      </c>
      <c r="K613" s="113">
        <v>43700</v>
      </c>
      <c r="L613" s="111">
        <v>90</v>
      </c>
      <c r="M613" s="111" t="s">
        <v>2332</v>
      </c>
      <c r="N613" s="399"/>
    </row>
    <row r="614" spans="1:14">
      <c r="A614" s="111" t="s">
        <v>1861</v>
      </c>
      <c r="B614" s="111" t="s">
        <v>377</v>
      </c>
      <c r="C614" s="111">
        <v>37.4</v>
      </c>
      <c r="D614" s="111">
        <v>38.299999999999997</v>
      </c>
      <c r="E614" s="111">
        <v>36.5</v>
      </c>
      <c r="F614" s="111">
        <v>37.6</v>
      </c>
      <c r="G614" s="111">
        <v>38.1</v>
      </c>
      <c r="H614" s="111">
        <v>37.35</v>
      </c>
      <c r="I614" s="111">
        <v>46734</v>
      </c>
      <c r="J614" s="111">
        <v>1749301.6</v>
      </c>
      <c r="K614" s="113">
        <v>43700</v>
      </c>
      <c r="L614" s="111">
        <v>448</v>
      </c>
      <c r="M614" s="111" t="s">
        <v>1862</v>
      </c>
      <c r="N614" s="399"/>
    </row>
    <row r="615" spans="1:14">
      <c r="A615" s="111" t="s">
        <v>1825</v>
      </c>
      <c r="B615" s="111" t="s">
        <v>377</v>
      </c>
      <c r="C615" s="111">
        <v>75.5</v>
      </c>
      <c r="D615" s="111">
        <v>77.400000000000006</v>
      </c>
      <c r="E615" s="111">
        <v>72</v>
      </c>
      <c r="F615" s="111">
        <v>76.3</v>
      </c>
      <c r="G615" s="111">
        <v>76.5</v>
      </c>
      <c r="H615" s="111">
        <v>76.2</v>
      </c>
      <c r="I615" s="111">
        <v>155696</v>
      </c>
      <c r="J615" s="111">
        <v>11683972.75</v>
      </c>
      <c r="K615" s="113">
        <v>43700</v>
      </c>
      <c r="L615" s="111">
        <v>2108</v>
      </c>
      <c r="M615" s="111" t="s">
        <v>831</v>
      </c>
      <c r="N615" s="399"/>
    </row>
    <row r="616" spans="1:14">
      <c r="A616" s="111" t="s">
        <v>291</v>
      </c>
      <c r="B616" s="111" t="s">
        <v>3035</v>
      </c>
      <c r="C616" s="111">
        <v>50.4</v>
      </c>
      <c r="D616" s="111">
        <v>50.4</v>
      </c>
      <c r="E616" s="111">
        <v>50.4</v>
      </c>
      <c r="F616" s="111">
        <v>50.4</v>
      </c>
      <c r="G616" s="111">
        <v>50.4</v>
      </c>
      <c r="H616" s="111">
        <v>53.05</v>
      </c>
      <c r="I616" s="111">
        <v>166419</v>
      </c>
      <c r="J616" s="111">
        <v>8387517.5999999996</v>
      </c>
      <c r="K616" s="113">
        <v>43700</v>
      </c>
      <c r="L616" s="111">
        <v>433</v>
      </c>
      <c r="M616" s="111" t="s">
        <v>880</v>
      </c>
      <c r="N616" s="399"/>
    </row>
    <row r="617" spans="1:14">
      <c r="A617" s="111" t="s">
        <v>881</v>
      </c>
      <c r="B617" s="111" t="s">
        <v>377</v>
      </c>
      <c r="C617" s="111">
        <v>22.8</v>
      </c>
      <c r="D617" s="111">
        <v>23.4</v>
      </c>
      <c r="E617" s="111">
        <v>21.15</v>
      </c>
      <c r="F617" s="111">
        <v>23.25</v>
      </c>
      <c r="G617" s="111">
        <v>23.4</v>
      </c>
      <c r="H617" s="111">
        <v>22.8</v>
      </c>
      <c r="I617" s="111">
        <v>26431</v>
      </c>
      <c r="J617" s="111">
        <v>592430.15</v>
      </c>
      <c r="K617" s="113">
        <v>43700</v>
      </c>
      <c r="L617" s="111">
        <v>271</v>
      </c>
      <c r="M617" s="111" t="s">
        <v>882</v>
      </c>
      <c r="N617" s="399"/>
    </row>
    <row r="618" spans="1:14">
      <c r="A618" s="111" t="s">
        <v>883</v>
      </c>
      <c r="B618" s="111" t="s">
        <v>377</v>
      </c>
      <c r="C618" s="111">
        <v>16.8</v>
      </c>
      <c r="D618" s="111">
        <v>16.8</v>
      </c>
      <c r="E618" s="111">
        <v>15.5</v>
      </c>
      <c r="F618" s="111">
        <v>16</v>
      </c>
      <c r="G618" s="111">
        <v>15.85</v>
      </c>
      <c r="H618" s="111">
        <v>16</v>
      </c>
      <c r="I618" s="111">
        <v>78736</v>
      </c>
      <c r="J618" s="111">
        <v>1252184.5</v>
      </c>
      <c r="K618" s="113">
        <v>43700</v>
      </c>
      <c r="L618" s="111">
        <v>85</v>
      </c>
      <c r="M618" s="111" t="s">
        <v>884</v>
      </c>
      <c r="N618" s="399"/>
    </row>
    <row r="619" spans="1:14">
      <c r="A619" s="111" t="s">
        <v>1994</v>
      </c>
      <c r="B619" s="111" t="s">
        <v>377</v>
      </c>
      <c r="C619" s="111">
        <v>30</v>
      </c>
      <c r="D619" s="111">
        <v>30.65</v>
      </c>
      <c r="E619" s="111">
        <v>29.8</v>
      </c>
      <c r="F619" s="111">
        <v>30.45</v>
      </c>
      <c r="G619" s="111">
        <v>30.45</v>
      </c>
      <c r="H619" s="111">
        <v>30.35</v>
      </c>
      <c r="I619" s="111">
        <v>938033</v>
      </c>
      <c r="J619" s="111">
        <v>28440189.75</v>
      </c>
      <c r="K619" s="113">
        <v>43700</v>
      </c>
      <c r="L619" s="111">
        <v>3038</v>
      </c>
      <c r="M619" s="111" t="s">
        <v>1995</v>
      </c>
      <c r="N619" s="399"/>
    </row>
    <row r="620" spans="1:14">
      <c r="A620" s="111" t="s">
        <v>3281</v>
      </c>
      <c r="B620" s="111" t="s">
        <v>377</v>
      </c>
      <c r="C620" s="111">
        <v>107</v>
      </c>
      <c r="D620" s="111">
        <v>109.9</v>
      </c>
      <c r="E620" s="111">
        <v>103.5</v>
      </c>
      <c r="F620" s="111">
        <v>103.73</v>
      </c>
      <c r="G620" s="111">
        <v>103.5</v>
      </c>
      <c r="H620" s="111">
        <v>107.08</v>
      </c>
      <c r="I620" s="111">
        <v>214</v>
      </c>
      <c r="J620" s="111">
        <v>22608.7</v>
      </c>
      <c r="K620" s="113">
        <v>43700</v>
      </c>
      <c r="L620" s="111">
        <v>8</v>
      </c>
      <c r="M620" s="111" t="s">
        <v>3282</v>
      </c>
      <c r="N620" s="399"/>
    </row>
    <row r="621" spans="1:14">
      <c r="A621" s="111" t="s">
        <v>83</v>
      </c>
      <c r="B621" s="111" t="s">
        <v>377</v>
      </c>
      <c r="C621" s="111">
        <v>64.599999999999994</v>
      </c>
      <c r="D621" s="111">
        <v>68.7</v>
      </c>
      <c r="E621" s="111">
        <v>62.3</v>
      </c>
      <c r="F621" s="111">
        <v>66.75</v>
      </c>
      <c r="G621" s="111">
        <v>66.5</v>
      </c>
      <c r="H621" s="111">
        <v>67.150000000000006</v>
      </c>
      <c r="I621" s="111">
        <v>4126985</v>
      </c>
      <c r="J621" s="111">
        <v>271488166</v>
      </c>
      <c r="K621" s="113">
        <v>43700</v>
      </c>
      <c r="L621" s="111">
        <v>41554</v>
      </c>
      <c r="M621" s="111" t="s">
        <v>885</v>
      </c>
      <c r="N621" s="399"/>
    </row>
    <row r="622" spans="1:14">
      <c r="A622" s="111" t="s">
        <v>84</v>
      </c>
      <c r="B622" s="111" t="s">
        <v>377</v>
      </c>
      <c r="C622" s="111">
        <v>449.95</v>
      </c>
      <c r="D622" s="111">
        <v>479.6</v>
      </c>
      <c r="E622" s="111">
        <v>436</v>
      </c>
      <c r="F622" s="111">
        <v>467.85</v>
      </c>
      <c r="G622" s="111">
        <v>467</v>
      </c>
      <c r="H622" s="111">
        <v>450.55</v>
      </c>
      <c r="I622" s="111">
        <v>26614900</v>
      </c>
      <c r="J622" s="111">
        <v>12385169842.1</v>
      </c>
      <c r="K622" s="113">
        <v>43700</v>
      </c>
      <c r="L622" s="111">
        <v>451166</v>
      </c>
      <c r="M622" s="111" t="s">
        <v>886</v>
      </c>
      <c r="N622" s="399"/>
    </row>
    <row r="623" spans="1:14">
      <c r="A623" s="111" t="s">
        <v>2612</v>
      </c>
      <c r="B623" s="111" t="s">
        <v>377</v>
      </c>
      <c r="C623" s="111">
        <v>86.6</v>
      </c>
      <c r="D623" s="111">
        <v>92</v>
      </c>
      <c r="E623" s="111">
        <v>86.05</v>
      </c>
      <c r="F623" s="111">
        <v>86.95</v>
      </c>
      <c r="G623" s="111">
        <v>86.4</v>
      </c>
      <c r="H623" s="111">
        <v>90.55</v>
      </c>
      <c r="I623" s="111">
        <v>142760</v>
      </c>
      <c r="J623" s="111">
        <v>12464369.85</v>
      </c>
      <c r="K623" s="113">
        <v>43700</v>
      </c>
      <c r="L623" s="111">
        <v>1593</v>
      </c>
      <c r="M623" s="111" t="s">
        <v>2585</v>
      </c>
      <c r="N623" s="399"/>
    </row>
    <row r="624" spans="1:14">
      <c r="A624" s="111" t="s">
        <v>887</v>
      </c>
      <c r="B624" s="111" t="s">
        <v>377</v>
      </c>
      <c r="C624" s="111">
        <v>186</v>
      </c>
      <c r="D624" s="111">
        <v>193</v>
      </c>
      <c r="E624" s="111">
        <v>181.1</v>
      </c>
      <c r="F624" s="111">
        <v>188.85</v>
      </c>
      <c r="G624" s="111">
        <v>187.35</v>
      </c>
      <c r="H624" s="111">
        <v>190.25</v>
      </c>
      <c r="I624" s="111">
        <v>838753</v>
      </c>
      <c r="J624" s="111">
        <v>158451867.34999999</v>
      </c>
      <c r="K624" s="113">
        <v>43700</v>
      </c>
      <c r="L624" s="111">
        <v>13151</v>
      </c>
      <c r="M624" s="111" t="s">
        <v>888</v>
      </c>
      <c r="N624" s="399"/>
    </row>
    <row r="625" spans="1:14">
      <c r="A625" s="111" t="s">
        <v>2620</v>
      </c>
      <c r="B625" s="111" t="s">
        <v>377</v>
      </c>
      <c r="C625" s="111">
        <v>149</v>
      </c>
      <c r="D625" s="111">
        <v>149.4</v>
      </c>
      <c r="E625" s="111">
        <v>139</v>
      </c>
      <c r="F625" s="111">
        <v>142.49</v>
      </c>
      <c r="G625" s="111">
        <v>142.5</v>
      </c>
      <c r="H625" s="111">
        <v>141.28</v>
      </c>
      <c r="I625" s="111">
        <v>1417</v>
      </c>
      <c r="J625" s="111">
        <v>200766.71</v>
      </c>
      <c r="K625" s="113">
        <v>43700</v>
      </c>
      <c r="L625" s="111">
        <v>64</v>
      </c>
      <c r="M625" s="111" t="s">
        <v>2621</v>
      </c>
      <c r="N625" s="399"/>
    </row>
    <row r="626" spans="1:14">
      <c r="A626" s="111" t="s">
        <v>2470</v>
      </c>
      <c r="B626" s="111" t="s">
        <v>377</v>
      </c>
      <c r="C626" s="111">
        <v>32.1</v>
      </c>
      <c r="D626" s="111">
        <v>32.53</v>
      </c>
      <c r="E626" s="111">
        <v>31.53</v>
      </c>
      <c r="F626" s="111">
        <v>32.340000000000003</v>
      </c>
      <c r="G626" s="111">
        <v>32.53</v>
      </c>
      <c r="H626" s="111">
        <v>32.07</v>
      </c>
      <c r="I626" s="111">
        <v>263407</v>
      </c>
      <c r="J626" s="111">
        <v>8431283.5899999999</v>
      </c>
      <c r="K626" s="113">
        <v>43700</v>
      </c>
      <c r="L626" s="111">
        <v>4140</v>
      </c>
      <c r="M626" s="111" t="s">
        <v>2232</v>
      </c>
      <c r="N626" s="399"/>
    </row>
    <row r="627" spans="1:14">
      <c r="A627" s="111" t="s">
        <v>85</v>
      </c>
      <c r="B627" s="111" t="s">
        <v>377</v>
      </c>
      <c r="C627" s="111">
        <v>389</v>
      </c>
      <c r="D627" s="111">
        <v>403.5</v>
      </c>
      <c r="E627" s="111">
        <v>385.8</v>
      </c>
      <c r="F627" s="111">
        <v>395.4</v>
      </c>
      <c r="G627" s="111">
        <v>395.9</v>
      </c>
      <c r="H627" s="111">
        <v>399.1</v>
      </c>
      <c r="I627" s="111">
        <v>26883695</v>
      </c>
      <c r="J627" s="111">
        <v>10599558654.9</v>
      </c>
      <c r="K627" s="113">
        <v>43700</v>
      </c>
      <c r="L627" s="111">
        <v>308663</v>
      </c>
      <c r="M627" s="111" t="s">
        <v>889</v>
      </c>
      <c r="N627" s="399"/>
    </row>
    <row r="628" spans="1:14">
      <c r="A628" s="111" t="s">
        <v>3454</v>
      </c>
      <c r="B628" s="111" t="s">
        <v>377</v>
      </c>
      <c r="C628" s="111">
        <v>268.7</v>
      </c>
      <c r="D628" s="111">
        <v>272</v>
      </c>
      <c r="E628" s="111">
        <v>265.7</v>
      </c>
      <c r="F628" s="111">
        <v>270.70999999999998</v>
      </c>
      <c r="G628" s="111">
        <v>270.93</v>
      </c>
      <c r="H628" s="111">
        <v>270.8</v>
      </c>
      <c r="I628" s="111">
        <v>51202</v>
      </c>
      <c r="J628" s="111">
        <v>13856949.220000001</v>
      </c>
      <c r="K628" s="113">
        <v>43700</v>
      </c>
      <c r="L628" s="111">
        <v>47</v>
      </c>
      <c r="M628" s="111" t="s">
        <v>3437</v>
      </c>
      <c r="N628" s="399"/>
    </row>
    <row r="629" spans="1:14">
      <c r="A629" s="111" t="s">
        <v>3639</v>
      </c>
      <c r="B629" s="111" t="s">
        <v>377</v>
      </c>
      <c r="C629" s="111">
        <v>148.55000000000001</v>
      </c>
      <c r="D629" s="111">
        <v>151.81</v>
      </c>
      <c r="E629" s="111">
        <v>148.55000000000001</v>
      </c>
      <c r="F629" s="111">
        <v>151.26</v>
      </c>
      <c r="G629" s="111">
        <v>151.26</v>
      </c>
      <c r="H629" s="111">
        <v>151.81</v>
      </c>
      <c r="I629" s="111">
        <v>180</v>
      </c>
      <c r="J629" s="111">
        <v>27179.8</v>
      </c>
      <c r="K629" s="113">
        <v>43700</v>
      </c>
      <c r="L629" s="111">
        <v>14</v>
      </c>
      <c r="M629" s="111" t="s">
        <v>3640</v>
      </c>
      <c r="N629" s="399"/>
    </row>
    <row r="630" spans="1:14">
      <c r="A630" s="111" t="s">
        <v>2138</v>
      </c>
      <c r="B630" s="111" t="s">
        <v>377</v>
      </c>
      <c r="C630" s="111">
        <v>1141.95</v>
      </c>
      <c r="D630" s="111">
        <v>1194.4000000000001</v>
      </c>
      <c r="E630" s="111">
        <v>1126.55</v>
      </c>
      <c r="F630" s="111">
        <v>1179.9000000000001</v>
      </c>
      <c r="G630" s="111">
        <v>1184.45</v>
      </c>
      <c r="H630" s="111">
        <v>1139.45</v>
      </c>
      <c r="I630" s="111">
        <v>847309</v>
      </c>
      <c r="J630" s="111">
        <v>987505524.75</v>
      </c>
      <c r="K630" s="113">
        <v>43700</v>
      </c>
      <c r="L630" s="111">
        <v>44807</v>
      </c>
      <c r="M630" s="111" t="s">
        <v>2139</v>
      </c>
      <c r="N630" s="399"/>
    </row>
    <row r="631" spans="1:14">
      <c r="A631" s="111" t="s">
        <v>3283</v>
      </c>
      <c r="B631" s="111" t="s">
        <v>377</v>
      </c>
      <c r="C631" s="111">
        <v>31.6</v>
      </c>
      <c r="D631" s="111">
        <v>34.200000000000003</v>
      </c>
      <c r="E631" s="111">
        <v>31.6</v>
      </c>
      <c r="F631" s="111">
        <v>34.049999999999997</v>
      </c>
      <c r="G631" s="111">
        <v>34.049999999999997</v>
      </c>
      <c r="H631" s="111">
        <v>33.950000000000003</v>
      </c>
      <c r="I631" s="111">
        <v>14587</v>
      </c>
      <c r="J631" s="111">
        <v>495937.1</v>
      </c>
      <c r="K631" s="113">
        <v>43700</v>
      </c>
      <c r="L631" s="111">
        <v>321</v>
      </c>
      <c r="M631" s="111" t="s">
        <v>3284</v>
      </c>
      <c r="N631" s="399"/>
    </row>
    <row r="632" spans="1:14">
      <c r="A632" s="111" t="s">
        <v>3152</v>
      </c>
      <c r="B632" s="111" t="s">
        <v>377</v>
      </c>
      <c r="C632" s="111">
        <v>999.95</v>
      </c>
      <c r="D632" s="111">
        <v>1000</v>
      </c>
      <c r="E632" s="111">
        <v>999.95</v>
      </c>
      <c r="F632" s="111">
        <v>1000</v>
      </c>
      <c r="G632" s="111">
        <v>1000</v>
      </c>
      <c r="H632" s="111">
        <v>999.99</v>
      </c>
      <c r="I632" s="111">
        <v>10315</v>
      </c>
      <c r="J632" s="111">
        <v>10314994.439999999</v>
      </c>
      <c r="K632" s="113">
        <v>43700</v>
      </c>
      <c r="L632" s="111">
        <v>58</v>
      </c>
      <c r="M632" s="111" t="s">
        <v>3153</v>
      </c>
      <c r="N632" s="399"/>
    </row>
    <row r="633" spans="1:14">
      <c r="A633" s="111" t="s">
        <v>2832</v>
      </c>
      <c r="B633" s="111" t="s">
        <v>377</v>
      </c>
      <c r="C633" s="111">
        <v>85.28</v>
      </c>
      <c r="D633" s="111">
        <v>85.93</v>
      </c>
      <c r="E633" s="111">
        <v>85.28</v>
      </c>
      <c r="F633" s="111">
        <v>85.93</v>
      </c>
      <c r="G633" s="111">
        <v>85.93</v>
      </c>
      <c r="H633" s="111">
        <v>85.42</v>
      </c>
      <c r="I633" s="111">
        <v>127</v>
      </c>
      <c r="J633" s="111">
        <v>10885.86</v>
      </c>
      <c r="K633" s="113">
        <v>43700</v>
      </c>
      <c r="L633" s="111">
        <v>11</v>
      </c>
      <c r="M633" s="111" t="s">
        <v>2833</v>
      </c>
      <c r="N633" s="399"/>
    </row>
    <row r="634" spans="1:14" hidden="1">
      <c r="A634" s="111" t="s">
        <v>2462</v>
      </c>
      <c r="B634" s="111" t="s">
        <v>377</v>
      </c>
      <c r="C634" s="111">
        <v>59</v>
      </c>
      <c r="D634" s="111">
        <v>61.4</v>
      </c>
      <c r="E634" s="111">
        <v>56.81</v>
      </c>
      <c r="F634" s="111">
        <v>58.22</v>
      </c>
      <c r="G634" s="111">
        <v>58.22</v>
      </c>
      <c r="H634" s="111">
        <v>57.48</v>
      </c>
      <c r="I634" s="111">
        <v>7345</v>
      </c>
      <c r="J634" s="111">
        <v>426546.4</v>
      </c>
      <c r="K634" s="113">
        <v>43700</v>
      </c>
      <c r="L634" s="111">
        <v>94</v>
      </c>
      <c r="M634" s="111" t="s">
        <v>2045</v>
      </c>
      <c r="N634" s="399"/>
    </row>
    <row r="635" spans="1:14">
      <c r="A635" s="111" t="s">
        <v>2463</v>
      </c>
      <c r="B635" s="111" t="s">
        <v>377</v>
      </c>
      <c r="C635" s="111">
        <v>116</v>
      </c>
      <c r="D635" s="111">
        <v>117.33</v>
      </c>
      <c r="E635" s="111">
        <v>115.42</v>
      </c>
      <c r="F635" s="111">
        <v>116.56</v>
      </c>
      <c r="G635" s="111">
        <v>116.56</v>
      </c>
      <c r="H635" s="111">
        <v>116.09</v>
      </c>
      <c r="I635" s="111">
        <v>644</v>
      </c>
      <c r="J635" s="111">
        <v>74914.58</v>
      </c>
      <c r="K635" s="113">
        <v>43700</v>
      </c>
      <c r="L635" s="111">
        <v>26</v>
      </c>
      <c r="M635" s="111" t="s">
        <v>890</v>
      </c>
      <c r="N635" s="399"/>
    </row>
    <row r="636" spans="1:14">
      <c r="A636" s="111" t="s">
        <v>2464</v>
      </c>
      <c r="B636" s="111" t="s">
        <v>377</v>
      </c>
      <c r="C636" s="111">
        <v>113</v>
      </c>
      <c r="D636" s="111">
        <v>114.5</v>
      </c>
      <c r="E636" s="111">
        <v>112.01</v>
      </c>
      <c r="F636" s="111">
        <v>114.17</v>
      </c>
      <c r="G636" s="111">
        <v>114.3</v>
      </c>
      <c r="H636" s="111">
        <v>113.17</v>
      </c>
      <c r="I636" s="111">
        <v>177924</v>
      </c>
      <c r="J636" s="111">
        <v>20156167.289999999</v>
      </c>
      <c r="K636" s="113">
        <v>43700</v>
      </c>
      <c r="L636" s="111">
        <v>2746</v>
      </c>
      <c r="M636" s="111" t="s">
        <v>929</v>
      </c>
      <c r="N636" s="399"/>
    </row>
    <row r="637" spans="1:14">
      <c r="A637" s="111" t="s">
        <v>2465</v>
      </c>
      <c r="B637" s="111" t="s">
        <v>377</v>
      </c>
      <c r="C637" s="111">
        <v>53</v>
      </c>
      <c r="D637" s="111">
        <v>54.36</v>
      </c>
      <c r="E637" s="111">
        <v>53</v>
      </c>
      <c r="F637" s="111">
        <v>54.25</v>
      </c>
      <c r="G637" s="111">
        <v>54.25</v>
      </c>
      <c r="H637" s="111">
        <v>53.49</v>
      </c>
      <c r="I637" s="111">
        <v>13324</v>
      </c>
      <c r="J637" s="111">
        <v>718595.85</v>
      </c>
      <c r="K637" s="113">
        <v>43700</v>
      </c>
      <c r="L637" s="111">
        <v>37</v>
      </c>
      <c r="M637" s="111" t="s">
        <v>2119</v>
      </c>
      <c r="N637" s="399"/>
    </row>
    <row r="638" spans="1:14">
      <c r="A638" s="111" t="s">
        <v>3017</v>
      </c>
      <c r="B638" s="111" t="s">
        <v>377</v>
      </c>
      <c r="C638" s="111">
        <v>25.2</v>
      </c>
      <c r="D638" s="111">
        <v>25.59</v>
      </c>
      <c r="E638" s="111">
        <v>25.01</v>
      </c>
      <c r="F638" s="111">
        <v>25.56</v>
      </c>
      <c r="G638" s="111">
        <v>25.58</v>
      </c>
      <c r="H638" s="111">
        <v>25.47</v>
      </c>
      <c r="I638" s="111">
        <v>11196</v>
      </c>
      <c r="J638" s="111">
        <v>283766.21000000002</v>
      </c>
      <c r="K638" s="113">
        <v>43700</v>
      </c>
      <c r="L638" s="111">
        <v>150</v>
      </c>
      <c r="M638" s="111" t="s">
        <v>3018</v>
      </c>
      <c r="N638" s="399"/>
    </row>
    <row r="639" spans="1:14">
      <c r="A639" s="111" t="s">
        <v>1858</v>
      </c>
      <c r="B639" s="111" t="s">
        <v>377</v>
      </c>
      <c r="C639" s="111">
        <v>379.9</v>
      </c>
      <c r="D639" s="111">
        <v>390.4</v>
      </c>
      <c r="E639" s="111">
        <v>373.45</v>
      </c>
      <c r="F639" s="111">
        <v>386.6</v>
      </c>
      <c r="G639" s="111">
        <v>385</v>
      </c>
      <c r="H639" s="111">
        <v>382.6</v>
      </c>
      <c r="I639" s="111">
        <v>2052764</v>
      </c>
      <c r="J639" s="111">
        <v>786842739.14999998</v>
      </c>
      <c r="K639" s="113">
        <v>43700</v>
      </c>
      <c r="L639" s="111">
        <v>51371</v>
      </c>
      <c r="M639" s="111" t="s">
        <v>1859</v>
      </c>
      <c r="N639" s="399"/>
    </row>
    <row r="640" spans="1:14">
      <c r="A640" s="111" t="s">
        <v>2466</v>
      </c>
      <c r="B640" s="111" t="s">
        <v>377</v>
      </c>
      <c r="C640" s="111">
        <v>386.7</v>
      </c>
      <c r="D640" s="111">
        <v>390</v>
      </c>
      <c r="E640" s="111">
        <v>385.42</v>
      </c>
      <c r="F640" s="111">
        <v>388.62</v>
      </c>
      <c r="G640" s="111">
        <v>388.62</v>
      </c>
      <c r="H640" s="111">
        <v>388.69</v>
      </c>
      <c r="I640" s="111">
        <v>237</v>
      </c>
      <c r="J640" s="111">
        <v>92071.9</v>
      </c>
      <c r="K640" s="113">
        <v>43700</v>
      </c>
      <c r="L640" s="111">
        <v>13</v>
      </c>
      <c r="M640" s="111" t="s">
        <v>2260</v>
      </c>
      <c r="N640" s="399"/>
    </row>
    <row r="641" spans="1:14">
      <c r="A641" s="111" t="s">
        <v>341</v>
      </c>
      <c r="B641" s="111" t="s">
        <v>377</v>
      </c>
      <c r="C641" s="111">
        <v>39</v>
      </c>
      <c r="D641" s="111">
        <v>42.5</v>
      </c>
      <c r="E641" s="111">
        <v>38</v>
      </c>
      <c r="F641" s="111">
        <v>41.85</v>
      </c>
      <c r="G641" s="111">
        <v>42.3</v>
      </c>
      <c r="H641" s="111">
        <v>39.950000000000003</v>
      </c>
      <c r="I641" s="111">
        <v>67518</v>
      </c>
      <c r="J641" s="111">
        <v>2790403.3</v>
      </c>
      <c r="K641" s="113">
        <v>43700</v>
      </c>
      <c r="L641" s="111">
        <v>819</v>
      </c>
      <c r="M641" s="111" t="s">
        <v>1878</v>
      </c>
      <c r="N641" s="399"/>
    </row>
    <row r="642" spans="1:14">
      <c r="A642" s="111" t="s">
        <v>891</v>
      </c>
      <c r="B642" s="111" t="s">
        <v>377</v>
      </c>
      <c r="C642" s="111">
        <v>2572</v>
      </c>
      <c r="D642" s="111">
        <v>2612.15</v>
      </c>
      <c r="E642" s="111">
        <v>2570</v>
      </c>
      <c r="F642" s="111">
        <v>2581.8000000000002</v>
      </c>
      <c r="G642" s="111">
        <v>2575</v>
      </c>
      <c r="H642" s="111">
        <v>2647.5</v>
      </c>
      <c r="I642" s="111">
        <v>355</v>
      </c>
      <c r="J642" s="111">
        <v>920110.6</v>
      </c>
      <c r="K642" s="113">
        <v>43700</v>
      </c>
      <c r="L642" s="111">
        <v>131</v>
      </c>
      <c r="M642" s="111" t="s">
        <v>892</v>
      </c>
      <c r="N642" s="399"/>
    </row>
    <row r="643" spans="1:14">
      <c r="A643" s="111" t="s">
        <v>3306</v>
      </c>
      <c r="B643" s="111" t="s">
        <v>3035</v>
      </c>
      <c r="C643" s="111">
        <v>1.5</v>
      </c>
      <c r="D643" s="111">
        <v>1.5</v>
      </c>
      <c r="E643" s="111">
        <v>1.5</v>
      </c>
      <c r="F643" s="111">
        <v>1.5</v>
      </c>
      <c r="G643" s="111">
        <v>1.5</v>
      </c>
      <c r="H643" s="111">
        <v>1.55</v>
      </c>
      <c r="I643" s="111">
        <v>1360</v>
      </c>
      <c r="J643" s="111">
        <v>2040</v>
      </c>
      <c r="K643" s="113">
        <v>43700</v>
      </c>
      <c r="L643" s="111">
        <v>4</v>
      </c>
      <c r="M643" s="111" t="s">
        <v>3307</v>
      </c>
      <c r="N643" s="399"/>
    </row>
    <row r="644" spans="1:14" hidden="1">
      <c r="A644" s="111" t="s">
        <v>86</v>
      </c>
      <c r="B644" s="111" t="s">
        <v>377</v>
      </c>
      <c r="C644" s="111">
        <v>24.4</v>
      </c>
      <c r="D644" s="111">
        <v>25.2</v>
      </c>
      <c r="E644" s="111">
        <v>23.65</v>
      </c>
      <c r="F644" s="111">
        <v>24.7</v>
      </c>
      <c r="G644" s="111">
        <v>24.8</v>
      </c>
      <c r="H644" s="111">
        <v>24.45</v>
      </c>
      <c r="I644" s="111">
        <v>6711554</v>
      </c>
      <c r="J644" s="111">
        <v>165198686.55000001</v>
      </c>
      <c r="K644" s="113">
        <v>43700</v>
      </c>
      <c r="L644" s="111">
        <v>10704</v>
      </c>
      <c r="M644" s="111" t="s">
        <v>2834</v>
      </c>
      <c r="N644" s="399"/>
    </row>
    <row r="645" spans="1:14">
      <c r="A645" s="111" t="s">
        <v>3285</v>
      </c>
      <c r="B645" s="111" t="s">
        <v>377</v>
      </c>
      <c r="C645" s="111">
        <v>3475.05</v>
      </c>
      <c r="D645" s="111">
        <v>3475.05</v>
      </c>
      <c r="E645" s="111">
        <v>3441.2</v>
      </c>
      <c r="F645" s="111">
        <v>3455.7</v>
      </c>
      <c r="G645" s="111">
        <v>3445</v>
      </c>
      <c r="H645" s="111">
        <v>3474.65</v>
      </c>
      <c r="I645" s="111">
        <v>343</v>
      </c>
      <c r="J645" s="111">
        <v>1185908.95</v>
      </c>
      <c r="K645" s="113">
        <v>43700</v>
      </c>
      <c r="L645" s="111">
        <v>31</v>
      </c>
      <c r="M645" s="111" t="s">
        <v>3286</v>
      </c>
      <c r="N645" s="399"/>
    </row>
    <row r="646" spans="1:14">
      <c r="A646" s="111" t="s">
        <v>87</v>
      </c>
      <c r="B646" s="111" t="s">
        <v>377</v>
      </c>
      <c r="C646" s="111">
        <v>5.2</v>
      </c>
      <c r="D646" s="111">
        <v>5.9</v>
      </c>
      <c r="E646" s="111">
        <v>5</v>
      </c>
      <c r="F646" s="111">
        <v>5.75</v>
      </c>
      <c r="G646" s="111">
        <v>5.85</v>
      </c>
      <c r="H646" s="111">
        <v>5.3</v>
      </c>
      <c r="I646" s="111">
        <v>138118662</v>
      </c>
      <c r="J646" s="111">
        <v>762075303.85000002</v>
      </c>
      <c r="K646" s="113">
        <v>43700</v>
      </c>
      <c r="L646" s="111">
        <v>46956</v>
      </c>
      <c r="M646" s="111" t="s">
        <v>893</v>
      </c>
      <c r="N646" s="399"/>
    </row>
    <row r="647" spans="1:14">
      <c r="A647" s="111" t="s">
        <v>88</v>
      </c>
      <c r="B647" s="111" t="s">
        <v>377</v>
      </c>
      <c r="C647" s="111">
        <v>33.5</v>
      </c>
      <c r="D647" s="111">
        <v>33.9</v>
      </c>
      <c r="E647" s="111">
        <v>32.4</v>
      </c>
      <c r="F647" s="111">
        <v>33.549999999999997</v>
      </c>
      <c r="G647" s="111">
        <v>33.6</v>
      </c>
      <c r="H647" s="111">
        <v>33.200000000000003</v>
      </c>
      <c r="I647" s="111">
        <v>832631</v>
      </c>
      <c r="J647" s="111">
        <v>27792557.949999999</v>
      </c>
      <c r="K647" s="113">
        <v>43700</v>
      </c>
      <c r="L647" s="111">
        <v>2891</v>
      </c>
      <c r="M647" s="111" t="s">
        <v>894</v>
      </c>
      <c r="N647" s="399"/>
    </row>
    <row r="648" spans="1:14">
      <c r="A648" s="111" t="s">
        <v>3158</v>
      </c>
      <c r="B648" s="111" t="s">
        <v>377</v>
      </c>
      <c r="C648" s="111">
        <v>43</v>
      </c>
      <c r="D648" s="111">
        <v>44</v>
      </c>
      <c r="E648" s="111">
        <v>41.7</v>
      </c>
      <c r="F648" s="111">
        <v>43.5</v>
      </c>
      <c r="G648" s="111">
        <v>43.35</v>
      </c>
      <c r="H648" s="111">
        <v>43</v>
      </c>
      <c r="I648" s="111">
        <v>17691784</v>
      </c>
      <c r="J648" s="111">
        <v>762878518</v>
      </c>
      <c r="K648" s="113">
        <v>43700</v>
      </c>
      <c r="L648" s="111">
        <v>21950</v>
      </c>
      <c r="M648" s="111" t="s">
        <v>895</v>
      </c>
      <c r="N648" s="399"/>
    </row>
    <row r="649" spans="1:14">
      <c r="A649" s="111" t="s">
        <v>3869</v>
      </c>
      <c r="B649" s="111" t="s">
        <v>377</v>
      </c>
      <c r="C649" s="111">
        <v>117</v>
      </c>
      <c r="D649" s="111">
        <v>118</v>
      </c>
      <c r="E649" s="111">
        <v>111</v>
      </c>
      <c r="F649" s="111">
        <v>113</v>
      </c>
      <c r="G649" s="111">
        <v>113</v>
      </c>
      <c r="H649" s="111">
        <v>115</v>
      </c>
      <c r="I649" s="111">
        <v>361</v>
      </c>
      <c r="J649" s="111">
        <v>40595.949999999997</v>
      </c>
      <c r="K649" s="113">
        <v>43700</v>
      </c>
      <c r="L649" s="111">
        <v>17</v>
      </c>
      <c r="M649" s="111" t="s">
        <v>3870</v>
      </c>
      <c r="N649" s="399"/>
    </row>
    <row r="650" spans="1:14">
      <c r="A650" s="111" t="s">
        <v>2166</v>
      </c>
      <c r="B650" s="111" t="s">
        <v>377</v>
      </c>
      <c r="C650" s="111">
        <v>134.4</v>
      </c>
      <c r="D650" s="111">
        <v>135</v>
      </c>
      <c r="E650" s="111">
        <v>130.65</v>
      </c>
      <c r="F650" s="111">
        <v>134.30000000000001</v>
      </c>
      <c r="G650" s="111">
        <v>135</v>
      </c>
      <c r="H650" s="111">
        <v>134.4</v>
      </c>
      <c r="I650" s="111">
        <v>238275</v>
      </c>
      <c r="J650" s="111">
        <v>31770830.199999999</v>
      </c>
      <c r="K650" s="113">
        <v>43700</v>
      </c>
      <c r="L650" s="111">
        <v>4549</v>
      </c>
      <c r="M650" s="111" t="s">
        <v>3002</v>
      </c>
      <c r="N650" s="399"/>
    </row>
    <row r="651" spans="1:14">
      <c r="A651" s="111" t="s">
        <v>2566</v>
      </c>
      <c r="B651" s="111" t="s">
        <v>377</v>
      </c>
      <c r="C651" s="111">
        <v>271</v>
      </c>
      <c r="D651" s="111">
        <v>299</v>
      </c>
      <c r="E651" s="111">
        <v>264</v>
      </c>
      <c r="F651" s="111">
        <v>287.25</v>
      </c>
      <c r="G651" s="111">
        <v>289</v>
      </c>
      <c r="H651" s="111">
        <v>277.60000000000002</v>
      </c>
      <c r="I651" s="111">
        <v>1699</v>
      </c>
      <c r="J651" s="111">
        <v>481347.2</v>
      </c>
      <c r="K651" s="113">
        <v>43700</v>
      </c>
      <c r="L651" s="111">
        <v>197</v>
      </c>
      <c r="M651" s="111" t="s">
        <v>2567</v>
      </c>
      <c r="N651" s="399"/>
    </row>
    <row r="652" spans="1:14">
      <c r="A652" s="111" t="s">
        <v>896</v>
      </c>
      <c r="B652" s="111" t="s">
        <v>377</v>
      </c>
      <c r="C652" s="111">
        <v>592.6</v>
      </c>
      <c r="D652" s="111">
        <v>633.35</v>
      </c>
      <c r="E652" s="111">
        <v>591</v>
      </c>
      <c r="F652" s="111">
        <v>626.20000000000005</v>
      </c>
      <c r="G652" s="111">
        <v>624</v>
      </c>
      <c r="H652" s="111">
        <v>606.35</v>
      </c>
      <c r="I652" s="111">
        <v>13977</v>
      </c>
      <c r="J652" s="111">
        <v>8626623.8499999996</v>
      </c>
      <c r="K652" s="113">
        <v>43700</v>
      </c>
      <c r="L652" s="111">
        <v>2019</v>
      </c>
      <c r="M652" s="111" t="s">
        <v>897</v>
      </c>
      <c r="N652" s="399"/>
    </row>
    <row r="653" spans="1:14">
      <c r="A653" s="111" t="s">
        <v>89</v>
      </c>
      <c r="B653" s="111" t="s">
        <v>377</v>
      </c>
      <c r="C653" s="111">
        <v>7.05</v>
      </c>
      <c r="D653" s="111">
        <v>7.25</v>
      </c>
      <c r="E653" s="111">
        <v>6.85</v>
      </c>
      <c r="F653" s="111">
        <v>7.1</v>
      </c>
      <c r="G653" s="111">
        <v>7.05</v>
      </c>
      <c r="H653" s="111">
        <v>7</v>
      </c>
      <c r="I653" s="111">
        <v>2159041</v>
      </c>
      <c r="J653" s="111">
        <v>15148102.050000001</v>
      </c>
      <c r="K653" s="113">
        <v>43700</v>
      </c>
      <c r="L653" s="111">
        <v>1985</v>
      </c>
      <c r="M653" s="111" t="s">
        <v>898</v>
      </c>
      <c r="N653" s="399"/>
    </row>
    <row r="654" spans="1:14">
      <c r="A654" s="111" t="s">
        <v>2233</v>
      </c>
      <c r="B654" s="111" t="s">
        <v>377</v>
      </c>
      <c r="C654" s="111">
        <v>141</v>
      </c>
      <c r="D654" s="111">
        <v>145</v>
      </c>
      <c r="E654" s="111">
        <v>120.05</v>
      </c>
      <c r="F654" s="111">
        <v>133.6</v>
      </c>
      <c r="G654" s="111">
        <v>135</v>
      </c>
      <c r="H654" s="111">
        <v>142.9</v>
      </c>
      <c r="I654" s="111">
        <v>26525</v>
      </c>
      <c r="J654" s="111">
        <v>3455492.75</v>
      </c>
      <c r="K654" s="113">
        <v>43700</v>
      </c>
      <c r="L654" s="111">
        <v>1329</v>
      </c>
      <c r="M654" s="111" t="s">
        <v>2234</v>
      </c>
      <c r="N654" s="399"/>
    </row>
    <row r="655" spans="1:14">
      <c r="A655" s="111" t="s">
        <v>899</v>
      </c>
      <c r="B655" s="111" t="s">
        <v>377</v>
      </c>
      <c r="C655" s="111">
        <v>202.95</v>
      </c>
      <c r="D655" s="111">
        <v>202.95</v>
      </c>
      <c r="E655" s="111">
        <v>202.95</v>
      </c>
      <c r="F655" s="111">
        <v>202.95</v>
      </c>
      <c r="G655" s="111">
        <v>202.95</v>
      </c>
      <c r="H655" s="111">
        <v>193.3</v>
      </c>
      <c r="I655" s="111">
        <v>15077</v>
      </c>
      <c r="J655" s="111">
        <v>3059877.15</v>
      </c>
      <c r="K655" s="113">
        <v>43700</v>
      </c>
      <c r="L655" s="111">
        <v>120</v>
      </c>
      <c r="M655" s="111" t="s">
        <v>900</v>
      </c>
      <c r="N655" s="399"/>
    </row>
    <row r="656" spans="1:14">
      <c r="A656" s="111" t="s">
        <v>90</v>
      </c>
      <c r="B656" s="111" t="s">
        <v>377</v>
      </c>
      <c r="C656" s="111">
        <v>320.60000000000002</v>
      </c>
      <c r="D656" s="111">
        <v>328.5</v>
      </c>
      <c r="E656" s="111">
        <v>318.3</v>
      </c>
      <c r="F656" s="111">
        <v>324.60000000000002</v>
      </c>
      <c r="G656" s="111">
        <v>323.75</v>
      </c>
      <c r="H656" s="111">
        <v>321.95</v>
      </c>
      <c r="I656" s="111">
        <v>1098404</v>
      </c>
      <c r="J656" s="111">
        <v>356093106.94999999</v>
      </c>
      <c r="K656" s="113">
        <v>43700</v>
      </c>
      <c r="L656" s="111">
        <v>16575</v>
      </c>
      <c r="M656" s="111" t="s">
        <v>2189</v>
      </c>
      <c r="N656" s="399"/>
    </row>
    <row r="657" spans="1:14">
      <c r="A657" s="111" t="s">
        <v>901</v>
      </c>
      <c r="B657" s="111" t="s">
        <v>377</v>
      </c>
      <c r="C657" s="111">
        <v>154</v>
      </c>
      <c r="D657" s="111">
        <v>154</v>
      </c>
      <c r="E657" s="111">
        <v>146.05000000000001</v>
      </c>
      <c r="F657" s="111">
        <v>149.5</v>
      </c>
      <c r="G657" s="111">
        <v>150.75</v>
      </c>
      <c r="H657" s="111">
        <v>154.19999999999999</v>
      </c>
      <c r="I657" s="111">
        <v>63800</v>
      </c>
      <c r="J657" s="111">
        <v>9545442.8000000007</v>
      </c>
      <c r="K657" s="113">
        <v>43700</v>
      </c>
      <c r="L657" s="111">
        <v>776</v>
      </c>
      <c r="M657" s="111" t="s">
        <v>902</v>
      </c>
      <c r="N657" s="399"/>
    </row>
    <row r="658" spans="1:14">
      <c r="A658" s="111" t="s">
        <v>2183</v>
      </c>
      <c r="B658" s="111" t="s">
        <v>377</v>
      </c>
      <c r="C658" s="111">
        <v>113</v>
      </c>
      <c r="D658" s="111">
        <v>115.9</v>
      </c>
      <c r="E658" s="111">
        <v>110.2</v>
      </c>
      <c r="F658" s="111">
        <v>114.5</v>
      </c>
      <c r="G658" s="111">
        <v>114.35</v>
      </c>
      <c r="H658" s="111">
        <v>113.2</v>
      </c>
      <c r="I658" s="111">
        <v>70877</v>
      </c>
      <c r="J658" s="111">
        <v>8001815</v>
      </c>
      <c r="K658" s="113">
        <v>43700</v>
      </c>
      <c r="L658" s="111">
        <v>3089</v>
      </c>
      <c r="M658" s="111" t="s">
        <v>2184</v>
      </c>
      <c r="N658" s="399"/>
    </row>
    <row r="659" spans="1:14">
      <c r="A659" s="111" t="s">
        <v>3641</v>
      </c>
      <c r="B659" s="111" t="s">
        <v>377</v>
      </c>
      <c r="C659" s="111">
        <v>62.8</v>
      </c>
      <c r="D659" s="111">
        <v>62.85</v>
      </c>
      <c r="E659" s="111">
        <v>55.15</v>
      </c>
      <c r="F659" s="111">
        <v>60</v>
      </c>
      <c r="G659" s="111">
        <v>61</v>
      </c>
      <c r="H659" s="111">
        <v>62.35</v>
      </c>
      <c r="I659" s="111">
        <v>2101</v>
      </c>
      <c r="J659" s="111">
        <v>124917.1</v>
      </c>
      <c r="K659" s="113">
        <v>43700</v>
      </c>
      <c r="L659" s="111">
        <v>77</v>
      </c>
      <c r="M659" s="111" t="s">
        <v>3642</v>
      </c>
      <c r="N659" s="399"/>
    </row>
    <row r="660" spans="1:14">
      <c r="A660" s="111" t="s">
        <v>2688</v>
      </c>
      <c r="B660" s="111" t="s">
        <v>377</v>
      </c>
      <c r="C660" s="111">
        <v>145.85</v>
      </c>
      <c r="D660" s="111">
        <v>150.94999999999999</v>
      </c>
      <c r="E660" s="111">
        <v>141</v>
      </c>
      <c r="F660" s="111">
        <v>147.4</v>
      </c>
      <c r="G660" s="111">
        <v>150.94999999999999</v>
      </c>
      <c r="H660" s="111">
        <v>146.80000000000001</v>
      </c>
      <c r="I660" s="111">
        <v>16836</v>
      </c>
      <c r="J660" s="111">
        <v>2468118.7999999998</v>
      </c>
      <c r="K660" s="113">
        <v>43700</v>
      </c>
      <c r="L660" s="111">
        <v>350</v>
      </c>
      <c r="M660" s="111" t="s">
        <v>2689</v>
      </c>
      <c r="N660" s="399"/>
    </row>
    <row r="661" spans="1:14">
      <c r="A661" s="111" t="s">
        <v>2835</v>
      </c>
      <c r="B661" s="111" t="s">
        <v>377</v>
      </c>
      <c r="C661" s="111">
        <v>800.45</v>
      </c>
      <c r="D661" s="111">
        <v>809</v>
      </c>
      <c r="E661" s="111">
        <v>800</v>
      </c>
      <c r="F661" s="111">
        <v>802.25</v>
      </c>
      <c r="G661" s="111">
        <v>809</v>
      </c>
      <c r="H661" s="111">
        <v>801.55</v>
      </c>
      <c r="I661" s="111">
        <v>1147</v>
      </c>
      <c r="J661" s="111">
        <v>918814.25</v>
      </c>
      <c r="K661" s="113">
        <v>43700</v>
      </c>
      <c r="L661" s="111">
        <v>72</v>
      </c>
      <c r="M661" s="111" t="s">
        <v>2836</v>
      </c>
      <c r="N661" s="399"/>
    </row>
    <row r="662" spans="1:14">
      <c r="A662" s="111" t="s">
        <v>3389</v>
      </c>
      <c r="B662" s="111" t="s">
        <v>3035</v>
      </c>
      <c r="C662" s="111">
        <v>0.25</v>
      </c>
      <c r="D662" s="111">
        <v>0.35</v>
      </c>
      <c r="E662" s="111">
        <v>0.25</v>
      </c>
      <c r="F662" s="111">
        <v>0.35</v>
      </c>
      <c r="G662" s="111">
        <v>0.35</v>
      </c>
      <c r="H662" s="111">
        <v>0.3</v>
      </c>
      <c r="I662" s="111">
        <v>2336</v>
      </c>
      <c r="J662" s="111">
        <v>586.6</v>
      </c>
      <c r="K662" s="113">
        <v>43700</v>
      </c>
      <c r="L662" s="111">
        <v>5</v>
      </c>
      <c r="M662" s="111" t="s">
        <v>3390</v>
      </c>
      <c r="N662" s="399"/>
    </row>
    <row r="663" spans="1:14">
      <c r="A663" s="111" t="s">
        <v>2494</v>
      </c>
      <c r="B663" s="111" t="s">
        <v>377</v>
      </c>
      <c r="C663" s="111">
        <v>7.4</v>
      </c>
      <c r="D663" s="111">
        <v>7.4</v>
      </c>
      <c r="E663" s="111">
        <v>6.6</v>
      </c>
      <c r="F663" s="111">
        <v>6.95</v>
      </c>
      <c r="G663" s="111">
        <v>7</v>
      </c>
      <c r="H663" s="111">
        <v>6.75</v>
      </c>
      <c r="I663" s="111">
        <v>29786</v>
      </c>
      <c r="J663" s="111">
        <v>210695.05</v>
      </c>
      <c r="K663" s="113">
        <v>43700</v>
      </c>
      <c r="L663" s="111">
        <v>264</v>
      </c>
      <c r="M663" s="111" t="s">
        <v>2495</v>
      </c>
      <c r="N663" s="399"/>
    </row>
    <row r="664" spans="1:14">
      <c r="A664" s="111" t="s">
        <v>196</v>
      </c>
      <c r="B664" s="111" t="s">
        <v>377</v>
      </c>
      <c r="C664" s="111">
        <v>125</v>
      </c>
      <c r="D664" s="111">
        <v>136.6</v>
      </c>
      <c r="E664" s="111">
        <v>121.3</v>
      </c>
      <c r="F664" s="111">
        <v>135.94999999999999</v>
      </c>
      <c r="G664" s="111">
        <v>136</v>
      </c>
      <c r="H664" s="111">
        <v>126.15</v>
      </c>
      <c r="I664" s="111">
        <v>1865418</v>
      </c>
      <c r="J664" s="111">
        <v>241771218.05000001</v>
      </c>
      <c r="K664" s="113">
        <v>43700</v>
      </c>
      <c r="L664" s="111">
        <v>33154</v>
      </c>
      <c r="M664" s="111" t="s">
        <v>903</v>
      </c>
      <c r="N664" s="399"/>
    </row>
    <row r="665" spans="1:14" hidden="1">
      <c r="A665" s="111" t="s">
        <v>91</v>
      </c>
      <c r="B665" s="111" t="s">
        <v>377</v>
      </c>
      <c r="C665" s="111">
        <v>70.7</v>
      </c>
      <c r="D665" s="111">
        <v>72.400000000000006</v>
      </c>
      <c r="E665" s="111">
        <v>67.75</v>
      </c>
      <c r="F665" s="111">
        <v>70.75</v>
      </c>
      <c r="G665" s="111">
        <v>70.599999999999994</v>
      </c>
      <c r="H665" s="111">
        <v>70.95</v>
      </c>
      <c r="I665" s="111">
        <v>2558224</v>
      </c>
      <c r="J665" s="111">
        <v>179981386.40000001</v>
      </c>
      <c r="K665" s="113">
        <v>43700</v>
      </c>
      <c r="L665" s="111">
        <v>17939</v>
      </c>
      <c r="M665" s="111" t="s">
        <v>904</v>
      </c>
      <c r="N665" s="399"/>
    </row>
    <row r="666" spans="1:14">
      <c r="A666" s="111" t="s">
        <v>905</v>
      </c>
      <c r="B666" s="111" t="s">
        <v>377</v>
      </c>
      <c r="C666" s="111">
        <v>185</v>
      </c>
      <c r="D666" s="111">
        <v>193.9</v>
      </c>
      <c r="E666" s="111">
        <v>178.3</v>
      </c>
      <c r="F666" s="111">
        <v>190.8</v>
      </c>
      <c r="G666" s="111">
        <v>190.6</v>
      </c>
      <c r="H666" s="111">
        <v>187.5</v>
      </c>
      <c r="I666" s="111">
        <v>79596</v>
      </c>
      <c r="J666" s="111">
        <v>15061125.050000001</v>
      </c>
      <c r="K666" s="113">
        <v>43700</v>
      </c>
      <c r="L666" s="111">
        <v>1951</v>
      </c>
      <c r="M666" s="111" t="s">
        <v>906</v>
      </c>
      <c r="N666" s="399"/>
    </row>
    <row r="667" spans="1:14">
      <c r="A667" s="111" t="s">
        <v>3365</v>
      </c>
      <c r="B667" s="111" t="s">
        <v>377</v>
      </c>
      <c r="C667" s="111">
        <v>1150</v>
      </c>
      <c r="D667" s="111">
        <v>1160</v>
      </c>
      <c r="E667" s="111">
        <v>1130.05</v>
      </c>
      <c r="F667" s="111">
        <v>1152.7</v>
      </c>
      <c r="G667" s="111">
        <v>1150</v>
      </c>
      <c r="H667" s="111">
        <v>1150.3</v>
      </c>
      <c r="I667" s="111">
        <v>7353</v>
      </c>
      <c r="J667" s="111">
        <v>8473916.25</v>
      </c>
      <c r="K667" s="113">
        <v>43700</v>
      </c>
      <c r="L667" s="111">
        <v>1144</v>
      </c>
      <c r="M667" s="111" t="s">
        <v>3367</v>
      </c>
      <c r="N667" s="399"/>
    </row>
    <row r="668" spans="1:14">
      <c r="A668" s="111" t="s">
        <v>907</v>
      </c>
      <c r="B668" s="111" t="s">
        <v>377</v>
      </c>
      <c r="C668" s="111">
        <v>166.9</v>
      </c>
      <c r="D668" s="111">
        <v>171</v>
      </c>
      <c r="E668" s="111">
        <v>162.15</v>
      </c>
      <c r="F668" s="111">
        <v>166.5</v>
      </c>
      <c r="G668" s="111">
        <v>165.9</v>
      </c>
      <c r="H668" s="111">
        <v>167.3</v>
      </c>
      <c r="I668" s="111">
        <v>823454</v>
      </c>
      <c r="J668" s="111">
        <v>138134726.05000001</v>
      </c>
      <c r="K668" s="113">
        <v>43700</v>
      </c>
      <c r="L668" s="111">
        <v>10663</v>
      </c>
      <c r="M668" s="111" t="s">
        <v>908</v>
      </c>
      <c r="N668" s="399"/>
    </row>
    <row r="669" spans="1:14">
      <c r="A669" s="111" t="s">
        <v>2690</v>
      </c>
      <c r="B669" s="111" t="s">
        <v>377</v>
      </c>
      <c r="C669" s="111">
        <v>82.15</v>
      </c>
      <c r="D669" s="111">
        <v>87.95</v>
      </c>
      <c r="E669" s="111">
        <v>82</v>
      </c>
      <c r="F669" s="111">
        <v>82.55</v>
      </c>
      <c r="G669" s="111">
        <v>82.6</v>
      </c>
      <c r="H669" s="111">
        <v>83.5</v>
      </c>
      <c r="I669" s="111">
        <v>228</v>
      </c>
      <c r="J669" s="111">
        <v>19048.650000000001</v>
      </c>
      <c r="K669" s="113">
        <v>43700</v>
      </c>
      <c r="L669" s="111">
        <v>14</v>
      </c>
      <c r="M669" s="111" t="s">
        <v>2691</v>
      </c>
      <c r="N669" s="399"/>
    </row>
    <row r="670" spans="1:14">
      <c r="A670" s="111" t="s">
        <v>909</v>
      </c>
      <c r="B670" s="111" t="s">
        <v>377</v>
      </c>
      <c r="C670" s="111">
        <v>246</v>
      </c>
      <c r="D670" s="111">
        <v>250</v>
      </c>
      <c r="E670" s="111">
        <v>242</v>
      </c>
      <c r="F670" s="111">
        <v>244.7</v>
      </c>
      <c r="G670" s="111">
        <v>243.6</v>
      </c>
      <c r="H670" s="111">
        <v>246.25</v>
      </c>
      <c r="I670" s="111">
        <v>20836</v>
      </c>
      <c r="J670" s="111">
        <v>5116393.95</v>
      </c>
      <c r="K670" s="113">
        <v>43700</v>
      </c>
      <c r="L670" s="111">
        <v>676</v>
      </c>
      <c r="M670" s="111" t="s">
        <v>2837</v>
      </c>
      <c r="N670" s="399"/>
    </row>
    <row r="671" spans="1:14">
      <c r="A671" s="111" t="s">
        <v>910</v>
      </c>
      <c r="B671" s="111" t="s">
        <v>377</v>
      </c>
      <c r="C671" s="111">
        <v>1610</v>
      </c>
      <c r="D671" s="111">
        <v>1655.15</v>
      </c>
      <c r="E671" s="111">
        <v>1581.7</v>
      </c>
      <c r="F671" s="111">
        <v>1645.5</v>
      </c>
      <c r="G671" s="111">
        <v>1648</v>
      </c>
      <c r="H671" s="111">
        <v>1621.1</v>
      </c>
      <c r="I671" s="111">
        <v>1222090</v>
      </c>
      <c r="J671" s="111">
        <v>1975869863.8</v>
      </c>
      <c r="K671" s="113">
        <v>43700</v>
      </c>
      <c r="L671" s="111">
        <v>49542</v>
      </c>
      <c r="M671" s="111" t="s">
        <v>911</v>
      </c>
      <c r="N671" s="399"/>
    </row>
    <row r="672" spans="1:14">
      <c r="A672" s="111" t="s">
        <v>2333</v>
      </c>
      <c r="B672" s="111" t="s">
        <v>377</v>
      </c>
      <c r="C672" s="111">
        <v>17.350000000000001</v>
      </c>
      <c r="D672" s="111">
        <v>17.350000000000001</v>
      </c>
      <c r="E672" s="111">
        <v>17.350000000000001</v>
      </c>
      <c r="F672" s="111">
        <v>17.350000000000001</v>
      </c>
      <c r="G672" s="111">
        <v>17.350000000000001</v>
      </c>
      <c r="H672" s="111">
        <v>18.25</v>
      </c>
      <c r="I672" s="111">
        <v>5029</v>
      </c>
      <c r="J672" s="111">
        <v>87253.15</v>
      </c>
      <c r="K672" s="113">
        <v>43700</v>
      </c>
      <c r="L672" s="111">
        <v>33</v>
      </c>
      <c r="M672" s="111" t="s">
        <v>2334</v>
      </c>
      <c r="N672" s="399"/>
    </row>
    <row r="673" spans="1:14">
      <c r="A673" s="111" t="s">
        <v>912</v>
      </c>
      <c r="B673" s="111" t="s">
        <v>377</v>
      </c>
      <c r="C673" s="111">
        <v>315</v>
      </c>
      <c r="D673" s="111">
        <v>324.39999999999998</v>
      </c>
      <c r="E673" s="111">
        <v>305.14999999999998</v>
      </c>
      <c r="F673" s="111">
        <v>315.25</v>
      </c>
      <c r="G673" s="111">
        <v>315</v>
      </c>
      <c r="H673" s="111">
        <v>314.25</v>
      </c>
      <c r="I673" s="111">
        <v>5111</v>
      </c>
      <c r="J673" s="111">
        <v>1596702.15</v>
      </c>
      <c r="K673" s="113">
        <v>43700</v>
      </c>
      <c r="L673" s="111">
        <v>441</v>
      </c>
      <c r="M673" s="111" t="s">
        <v>2441</v>
      </c>
      <c r="N673" s="399"/>
    </row>
    <row r="674" spans="1:14">
      <c r="A674" s="111" t="s">
        <v>913</v>
      </c>
      <c r="B674" s="111" t="s">
        <v>377</v>
      </c>
      <c r="C674" s="111">
        <v>137</v>
      </c>
      <c r="D674" s="111">
        <v>146.30000000000001</v>
      </c>
      <c r="E674" s="111">
        <v>135</v>
      </c>
      <c r="F674" s="111">
        <v>146.05000000000001</v>
      </c>
      <c r="G674" s="111">
        <v>145.5</v>
      </c>
      <c r="H674" s="111">
        <v>138.65</v>
      </c>
      <c r="I674" s="111">
        <v>12518</v>
      </c>
      <c r="J674" s="111">
        <v>1789318.6</v>
      </c>
      <c r="K674" s="113">
        <v>43700</v>
      </c>
      <c r="L674" s="111">
        <v>794</v>
      </c>
      <c r="M674" s="111" t="s">
        <v>914</v>
      </c>
      <c r="N674" s="399"/>
    </row>
    <row r="675" spans="1:14">
      <c r="A675" s="111" t="s">
        <v>915</v>
      </c>
      <c r="B675" s="111" t="s">
        <v>377</v>
      </c>
      <c r="C675" s="111">
        <v>26</v>
      </c>
      <c r="D675" s="111">
        <v>29.5</v>
      </c>
      <c r="E675" s="111">
        <v>25.1</v>
      </c>
      <c r="F675" s="111">
        <v>27.9</v>
      </c>
      <c r="G675" s="111">
        <v>28.35</v>
      </c>
      <c r="H675" s="111">
        <v>26.9</v>
      </c>
      <c r="I675" s="111">
        <v>16679</v>
      </c>
      <c r="J675" s="111">
        <v>451640.5</v>
      </c>
      <c r="K675" s="113">
        <v>43700</v>
      </c>
      <c r="L675" s="111">
        <v>232</v>
      </c>
      <c r="M675" s="111" t="s">
        <v>916</v>
      </c>
      <c r="N675" s="399"/>
    </row>
    <row r="676" spans="1:14">
      <c r="A676" s="111" t="s">
        <v>2603</v>
      </c>
      <c r="B676" s="111" t="s">
        <v>377</v>
      </c>
      <c r="C676" s="111">
        <v>274.05</v>
      </c>
      <c r="D676" s="111">
        <v>277.8</v>
      </c>
      <c r="E676" s="111">
        <v>271.10000000000002</v>
      </c>
      <c r="F676" s="111">
        <v>276.14999999999998</v>
      </c>
      <c r="G676" s="111">
        <v>276</v>
      </c>
      <c r="H676" s="111">
        <v>274.2</v>
      </c>
      <c r="I676" s="111">
        <v>8557</v>
      </c>
      <c r="J676" s="111">
        <v>2350259.85</v>
      </c>
      <c r="K676" s="113">
        <v>43700</v>
      </c>
      <c r="L676" s="111">
        <v>643</v>
      </c>
      <c r="M676" s="111" t="s">
        <v>2604</v>
      </c>
      <c r="N676" s="399"/>
    </row>
    <row r="677" spans="1:14">
      <c r="A677" s="111" t="s">
        <v>917</v>
      </c>
      <c r="B677" s="111" t="s">
        <v>377</v>
      </c>
      <c r="C677" s="111">
        <v>76</v>
      </c>
      <c r="D677" s="111">
        <v>77.900000000000006</v>
      </c>
      <c r="E677" s="111">
        <v>73.7</v>
      </c>
      <c r="F677" s="111">
        <v>77.849999999999994</v>
      </c>
      <c r="G677" s="111">
        <v>77.900000000000006</v>
      </c>
      <c r="H677" s="111">
        <v>77.849999999999994</v>
      </c>
      <c r="I677" s="111">
        <v>968</v>
      </c>
      <c r="J677" s="111">
        <v>74569.7</v>
      </c>
      <c r="K677" s="113">
        <v>43700</v>
      </c>
      <c r="L677" s="111">
        <v>115</v>
      </c>
      <c r="M677" s="111" t="s">
        <v>918</v>
      </c>
      <c r="N677" s="399"/>
    </row>
    <row r="678" spans="1:14" hidden="1">
      <c r="A678" s="111" t="s">
        <v>1836</v>
      </c>
      <c r="B678" s="111" t="s">
        <v>377</v>
      </c>
      <c r="C678" s="111">
        <v>21.55</v>
      </c>
      <c r="D678" s="111">
        <v>21.55</v>
      </c>
      <c r="E678" s="111">
        <v>19</v>
      </c>
      <c r="F678" s="111">
        <v>19.350000000000001</v>
      </c>
      <c r="G678" s="111">
        <v>19.05</v>
      </c>
      <c r="H678" s="111">
        <v>19.55</v>
      </c>
      <c r="I678" s="111">
        <v>16424</v>
      </c>
      <c r="J678" s="111">
        <v>339221.75</v>
      </c>
      <c r="K678" s="113">
        <v>43700</v>
      </c>
      <c r="L678" s="111">
        <v>489</v>
      </c>
      <c r="M678" s="111" t="s">
        <v>1837</v>
      </c>
      <c r="N678" s="399"/>
    </row>
    <row r="679" spans="1:14" hidden="1">
      <c r="A679" s="111" t="s">
        <v>2496</v>
      </c>
      <c r="B679" s="111" t="s">
        <v>377</v>
      </c>
      <c r="C679" s="111">
        <v>2.85</v>
      </c>
      <c r="D679" s="111">
        <v>2.85</v>
      </c>
      <c r="E679" s="111">
        <v>2.5499999999999998</v>
      </c>
      <c r="F679" s="111">
        <v>2.75</v>
      </c>
      <c r="G679" s="111">
        <v>2.7</v>
      </c>
      <c r="H679" s="111">
        <v>2.7</v>
      </c>
      <c r="I679" s="111">
        <v>14390</v>
      </c>
      <c r="J679" s="111">
        <v>39503.449999999997</v>
      </c>
      <c r="K679" s="113">
        <v>43700</v>
      </c>
      <c r="L679" s="111">
        <v>38</v>
      </c>
      <c r="M679" s="111" t="s">
        <v>2497</v>
      </c>
      <c r="N679" s="399"/>
    </row>
    <row r="680" spans="1:14" hidden="1">
      <c r="A680" s="111" t="s">
        <v>919</v>
      </c>
      <c r="B680" s="111" t="s">
        <v>377</v>
      </c>
      <c r="C680" s="111">
        <v>35.9</v>
      </c>
      <c r="D680" s="111">
        <v>36.75</v>
      </c>
      <c r="E680" s="111">
        <v>35.6</v>
      </c>
      <c r="F680" s="111">
        <v>36.15</v>
      </c>
      <c r="G680" s="111">
        <v>36.1</v>
      </c>
      <c r="H680" s="111">
        <v>35.9</v>
      </c>
      <c r="I680" s="111">
        <v>18367</v>
      </c>
      <c r="J680" s="111">
        <v>665929.9</v>
      </c>
      <c r="K680" s="113">
        <v>43700</v>
      </c>
      <c r="L680" s="111">
        <v>269</v>
      </c>
      <c r="M680" s="111" t="s">
        <v>920</v>
      </c>
      <c r="N680" s="399"/>
    </row>
    <row r="681" spans="1:14">
      <c r="A681" s="111" t="s">
        <v>2335</v>
      </c>
      <c r="B681" s="111" t="s">
        <v>377</v>
      </c>
      <c r="C681" s="111">
        <v>33.25</v>
      </c>
      <c r="D681" s="111">
        <v>35.450000000000003</v>
      </c>
      <c r="E681" s="111">
        <v>32.200000000000003</v>
      </c>
      <c r="F681" s="111">
        <v>33.9</v>
      </c>
      <c r="G681" s="111">
        <v>33.200000000000003</v>
      </c>
      <c r="H681" s="111">
        <v>33.15</v>
      </c>
      <c r="I681" s="111">
        <v>347595</v>
      </c>
      <c r="J681" s="111">
        <v>11862139.449999999</v>
      </c>
      <c r="K681" s="113">
        <v>43700</v>
      </c>
      <c r="L681" s="111">
        <v>948</v>
      </c>
      <c r="M681" s="111" t="s">
        <v>2336</v>
      </c>
      <c r="N681" s="399"/>
    </row>
    <row r="682" spans="1:14">
      <c r="A682" s="111" t="s">
        <v>3332</v>
      </c>
      <c r="B682" s="111" t="s">
        <v>377</v>
      </c>
      <c r="C682" s="111">
        <v>3.65</v>
      </c>
      <c r="D682" s="111">
        <v>4.05</v>
      </c>
      <c r="E682" s="111">
        <v>3.65</v>
      </c>
      <c r="F682" s="111">
        <v>3.8</v>
      </c>
      <c r="G682" s="111">
        <v>3.75</v>
      </c>
      <c r="H682" s="111">
        <v>4</v>
      </c>
      <c r="I682" s="111">
        <v>2396</v>
      </c>
      <c r="J682" s="111">
        <v>9171.65</v>
      </c>
      <c r="K682" s="113">
        <v>43700</v>
      </c>
      <c r="L682" s="111">
        <v>22</v>
      </c>
      <c r="M682" s="111" t="s">
        <v>3333</v>
      </c>
      <c r="N682" s="399"/>
    </row>
    <row r="683" spans="1:14" hidden="1">
      <c r="A683" s="111" t="s">
        <v>2838</v>
      </c>
      <c r="B683" s="111" t="s">
        <v>377</v>
      </c>
      <c r="C683" s="111">
        <v>69.349999999999994</v>
      </c>
      <c r="D683" s="111">
        <v>75.599999999999994</v>
      </c>
      <c r="E683" s="111">
        <v>67.349999999999994</v>
      </c>
      <c r="F683" s="111">
        <v>70</v>
      </c>
      <c r="G683" s="111">
        <v>69.7</v>
      </c>
      <c r="H683" s="111">
        <v>72.8</v>
      </c>
      <c r="I683" s="111">
        <v>4701</v>
      </c>
      <c r="J683" s="111">
        <v>328174.5</v>
      </c>
      <c r="K683" s="113">
        <v>43700</v>
      </c>
      <c r="L683" s="111">
        <v>211</v>
      </c>
      <c r="M683" s="111" t="s">
        <v>2839</v>
      </c>
      <c r="N683" s="399"/>
    </row>
    <row r="684" spans="1:14">
      <c r="A684" s="111" t="s">
        <v>92</v>
      </c>
      <c r="B684" s="111" t="s">
        <v>377</v>
      </c>
      <c r="C684" s="111">
        <v>1339.6</v>
      </c>
      <c r="D684" s="111">
        <v>1343.65</v>
      </c>
      <c r="E684" s="111">
        <v>1280.0999999999999</v>
      </c>
      <c r="F684" s="111">
        <v>1310.5</v>
      </c>
      <c r="G684" s="111">
        <v>1311.85</v>
      </c>
      <c r="H684" s="111">
        <v>1335.65</v>
      </c>
      <c r="I684" s="111">
        <v>7921907</v>
      </c>
      <c r="J684" s="111">
        <v>10418918566.75</v>
      </c>
      <c r="K684" s="113">
        <v>43700</v>
      </c>
      <c r="L684" s="111">
        <v>176575</v>
      </c>
      <c r="M684" s="111" t="s">
        <v>921</v>
      </c>
      <c r="N684" s="399"/>
    </row>
    <row r="685" spans="1:14" hidden="1">
      <c r="A685" s="111" t="s">
        <v>922</v>
      </c>
      <c r="B685" s="111" t="s">
        <v>377</v>
      </c>
      <c r="C685" s="111">
        <v>598.9</v>
      </c>
      <c r="D685" s="111">
        <v>602.95000000000005</v>
      </c>
      <c r="E685" s="111">
        <v>582.1</v>
      </c>
      <c r="F685" s="111">
        <v>591.25</v>
      </c>
      <c r="G685" s="111">
        <v>595</v>
      </c>
      <c r="H685" s="111">
        <v>596.70000000000005</v>
      </c>
      <c r="I685" s="111">
        <v>23084</v>
      </c>
      <c r="J685" s="111">
        <v>13620972.1</v>
      </c>
      <c r="K685" s="113">
        <v>43700</v>
      </c>
      <c r="L685" s="111">
        <v>2211</v>
      </c>
      <c r="M685" s="111" t="s">
        <v>923</v>
      </c>
      <c r="N685" s="399"/>
    </row>
    <row r="686" spans="1:14" hidden="1">
      <c r="A686" s="111" t="s">
        <v>924</v>
      </c>
      <c r="B686" s="111" t="s">
        <v>377</v>
      </c>
      <c r="C686" s="111">
        <v>39.5</v>
      </c>
      <c r="D686" s="111">
        <v>41</v>
      </c>
      <c r="E686" s="111">
        <v>39.1</v>
      </c>
      <c r="F686" s="111">
        <v>39.85</v>
      </c>
      <c r="G686" s="111">
        <v>39.25</v>
      </c>
      <c r="H686" s="111">
        <v>39.85</v>
      </c>
      <c r="I686" s="111">
        <v>1962087</v>
      </c>
      <c r="J686" s="111">
        <v>78372933.849999994</v>
      </c>
      <c r="K686" s="113">
        <v>43700</v>
      </c>
      <c r="L686" s="111">
        <v>4052</v>
      </c>
      <c r="M686" s="111" t="s">
        <v>2121</v>
      </c>
      <c r="N686" s="399"/>
    </row>
    <row r="687" spans="1:14" hidden="1">
      <c r="A687" s="111" t="s">
        <v>3435</v>
      </c>
      <c r="B687" s="111" t="s">
        <v>377</v>
      </c>
      <c r="C687" s="111">
        <v>67</v>
      </c>
      <c r="D687" s="111">
        <v>67</v>
      </c>
      <c r="E687" s="111">
        <v>60.05</v>
      </c>
      <c r="F687" s="111">
        <v>60.25</v>
      </c>
      <c r="G687" s="111">
        <v>60.25</v>
      </c>
      <c r="H687" s="111">
        <v>60.4</v>
      </c>
      <c r="I687" s="111">
        <v>4822</v>
      </c>
      <c r="J687" s="111">
        <v>291424.8</v>
      </c>
      <c r="K687" s="113">
        <v>43700</v>
      </c>
      <c r="L687" s="111">
        <v>57</v>
      </c>
      <c r="M687" s="111" t="s">
        <v>3436</v>
      </c>
      <c r="N687" s="399"/>
    </row>
    <row r="688" spans="1:14" hidden="1">
      <c r="A688" s="111" t="s">
        <v>1871</v>
      </c>
      <c r="B688" s="111" t="s">
        <v>377</v>
      </c>
      <c r="C688" s="111">
        <v>305.79000000000002</v>
      </c>
      <c r="D688" s="111">
        <v>306.73</v>
      </c>
      <c r="E688" s="111">
        <v>303.55</v>
      </c>
      <c r="F688" s="111">
        <v>306.52999999999997</v>
      </c>
      <c r="G688" s="111">
        <v>306.73</v>
      </c>
      <c r="H688" s="111">
        <v>303</v>
      </c>
      <c r="I688" s="111">
        <v>636</v>
      </c>
      <c r="J688" s="111">
        <v>194939.96</v>
      </c>
      <c r="K688" s="113">
        <v>43700</v>
      </c>
      <c r="L688" s="111">
        <v>10</v>
      </c>
      <c r="M688" s="111" t="s">
        <v>1872</v>
      </c>
      <c r="N688" s="399"/>
    </row>
    <row r="689" spans="1:14" hidden="1">
      <c r="A689" s="111" t="s">
        <v>188</v>
      </c>
      <c r="B689" s="111" t="s">
        <v>377</v>
      </c>
      <c r="C689" s="111">
        <v>246.55</v>
      </c>
      <c r="D689" s="111">
        <v>248.4</v>
      </c>
      <c r="E689" s="111">
        <v>241.15</v>
      </c>
      <c r="F689" s="111">
        <v>246.95</v>
      </c>
      <c r="G689" s="111">
        <v>247.55</v>
      </c>
      <c r="H689" s="111">
        <v>246.55</v>
      </c>
      <c r="I689" s="111">
        <v>2095868</v>
      </c>
      <c r="J689" s="111">
        <v>513077047.10000002</v>
      </c>
      <c r="K689" s="113">
        <v>43700</v>
      </c>
      <c r="L689" s="111">
        <v>79689</v>
      </c>
      <c r="M689" s="111" t="s">
        <v>925</v>
      </c>
      <c r="N689" s="399"/>
    </row>
    <row r="690" spans="1:14">
      <c r="A690" s="111" t="s">
        <v>93</v>
      </c>
      <c r="B690" s="111" t="s">
        <v>377</v>
      </c>
      <c r="C690" s="111">
        <v>796.45</v>
      </c>
      <c r="D690" s="111">
        <v>809.95</v>
      </c>
      <c r="E690" s="111">
        <v>795.8</v>
      </c>
      <c r="F690" s="111">
        <v>802.2</v>
      </c>
      <c r="G690" s="111">
        <v>801.25</v>
      </c>
      <c r="H690" s="111">
        <v>795.7</v>
      </c>
      <c r="I690" s="111">
        <v>6895015</v>
      </c>
      <c r="J690" s="111">
        <v>5533306729.6000004</v>
      </c>
      <c r="K690" s="113">
        <v>43700</v>
      </c>
      <c r="L690" s="111">
        <v>151009</v>
      </c>
      <c r="M690" s="111" t="s">
        <v>926</v>
      </c>
      <c r="N690" s="399"/>
    </row>
    <row r="691" spans="1:14" hidden="1">
      <c r="A691" s="111" t="s">
        <v>927</v>
      </c>
      <c r="B691" s="111" t="s">
        <v>377</v>
      </c>
      <c r="C691" s="111">
        <v>585.9</v>
      </c>
      <c r="D691" s="111">
        <v>593.70000000000005</v>
      </c>
      <c r="E691" s="111">
        <v>584.95000000000005</v>
      </c>
      <c r="F691" s="111">
        <v>592.1</v>
      </c>
      <c r="G691" s="111">
        <v>593.29999999999995</v>
      </c>
      <c r="H691" s="111">
        <v>585.9</v>
      </c>
      <c r="I691" s="111">
        <v>17318</v>
      </c>
      <c r="J691" s="111">
        <v>10225487.699999999</v>
      </c>
      <c r="K691" s="113">
        <v>43700</v>
      </c>
      <c r="L691" s="111">
        <v>3568</v>
      </c>
      <c r="M691" s="111" t="s">
        <v>928</v>
      </c>
      <c r="N691" s="399"/>
    </row>
    <row r="692" spans="1:14">
      <c r="A692" s="111" t="s">
        <v>930</v>
      </c>
      <c r="B692" s="111" t="s">
        <v>377</v>
      </c>
      <c r="C692" s="111">
        <v>267</v>
      </c>
      <c r="D692" s="111">
        <v>267</v>
      </c>
      <c r="E692" s="111">
        <v>249.1</v>
      </c>
      <c r="F692" s="111">
        <v>255.65</v>
      </c>
      <c r="G692" s="111">
        <v>255</v>
      </c>
      <c r="H692" s="111">
        <v>263.10000000000002</v>
      </c>
      <c r="I692" s="111">
        <v>175025</v>
      </c>
      <c r="J692" s="111">
        <v>44581800.399999999</v>
      </c>
      <c r="K692" s="113">
        <v>43700</v>
      </c>
      <c r="L692" s="111">
        <v>8875</v>
      </c>
      <c r="M692" s="111" t="s">
        <v>931</v>
      </c>
      <c r="N692" s="399"/>
    </row>
    <row r="693" spans="1:14" hidden="1">
      <c r="A693" s="111" t="s">
        <v>932</v>
      </c>
      <c r="B693" s="111" t="s">
        <v>377</v>
      </c>
      <c r="C693" s="111">
        <v>33.65</v>
      </c>
      <c r="D693" s="111">
        <v>37</v>
      </c>
      <c r="E693" s="111">
        <v>32.75</v>
      </c>
      <c r="F693" s="111">
        <v>34.1</v>
      </c>
      <c r="G693" s="111">
        <v>34.6</v>
      </c>
      <c r="H693" s="111">
        <v>33.65</v>
      </c>
      <c r="I693" s="111">
        <v>128279</v>
      </c>
      <c r="J693" s="111">
        <v>4462336.3499999996</v>
      </c>
      <c r="K693" s="113">
        <v>43700</v>
      </c>
      <c r="L693" s="111">
        <v>1471</v>
      </c>
      <c r="M693" s="111" t="s">
        <v>933</v>
      </c>
      <c r="N693" s="399"/>
    </row>
    <row r="694" spans="1:14" hidden="1">
      <c r="A694" s="111" t="s">
        <v>934</v>
      </c>
      <c r="B694" s="111" t="s">
        <v>377</v>
      </c>
      <c r="C694" s="111">
        <v>586</v>
      </c>
      <c r="D694" s="111">
        <v>603.4</v>
      </c>
      <c r="E694" s="111">
        <v>570.54999999999995</v>
      </c>
      <c r="F694" s="111">
        <v>574.45000000000005</v>
      </c>
      <c r="G694" s="111">
        <v>572.35</v>
      </c>
      <c r="H694" s="111">
        <v>592.29999999999995</v>
      </c>
      <c r="I694" s="111">
        <v>17023</v>
      </c>
      <c r="J694" s="111">
        <v>9884442.1999999993</v>
      </c>
      <c r="K694" s="113">
        <v>43700</v>
      </c>
      <c r="L694" s="111">
        <v>1785</v>
      </c>
      <c r="M694" s="111" t="s">
        <v>935</v>
      </c>
      <c r="N694" s="399"/>
    </row>
    <row r="695" spans="1:14" hidden="1">
      <c r="A695" s="111" t="s">
        <v>2998</v>
      </c>
      <c r="B695" s="111" t="s">
        <v>377</v>
      </c>
      <c r="C695" s="111">
        <v>40.049999999999997</v>
      </c>
      <c r="D695" s="111">
        <v>42.5</v>
      </c>
      <c r="E695" s="111">
        <v>40.049999999999997</v>
      </c>
      <c r="F695" s="111">
        <v>41.55</v>
      </c>
      <c r="G695" s="111">
        <v>41.55</v>
      </c>
      <c r="H695" s="111">
        <v>40.25</v>
      </c>
      <c r="I695" s="111">
        <v>322</v>
      </c>
      <c r="J695" s="111">
        <v>13381.25</v>
      </c>
      <c r="K695" s="113">
        <v>43700</v>
      </c>
      <c r="L695" s="111">
        <v>13</v>
      </c>
      <c r="M695" s="111" t="s">
        <v>2249</v>
      </c>
      <c r="N695" s="399"/>
    </row>
    <row r="696" spans="1:14" hidden="1">
      <c r="A696" s="111" t="s">
        <v>3691</v>
      </c>
      <c r="B696" s="111" t="s">
        <v>3035</v>
      </c>
      <c r="C696" s="111">
        <v>0.2</v>
      </c>
      <c r="D696" s="111">
        <v>0.2</v>
      </c>
      <c r="E696" s="111">
        <v>0.2</v>
      </c>
      <c r="F696" s="111">
        <v>0.2</v>
      </c>
      <c r="G696" s="111">
        <v>0.2</v>
      </c>
      <c r="H696" s="111">
        <v>0.2</v>
      </c>
      <c r="I696" s="111">
        <v>2717</v>
      </c>
      <c r="J696" s="111">
        <v>543.4</v>
      </c>
      <c r="K696" s="113">
        <v>43700</v>
      </c>
      <c r="L696" s="111">
        <v>1</v>
      </c>
      <c r="M696" s="111" t="s">
        <v>3692</v>
      </c>
      <c r="N696" s="399"/>
    </row>
    <row r="697" spans="1:14">
      <c r="A697" s="111" t="s">
        <v>936</v>
      </c>
      <c r="B697" s="111" t="s">
        <v>377</v>
      </c>
      <c r="C697" s="111">
        <v>211.2</v>
      </c>
      <c r="D697" s="111">
        <v>218.8</v>
      </c>
      <c r="E697" s="111">
        <v>200.2</v>
      </c>
      <c r="F697" s="111">
        <v>216.75</v>
      </c>
      <c r="G697" s="111">
        <v>217.5</v>
      </c>
      <c r="H697" s="111">
        <v>211</v>
      </c>
      <c r="I697" s="111">
        <v>209504</v>
      </c>
      <c r="J697" s="111">
        <v>44496262.200000003</v>
      </c>
      <c r="K697" s="113">
        <v>43700</v>
      </c>
      <c r="L697" s="111">
        <v>13895</v>
      </c>
      <c r="M697" s="111" t="s">
        <v>937</v>
      </c>
      <c r="N697" s="399"/>
    </row>
    <row r="698" spans="1:14">
      <c r="A698" s="111" t="s">
        <v>2840</v>
      </c>
      <c r="B698" s="111" t="s">
        <v>377</v>
      </c>
      <c r="C698" s="111">
        <v>26.05</v>
      </c>
      <c r="D698" s="111">
        <v>26.05</v>
      </c>
      <c r="E698" s="111">
        <v>22.2</v>
      </c>
      <c r="F698" s="111">
        <v>23.4</v>
      </c>
      <c r="G698" s="111">
        <v>23.4</v>
      </c>
      <c r="H698" s="111">
        <v>23.65</v>
      </c>
      <c r="I698" s="111">
        <v>12761</v>
      </c>
      <c r="J698" s="111">
        <v>293166.09999999998</v>
      </c>
      <c r="K698" s="113">
        <v>43700</v>
      </c>
      <c r="L698" s="111">
        <v>80</v>
      </c>
      <c r="M698" s="111" t="s">
        <v>2841</v>
      </c>
      <c r="N698" s="399"/>
    </row>
    <row r="699" spans="1:14">
      <c r="A699" s="111" t="s">
        <v>2842</v>
      </c>
      <c r="B699" s="111" t="s">
        <v>377</v>
      </c>
      <c r="C699" s="111">
        <v>10.65</v>
      </c>
      <c r="D699" s="111">
        <v>12.8</v>
      </c>
      <c r="E699" s="111">
        <v>10.55</v>
      </c>
      <c r="F699" s="111">
        <v>11.05</v>
      </c>
      <c r="G699" s="111">
        <v>11.05</v>
      </c>
      <c r="H699" s="111">
        <v>11.15</v>
      </c>
      <c r="I699" s="111">
        <v>2955</v>
      </c>
      <c r="J699" s="111">
        <v>33907.550000000003</v>
      </c>
      <c r="K699" s="113">
        <v>43700</v>
      </c>
      <c r="L699" s="111">
        <v>37</v>
      </c>
      <c r="M699" s="111" t="s">
        <v>2843</v>
      </c>
      <c r="N699" s="399"/>
    </row>
    <row r="700" spans="1:14">
      <c r="A700" s="111" t="s">
        <v>94</v>
      </c>
      <c r="B700" s="111" t="s">
        <v>377</v>
      </c>
      <c r="C700" s="111">
        <v>9.25</v>
      </c>
      <c r="D700" s="111">
        <v>9.75</v>
      </c>
      <c r="E700" s="111">
        <v>9</v>
      </c>
      <c r="F700" s="111">
        <v>9.4</v>
      </c>
      <c r="G700" s="111">
        <v>9.4</v>
      </c>
      <c r="H700" s="111">
        <v>9.1999999999999993</v>
      </c>
      <c r="I700" s="111">
        <v>689654</v>
      </c>
      <c r="J700" s="111">
        <v>6489987.7999999998</v>
      </c>
      <c r="K700" s="113">
        <v>43700</v>
      </c>
      <c r="L700" s="111">
        <v>1868</v>
      </c>
      <c r="M700" s="111" t="s">
        <v>2844</v>
      </c>
      <c r="N700" s="399"/>
    </row>
    <row r="701" spans="1:14">
      <c r="A701" s="111" t="s">
        <v>95</v>
      </c>
      <c r="B701" s="111" t="s">
        <v>377</v>
      </c>
      <c r="C701" s="111">
        <v>117</v>
      </c>
      <c r="D701" s="111">
        <v>124.15</v>
      </c>
      <c r="E701" s="111">
        <v>116.25</v>
      </c>
      <c r="F701" s="111">
        <v>122.8</v>
      </c>
      <c r="G701" s="111">
        <v>122.7</v>
      </c>
      <c r="H701" s="111">
        <v>117.8</v>
      </c>
      <c r="I701" s="111">
        <v>8058075</v>
      </c>
      <c r="J701" s="111">
        <v>972205128.64999998</v>
      </c>
      <c r="K701" s="113">
        <v>43700</v>
      </c>
      <c r="L701" s="111">
        <v>60349</v>
      </c>
      <c r="M701" s="111" t="s">
        <v>2845</v>
      </c>
      <c r="N701" s="399"/>
    </row>
    <row r="702" spans="1:14">
      <c r="A702" s="111" t="s">
        <v>2846</v>
      </c>
      <c r="B702" s="111" t="s">
        <v>377</v>
      </c>
      <c r="C702" s="111">
        <v>183.25</v>
      </c>
      <c r="D702" s="111">
        <v>184</v>
      </c>
      <c r="E702" s="111">
        <v>171.65</v>
      </c>
      <c r="F702" s="111">
        <v>176.6</v>
      </c>
      <c r="G702" s="111">
        <v>176.45</v>
      </c>
      <c r="H702" s="111">
        <v>183.85</v>
      </c>
      <c r="I702" s="111">
        <v>429863</v>
      </c>
      <c r="J702" s="111">
        <v>75895931.049999997</v>
      </c>
      <c r="K702" s="113">
        <v>43700</v>
      </c>
      <c r="L702" s="111">
        <v>6893</v>
      </c>
      <c r="M702" s="111" t="s">
        <v>2847</v>
      </c>
      <c r="N702" s="399"/>
    </row>
    <row r="703" spans="1:14">
      <c r="A703" s="111" t="s">
        <v>2848</v>
      </c>
      <c r="B703" s="111" t="s">
        <v>377</v>
      </c>
      <c r="C703" s="111">
        <v>439.1</v>
      </c>
      <c r="D703" s="111">
        <v>441</v>
      </c>
      <c r="E703" s="111">
        <v>439</v>
      </c>
      <c r="F703" s="111">
        <v>439.6</v>
      </c>
      <c r="G703" s="111">
        <v>439.2</v>
      </c>
      <c r="H703" s="111">
        <v>440.8</v>
      </c>
      <c r="I703" s="111">
        <v>77983</v>
      </c>
      <c r="J703" s="111">
        <v>34315731.899999999</v>
      </c>
      <c r="K703" s="113">
        <v>43700</v>
      </c>
      <c r="L703" s="111">
        <v>3546</v>
      </c>
      <c r="M703" s="111" t="s">
        <v>2849</v>
      </c>
      <c r="N703" s="399"/>
    </row>
    <row r="704" spans="1:14">
      <c r="A704" s="111" t="s">
        <v>197</v>
      </c>
      <c r="B704" s="111" t="s">
        <v>377</v>
      </c>
      <c r="C704" s="111">
        <v>961.35</v>
      </c>
      <c r="D704" s="111">
        <v>963</v>
      </c>
      <c r="E704" s="111">
        <v>947.2</v>
      </c>
      <c r="F704" s="111">
        <v>957.75</v>
      </c>
      <c r="G704" s="111">
        <v>959</v>
      </c>
      <c r="H704" s="111">
        <v>959.05</v>
      </c>
      <c r="I704" s="111">
        <v>197809</v>
      </c>
      <c r="J704" s="111">
        <v>189526090</v>
      </c>
      <c r="K704" s="113">
        <v>43700</v>
      </c>
      <c r="L704" s="111">
        <v>14054</v>
      </c>
      <c r="M704" s="111" t="s">
        <v>2850</v>
      </c>
      <c r="N704" s="399"/>
    </row>
    <row r="705" spans="1:14">
      <c r="A705" s="111" t="s">
        <v>96</v>
      </c>
      <c r="B705" s="111" t="s">
        <v>377</v>
      </c>
      <c r="C705" s="111">
        <v>80.5</v>
      </c>
      <c r="D705" s="111">
        <v>80.55</v>
      </c>
      <c r="E705" s="111">
        <v>75.2</v>
      </c>
      <c r="F705" s="111">
        <v>78.45</v>
      </c>
      <c r="G705" s="111">
        <v>78</v>
      </c>
      <c r="H705" s="111">
        <v>81.400000000000006</v>
      </c>
      <c r="I705" s="111">
        <v>1280260</v>
      </c>
      <c r="J705" s="111">
        <v>100056475.34999999</v>
      </c>
      <c r="K705" s="113">
        <v>43700</v>
      </c>
      <c r="L705" s="111">
        <v>12218</v>
      </c>
      <c r="M705" s="111" t="s">
        <v>938</v>
      </c>
      <c r="N705" s="399"/>
    </row>
    <row r="706" spans="1:14">
      <c r="A706" s="111" t="s">
        <v>2988</v>
      </c>
      <c r="B706" s="111" t="s">
        <v>377</v>
      </c>
      <c r="C706" s="111">
        <v>354.4</v>
      </c>
      <c r="D706" s="111">
        <v>354.4</v>
      </c>
      <c r="E706" s="111">
        <v>343.5</v>
      </c>
      <c r="F706" s="111">
        <v>346.9</v>
      </c>
      <c r="G706" s="111">
        <v>343.55</v>
      </c>
      <c r="H706" s="111">
        <v>350.9</v>
      </c>
      <c r="I706" s="111">
        <v>39730</v>
      </c>
      <c r="J706" s="111">
        <v>13843110.25</v>
      </c>
      <c r="K706" s="113">
        <v>43700</v>
      </c>
      <c r="L706" s="111">
        <v>1057</v>
      </c>
      <c r="M706" s="111" t="s">
        <v>2989</v>
      </c>
      <c r="N706" s="399"/>
    </row>
    <row r="707" spans="1:14">
      <c r="A707" s="111" t="s">
        <v>2454</v>
      </c>
      <c r="B707" s="111" t="s">
        <v>377</v>
      </c>
      <c r="C707" s="111">
        <v>200</v>
      </c>
      <c r="D707" s="111">
        <v>202.85</v>
      </c>
      <c r="E707" s="111">
        <v>197.3</v>
      </c>
      <c r="F707" s="111">
        <v>199.85</v>
      </c>
      <c r="G707" s="111">
        <v>200.1</v>
      </c>
      <c r="H707" s="111">
        <v>203.15</v>
      </c>
      <c r="I707" s="111">
        <v>73213</v>
      </c>
      <c r="J707" s="111">
        <v>14629250.35</v>
      </c>
      <c r="K707" s="113">
        <v>43700</v>
      </c>
      <c r="L707" s="111">
        <v>1956</v>
      </c>
      <c r="M707" s="111" t="s">
        <v>2455</v>
      </c>
      <c r="N707" s="399"/>
    </row>
    <row r="708" spans="1:14">
      <c r="A708" s="111" t="s">
        <v>3070</v>
      </c>
      <c r="B708" s="111" t="s">
        <v>377</v>
      </c>
      <c r="C708" s="111">
        <v>81</v>
      </c>
      <c r="D708" s="111">
        <v>83.65</v>
      </c>
      <c r="E708" s="111">
        <v>81</v>
      </c>
      <c r="F708" s="111">
        <v>83.65</v>
      </c>
      <c r="G708" s="111">
        <v>83.65</v>
      </c>
      <c r="H708" s="111">
        <v>79.7</v>
      </c>
      <c r="I708" s="111">
        <v>4327</v>
      </c>
      <c r="J708" s="111">
        <v>361883.55</v>
      </c>
      <c r="K708" s="113">
        <v>43700</v>
      </c>
      <c r="L708" s="111">
        <v>115</v>
      </c>
      <c r="M708" s="111" t="s">
        <v>3071</v>
      </c>
      <c r="N708" s="399"/>
    </row>
    <row r="709" spans="1:14">
      <c r="A709" s="111" t="s">
        <v>2851</v>
      </c>
      <c r="B709" s="111" t="s">
        <v>377</v>
      </c>
      <c r="C709" s="111">
        <v>4.05</v>
      </c>
      <c r="D709" s="111">
        <v>4.2</v>
      </c>
      <c r="E709" s="111">
        <v>3.7</v>
      </c>
      <c r="F709" s="111">
        <v>4.05</v>
      </c>
      <c r="G709" s="111">
        <v>4</v>
      </c>
      <c r="H709" s="111">
        <v>4.0999999999999996</v>
      </c>
      <c r="I709" s="111">
        <v>43700</v>
      </c>
      <c r="J709" s="111">
        <v>175995.45</v>
      </c>
      <c r="K709" s="113">
        <v>43700</v>
      </c>
      <c r="L709" s="111">
        <v>41</v>
      </c>
      <c r="M709" s="111" t="s">
        <v>2852</v>
      </c>
      <c r="N709" s="399"/>
    </row>
    <row r="710" spans="1:14">
      <c r="A710" s="111" t="s">
        <v>97</v>
      </c>
      <c r="B710" s="111" t="s">
        <v>377</v>
      </c>
      <c r="C710" s="111">
        <v>239</v>
      </c>
      <c r="D710" s="111">
        <v>239.45</v>
      </c>
      <c r="E710" s="111">
        <v>234.65</v>
      </c>
      <c r="F710" s="111">
        <v>236.1</v>
      </c>
      <c r="G710" s="111">
        <v>236.45</v>
      </c>
      <c r="H710" s="111">
        <v>240.05</v>
      </c>
      <c r="I710" s="111">
        <v>16440329</v>
      </c>
      <c r="J710" s="111">
        <v>3888935330.75</v>
      </c>
      <c r="K710" s="113">
        <v>43700</v>
      </c>
      <c r="L710" s="111">
        <v>166327</v>
      </c>
      <c r="M710" s="111" t="s">
        <v>2853</v>
      </c>
      <c r="N710" s="399"/>
    </row>
    <row r="711" spans="1:14">
      <c r="A711" s="111" t="s">
        <v>1930</v>
      </c>
      <c r="B711" s="111" t="s">
        <v>377</v>
      </c>
      <c r="C711" s="111">
        <v>158.1</v>
      </c>
      <c r="D711" s="111">
        <v>160.19999999999999</v>
      </c>
      <c r="E711" s="111">
        <v>151.55000000000001</v>
      </c>
      <c r="F711" s="111">
        <v>158.4</v>
      </c>
      <c r="G711" s="111">
        <v>158.30000000000001</v>
      </c>
      <c r="H711" s="111">
        <v>155.75</v>
      </c>
      <c r="I711" s="111">
        <v>9700</v>
      </c>
      <c r="J711" s="111">
        <v>1521313.85</v>
      </c>
      <c r="K711" s="113">
        <v>43700</v>
      </c>
      <c r="L711" s="111">
        <v>524</v>
      </c>
      <c r="M711" s="111" t="s">
        <v>2854</v>
      </c>
      <c r="N711" s="399"/>
    </row>
    <row r="712" spans="1:14">
      <c r="A712" s="111" t="s">
        <v>939</v>
      </c>
      <c r="B712" s="111" t="s">
        <v>377</v>
      </c>
      <c r="C712" s="111">
        <v>68.099999999999994</v>
      </c>
      <c r="D712" s="111">
        <v>71.2</v>
      </c>
      <c r="E712" s="111">
        <v>67</v>
      </c>
      <c r="F712" s="111">
        <v>70.7</v>
      </c>
      <c r="G712" s="111">
        <v>71.150000000000006</v>
      </c>
      <c r="H712" s="111">
        <v>68.099999999999994</v>
      </c>
      <c r="I712" s="111">
        <v>109249</v>
      </c>
      <c r="J712" s="111">
        <v>7445741.7999999998</v>
      </c>
      <c r="K712" s="113">
        <v>43700</v>
      </c>
      <c r="L712" s="111">
        <v>2657</v>
      </c>
      <c r="M712" s="111" t="s">
        <v>940</v>
      </c>
      <c r="N712" s="399"/>
    </row>
    <row r="713" spans="1:14">
      <c r="A713" s="111" t="s">
        <v>941</v>
      </c>
      <c r="B713" s="111" t="s">
        <v>377</v>
      </c>
      <c r="C713" s="111">
        <v>59.5</v>
      </c>
      <c r="D713" s="111">
        <v>62.4</v>
      </c>
      <c r="E713" s="111">
        <v>56.1</v>
      </c>
      <c r="F713" s="111">
        <v>60.95</v>
      </c>
      <c r="G713" s="111">
        <v>60.7</v>
      </c>
      <c r="H713" s="111">
        <v>60.2</v>
      </c>
      <c r="I713" s="111">
        <v>678432</v>
      </c>
      <c r="J713" s="111">
        <v>40495582.799999997</v>
      </c>
      <c r="K713" s="113">
        <v>43700</v>
      </c>
      <c r="L713" s="111">
        <v>6954</v>
      </c>
      <c r="M713" s="111" t="s">
        <v>942</v>
      </c>
      <c r="N713" s="399"/>
    </row>
    <row r="714" spans="1:14">
      <c r="A714" s="111" t="s">
        <v>2855</v>
      </c>
      <c r="B714" s="111" t="s">
        <v>377</v>
      </c>
      <c r="C714" s="111">
        <v>3</v>
      </c>
      <c r="D714" s="111">
        <v>3.2</v>
      </c>
      <c r="E714" s="111">
        <v>3</v>
      </c>
      <c r="F714" s="111">
        <v>3.05</v>
      </c>
      <c r="G714" s="111">
        <v>3.05</v>
      </c>
      <c r="H714" s="111">
        <v>3</v>
      </c>
      <c r="I714" s="111">
        <v>146594</v>
      </c>
      <c r="J714" s="111">
        <v>453794.2</v>
      </c>
      <c r="K714" s="113">
        <v>43700</v>
      </c>
      <c r="L714" s="111">
        <v>156</v>
      </c>
      <c r="M714" s="111" t="s">
        <v>2856</v>
      </c>
      <c r="N714" s="399"/>
    </row>
    <row r="715" spans="1:14">
      <c r="A715" s="111" t="s">
        <v>3485</v>
      </c>
      <c r="B715" s="111" t="s">
        <v>377</v>
      </c>
      <c r="C715" s="111">
        <v>57</v>
      </c>
      <c r="D715" s="111">
        <v>58</v>
      </c>
      <c r="E715" s="111">
        <v>52.15</v>
      </c>
      <c r="F715" s="111">
        <v>54</v>
      </c>
      <c r="G715" s="111">
        <v>54.5</v>
      </c>
      <c r="H715" s="111">
        <v>57</v>
      </c>
      <c r="I715" s="111">
        <v>1856</v>
      </c>
      <c r="J715" s="111">
        <v>101459.65</v>
      </c>
      <c r="K715" s="113">
        <v>43700</v>
      </c>
      <c r="L715" s="111">
        <v>72</v>
      </c>
      <c r="M715" s="111" t="s">
        <v>3486</v>
      </c>
      <c r="N715" s="399"/>
    </row>
    <row r="716" spans="1:14">
      <c r="A716" s="111" t="s">
        <v>2337</v>
      </c>
      <c r="B716" s="111" t="s">
        <v>3035</v>
      </c>
      <c r="C716" s="111">
        <v>0.35</v>
      </c>
      <c r="D716" s="111">
        <v>0.45</v>
      </c>
      <c r="E716" s="111">
        <v>0.35</v>
      </c>
      <c r="F716" s="111">
        <v>0.4</v>
      </c>
      <c r="G716" s="111">
        <v>0.4</v>
      </c>
      <c r="H716" s="111">
        <v>0.4</v>
      </c>
      <c r="I716" s="111">
        <v>222665</v>
      </c>
      <c r="J716" s="111">
        <v>88909.4</v>
      </c>
      <c r="K716" s="113">
        <v>43700</v>
      </c>
      <c r="L716" s="111">
        <v>127</v>
      </c>
      <c r="M716" s="111" t="s">
        <v>2338</v>
      </c>
      <c r="N716" s="399"/>
    </row>
    <row r="717" spans="1:14">
      <c r="A717" s="111" t="s">
        <v>3449</v>
      </c>
      <c r="B717" s="111" t="s">
        <v>377</v>
      </c>
      <c r="C717" s="111">
        <v>3465</v>
      </c>
      <c r="D717" s="111">
        <v>3465</v>
      </c>
      <c r="E717" s="111">
        <v>3377</v>
      </c>
      <c r="F717" s="111">
        <v>3387.1</v>
      </c>
      <c r="G717" s="111">
        <v>3387.1</v>
      </c>
      <c r="H717" s="111">
        <v>3381</v>
      </c>
      <c r="I717" s="111">
        <v>41</v>
      </c>
      <c r="J717" s="111">
        <v>140711.20000000001</v>
      </c>
      <c r="K717" s="113">
        <v>43700</v>
      </c>
      <c r="L717" s="111">
        <v>11</v>
      </c>
      <c r="M717" s="111" t="s">
        <v>3450</v>
      </c>
      <c r="N717" s="399"/>
    </row>
    <row r="718" spans="1:14">
      <c r="A718" s="111" t="s">
        <v>3784</v>
      </c>
      <c r="B718" s="111" t="s">
        <v>377</v>
      </c>
      <c r="C718" s="111">
        <v>1152.8</v>
      </c>
      <c r="D718" s="111">
        <v>1152.8</v>
      </c>
      <c r="E718" s="111">
        <v>1146.4000000000001</v>
      </c>
      <c r="F718" s="111">
        <v>1146.4000000000001</v>
      </c>
      <c r="G718" s="111">
        <v>1146.4000000000001</v>
      </c>
      <c r="H718" s="111">
        <v>1152.8</v>
      </c>
      <c r="I718" s="111">
        <v>12</v>
      </c>
      <c r="J718" s="111">
        <v>13815.2</v>
      </c>
      <c r="K718" s="113">
        <v>43700</v>
      </c>
      <c r="L718" s="111">
        <v>5</v>
      </c>
      <c r="M718" s="111" t="s">
        <v>3785</v>
      </c>
      <c r="N718" s="399"/>
    </row>
    <row r="719" spans="1:14" hidden="1">
      <c r="A719" s="111" t="s">
        <v>2211</v>
      </c>
      <c r="B719" s="111" t="s">
        <v>377</v>
      </c>
      <c r="C719" s="111">
        <v>25.95</v>
      </c>
      <c r="D719" s="111">
        <v>26.7</v>
      </c>
      <c r="E719" s="111">
        <v>25.45</v>
      </c>
      <c r="F719" s="111">
        <v>25.65</v>
      </c>
      <c r="G719" s="111">
        <v>26.4</v>
      </c>
      <c r="H719" s="111">
        <v>26.15</v>
      </c>
      <c r="I719" s="111">
        <v>1627</v>
      </c>
      <c r="J719" s="111">
        <v>42082.3</v>
      </c>
      <c r="K719" s="113">
        <v>43700</v>
      </c>
      <c r="L719" s="111">
        <v>74</v>
      </c>
      <c r="M719" s="111" t="s">
        <v>2212</v>
      </c>
      <c r="N719" s="399"/>
    </row>
    <row r="720" spans="1:14" hidden="1">
      <c r="A720" s="111" t="s">
        <v>198</v>
      </c>
      <c r="B720" s="111" t="s">
        <v>377</v>
      </c>
      <c r="C720" s="111">
        <v>33.65</v>
      </c>
      <c r="D720" s="111">
        <v>34.9</v>
      </c>
      <c r="E720" s="111">
        <v>31.1</v>
      </c>
      <c r="F720" s="111">
        <v>33.9</v>
      </c>
      <c r="G720" s="111">
        <v>33.700000000000003</v>
      </c>
      <c r="H720" s="111">
        <v>33.4</v>
      </c>
      <c r="I720" s="111">
        <v>1428095</v>
      </c>
      <c r="J720" s="111">
        <v>47113024.350000001</v>
      </c>
      <c r="K720" s="113">
        <v>43700</v>
      </c>
      <c r="L720" s="111">
        <v>13502</v>
      </c>
      <c r="M720" s="111" t="s">
        <v>943</v>
      </c>
      <c r="N720" s="399"/>
    </row>
    <row r="721" spans="1:14" hidden="1">
      <c r="A721" s="111" t="s">
        <v>944</v>
      </c>
      <c r="B721" s="111" t="s">
        <v>377</v>
      </c>
      <c r="C721" s="111">
        <v>68.5</v>
      </c>
      <c r="D721" s="111">
        <v>69.349999999999994</v>
      </c>
      <c r="E721" s="111">
        <v>68.349999999999994</v>
      </c>
      <c r="F721" s="111">
        <v>68.900000000000006</v>
      </c>
      <c r="G721" s="111">
        <v>68.650000000000006</v>
      </c>
      <c r="H721" s="111">
        <v>69.400000000000006</v>
      </c>
      <c r="I721" s="111">
        <v>52524</v>
      </c>
      <c r="J721" s="111">
        <v>3613211.25</v>
      </c>
      <c r="K721" s="113">
        <v>43700</v>
      </c>
      <c r="L721" s="111">
        <v>2674</v>
      </c>
      <c r="M721" s="111" t="s">
        <v>945</v>
      </c>
      <c r="N721" s="399"/>
    </row>
    <row r="722" spans="1:14" hidden="1">
      <c r="A722" s="111" t="s">
        <v>946</v>
      </c>
      <c r="B722" s="111" t="s">
        <v>377</v>
      </c>
      <c r="C722" s="111">
        <v>20.9</v>
      </c>
      <c r="D722" s="111">
        <v>21.5</v>
      </c>
      <c r="E722" s="111">
        <v>20.2</v>
      </c>
      <c r="F722" s="111">
        <v>21.05</v>
      </c>
      <c r="G722" s="111">
        <v>21.05</v>
      </c>
      <c r="H722" s="111">
        <v>21.15</v>
      </c>
      <c r="I722" s="111">
        <v>5661</v>
      </c>
      <c r="J722" s="111">
        <v>118404.35</v>
      </c>
      <c r="K722" s="113">
        <v>43700</v>
      </c>
      <c r="L722" s="111">
        <v>137</v>
      </c>
      <c r="M722" s="111" t="s">
        <v>947</v>
      </c>
      <c r="N722" s="399"/>
    </row>
    <row r="723" spans="1:14" hidden="1">
      <c r="A723" s="111" t="s">
        <v>3072</v>
      </c>
      <c r="B723" s="111" t="s">
        <v>377</v>
      </c>
      <c r="C723" s="111">
        <v>16.3</v>
      </c>
      <c r="D723" s="111">
        <v>17.25</v>
      </c>
      <c r="E723" s="111">
        <v>16.149999999999999</v>
      </c>
      <c r="F723" s="111">
        <v>16.399999999999999</v>
      </c>
      <c r="G723" s="111">
        <v>17.100000000000001</v>
      </c>
      <c r="H723" s="111">
        <v>16.95</v>
      </c>
      <c r="I723" s="111">
        <v>8197</v>
      </c>
      <c r="J723" s="111">
        <v>134218.95000000001</v>
      </c>
      <c r="K723" s="113">
        <v>43700</v>
      </c>
      <c r="L723" s="111">
        <v>40</v>
      </c>
      <c r="M723" s="111" t="s">
        <v>3073</v>
      </c>
      <c r="N723" s="399"/>
    </row>
    <row r="724" spans="1:14" hidden="1">
      <c r="A724" s="111" t="s">
        <v>948</v>
      </c>
      <c r="B724" s="111" t="s">
        <v>377</v>
      </c>
      <c r="C724" s="111">
        <v>67.55</v>
      </c>
      <c r="D724" s="111">
        <v>70.75</v>
      </c>
      <c r="E724" s="111">
        <v>65.2</v>
      </c>
      <c r="F724" s="111">
        <v>69.45</v>
      </c>
      <c r="G724" s="111">
        <v>69.7</v>
      </c>
      <c r="H724" s="111">
        <v>67.55</v>
      </c>
      <c r="I724" s="111">
        <v>743524</v>
      </c>
      <c r="J724" s="111">
        <v>50900944.5</v>
      </c>
      <c r="K724" s="113">
        <v>43700</v>
      </c>
      <c r="L724" s="111">
        <v>5572</v>
      </c>
      <c r="M724" s="111" t="s">
        <v>949</v>
      </c>
      <c r="N724" s="399"/>
    </row>
    <row r="725" spans="1:14" hidden="1">
      <c r="A725" s="111" t="s">
        <v>950</v>
      </c>
      <c r="B725" s="111" t="s">
        <v>377</v>
      </c>
      <c r="C725" s="111">
        <v>32</v>
      </c>
      <c r="D725" s="111">
        <v>33.75</v>
      </c>
      <c r="E725" s="111">
        <v>30.3</v>
      </c>
      <c r="F725" s="111">
        <v>33.1</v>
      </c>
      <c r="G725" s="111">
        <v>33.700000000000003</v>
      </c>
      <c r="H725" s="111">
        <v>31.85</v>
      </c>
      <c r="I725" s="111">
        <v>507448</v>
      </c>
      <c r="J725" s="111">
        <v>16198401.050000001</v>
      </c>
      <c r="K725" s="113">
        <v>43700</v>
      </c>
      <c r="L725" s="111">
        <v>4328</v>
      </c>
      <c r="M725" s="111" t="s">
        <v>2149</v>
      </c>
      <c r="N725" s="399"/>
    </row>
    <row r="726" spans="1:14" hidden="1">
      <c r="A726" s="111" t="s">
        <v>951</v>
      </c>
      <c r="B726" s="111" t="s">
        <v>377</v>
      </c>
      <c r="C726" s="111">
        <v>140</v>
      </c>
      <c r="D726" s="111">
        <v>146</v>
      </c>
      <c r="E726" s="111">
        <v>134</v>
      </c>
      <c r="F726" s="111">
        <v>144</v>
      </c>
      <c r="G726" s="111">
        <v>146</v>
      </c>
      <c r="H726" s="111">
        <v>142.44999999999999</v>
      </c>
      <c r="I726" s="111">
        <v>16343</v>
      </c>
      <c r="J726" s="111">
        <v>2285068.9500000002</v>
      </c>
      <c r="K726" s="113">
        <v>43700</v>
      </c>
      <c r="L726" s="111">
        <v>385</v>
      </c>
      <c r="M726" s="111" t="s">
        <v>952</v>
      </c>
      <c r="N726" s="399"/>
    </row>
    <row r="727" spans="1:14">
      <c r="A727" s="111" t="s">
        <v>953</v>
      </c>
      <c r="B727" s="111" t="s">
        <v>377</v>
      </c>
      <c r="C727" s="111">
        <v>152</v>
      </c>
      <c r="D727" s="111">
        <v>162</v>
      </c>
      <c r="E727" s="111">
        <v>145.15</v>
      </c>
      <c r="F727" s="111">
        <v>157.05000000000001</v>
      </c>
      <c r="G727" s="111">
        <v>158</v>
      </c>
      <c r="H727" s="111">
        <v>152.05000000000001</v>
      </c>
      <c r="I727" s="111">
        <v>81722</v>
      </c>
      <c r="J727" s="111">
        <v>12613338</v>
      </c>
      <c r="K727" s="113">
        <v>43700</v>
      </c>
      <c r="L727" s="111">
        <v>2502</v>
      </c>
      <c r="M727" s="111" t="s">
        <v>954</v>
      </c>
      <c r="N727" s="399"/>
    </row>
    <row r="728" spans="1:14">
      <c r="A728" s="111" t="s">
        <v>2339</v>
      </c>
      <c r="B728" s="111" t="s">
        <v>3035</v>
      </c>
      <c r="C728" s="111">
        <v>3.8</v>
      </c>
      <c r="D728" s="111">
        <v>4</v>
      </c>
      <c r="E728" s="111">
        <v>3.8</v>
      </c>
      <c r="F728" s="111">
        <v>3.85</v>
      </c>
      <c r="G728" s="111">
        <v>4</v>
      </c>
      <c r="H728" s="111">
        <v>4</v>
      </c>
      <c r="I728" s="111">
        <v>7446</v>
      </c>
      <c r="J728" s="111">
        <v>29364.1</v>
      </c>
      <c r="K728" s="113">
        <v>43700</v>
      </c>
      <c r="L728" s="111">
        <v>41</v>
      </c>
      <c r="M728" s="111" t="s">
        <v>2340</v>
      </c>
      <c r="N728" s="399"/>
    </row>
    <row r="729" spans="1:14">
      <c r="A729" s="111" t="s">
        <v>2341</v>
      </c>
      <c r="B729" s="111" t="s">
        <v>377</v>
      </c>
      <c r="C729" s="111">
        <v>40.15</v>
      </c>
      <c r="D729" s="111">
        <v>43.65</v>
      </c>
      <c r="E729" s="111">
        <v>40.1</v>
      </c>
      <c r="F729" s="111">
        <v>41.9</v>
      </c>
      <c r="G729" s="111">
        <v>41.7</v>
      </c>
      <c r="H729" s="111">
        <v>40.75</v>
      </c>
      <c r="I729" s="111">
        <v>104109</v>
      </c>
      <c r="J729" s="111">
        <v>4335780.6500000004</v>
      </c>
      <c r="K729" s="113">
        <v>43700</v>
      </c>
      <c r="L729" s="111">
        <v>1204</v>
      </c>
      <c r="M729" s="111" t="s">
        <v>2342</v>
      </c>
      <c r="N729" s="399"/>
    </row>
    <row r="730" spans="1:14">
      <c r="A730" s="111" t="s">
        <v>955</v>
      </c>
      <c r="B730" s="111" t="s">
        <v>377</v>
      </c>
      <c r="C730" s="111">
        <v>380.1</v>
      </c>
      <c r="D730" s="111">
        <v>380.1</v>
      </c>
      <c r="E730" s="111">
        <v>370.7</v>
      </c>
      <c r="F730" s="111">
        <v>374.3</v>
      </c>
      <c r="G730" s="111">
        <v>374.1</v>
      </c>
      <c r="H730" s="111">
        <v>380</v>
      </c>
      <c r="I730" s="111">
        <v>27102</v>
      </c>
      <c r="J730" s="111">
        <v>10133528.949999999</v>
      </c>
      <c r="K730" s="113">
        <v>43700</v>
      </c>
      <c r="L730" s="111">
        <v>1738</v>
      </c>
      <c r="M730" s="111" t="s">
        <v>956</v>
      </c>
      <c r="N730" s="399"/>
    </row>
    <row r="731" spans="1:14">
      <c r="A731" s="111" t="s">
        <v>2522</v>
      </c>
      <c r="B731" s="111" t="s">
        <v>377</v>
      </c>
      <c r="C731" s="111">
        <v>6.65</v>
      </c>
      <c r="D731" s="111">
        <v>6.95</v>
      </c>
      <c r="E731" s="111">
        <v>6.6</v>
      </c>
      <c r="F731" s="111">
        <v>6.6</v>
      </c>
      <c r="G731" s="111">
        <v>6.6</v>
      </c>
      <c r="H731" s="111">
        <v>6.9</v>
      </c>
      <c r="I731" s="111">
        <v>25384</v>
      </c>
      <c r="J731" s="111">
        <v>168707.5</v>
      </c>
      <c r="K731" s="113">
        <v>43700</v>
      </c>
      <c r="L731" s="111">
        <v>99</v>
      </c>
      <c r="M731" s="111" t="s">
        <v>2568</v>
      </c>
      <c r="N731" s="399"/>
    </row>
    <row r="732" spans="1:14" hidden="1">
      <c r="A732" s="111" t="s">
        <v>957</v>
      </c>
      <c r="B732" s="111" t="s">
        <v>377</v>
      </c>
      <c r="C732" s="111">
        <v>135.5</v>
      </c>
      <c r="D732" s="111">
        <v>143.94999999999999</v>
      </c>
      <c r="E732" s="111">
        <v>135.5</v>
      </c>
      <c r="F732" s="111">
        <v>140.65</v>
      </c>
      <c r="G732" s="111">
        <v>140.6</v>
      </c>
      <c r="H732" s="111">
        <v>139.69999999999999</v>
      </c>
      <c r="I732" s="111">
        <v>16923</v>
      </c>
      <c r="J732" s="111">
        <v>2340752.4</v>
      </c>
      <c r="K732" s="113">
        <v>43700</v>
      </c>
      <c r="L732" s="111">
        <v>376</v>
      </c>
      <c r="M732" s="111" t="s">
        <v>958</v>
      </c>
      <c r="N732" s="399"/>
    </row>
    <row r="733" spans="1:14" hidden="1">
      <c r="A733" s="111" t="s">
        <v>1844</v>
      </c>
      <c r="B733" s="111" t="s">
        <v>377</v>
      </c>
      <c r="C733" s="111">
        <v>1533</v>
      </c>
      <c r="D733" s="111">
        <v>1635</v>
      </c>
      <c r="E733" s="111">
        <v>1533</v>
      </c>
      <c r="F733" s="111">
        <v>1614.9</v>
      </c>
      <c r="G733" s="111">
        <v>1613.05</v>
      </c>
      <c r="H733" s="111">
        <v>1573.75</v>
      </c>
      <c r="I733" s="111">
        <v>6962</v>
      </c>
      <c r="J733" s="111">
        <v>11117557.15</v>
      </c>
      <c r="K733" s="113">
        <v>43700</v>
      </c>
      <c r="L733" s="111">
        <v>577</v>
      </c>
      <c r="M733" s="111" t="s">
        <v>869</v>
      </c>
      <c r="N733" s="399"/>
    </row>
    <row r="734" spans="1:14" hidden="1">
      <c r="A734" s="111" t="s">
        <v>334</v>
      </c>
      <c r="B734" s="111" t="s">
        <v>3035</v>
      </c>
      <c r="C734" s="111">
        <v>31.3</v>
      </c>
      <c r="D734" s="111">
        <v>34.5</v>
      </c>
      <c r="E734" s="111">
        <v>31.3</v>
      </c>
      <c r="F734" s="111">
        <v>34.5</v>
      </c>
      <c r="G734" s="111">
        <v>34.5</v>
      </c>
      <c r="H734" s="111">
        <v>32.9</v>
      </c>
      <c r="I734" s="111">
        <v>247145</v>
      </c>
      <c r="J734" s="111">
        <v>8088905.4500000002</v>
      </c>
      <c r="K734" s="113">
        <v>43700</v>
      </c>
      <c r="L734" s="111">
        <v>1672</v>
      </c>
      <c r="M734" s="111" t="s">
        <v>959</v>
      </c>
      <c r="N734" s="399"/>
    </row>
    <row r="735" spans="1:14">
      <c r="A735" s="111" t="s">
        <v>2010</v>
      </c>
      <c r="B735" s="111" t="s">
        <v>377</v>
      </c>
      <c r="C735" s="111">
        <v>13.65</v>
      </c>
      <c r="D735" s="111">
        <v>13.8</v>
      </c>
      <c r="E735" s="111">
        <v>12.8</v>
      </c>
      <c r="F735" s="111">
        <v>13.75</v>
      </c>
      <c r="G735" s="111">
        <v>13.75</v>
      </c>
      <c r="H735" s="111">
        <v>13.05</v>
      </c>
      <c r="I735" s="111">
        <v>100142</v>
      </c>
      <c r="J735" s="111">
        <v>1319795.7</v>
      </c>
      <c r="K735" s="113">
        <v>43700</v>
      </c>
      <c r="L735" s="111">
        <v>248</v>
      </c>
      <c r="M735" s="111" t="s">
        <v>2011</v>
      </c>
      <c r="N735" s="399"/>
    </row>
    <row r="736" spans="1:14">
      <c r="A736" s="111" t="s">
        <v>3871</v>
      </c>
      <c r="B736" s="111" t="s">
        <v>3035</v>
      </c>
      <c r="C736" s="111">
        <v>0.45</v>
      </c>
      <c r="D736" s="111">
        <v>0.45</v>
      </c>
      <c r="E736" s="111">
        <v>0.4</v>
      </c>
      <c r="F736" s="111">
        <v>0.4</v>
      </c>
      <c r="G736" s="111">
        <v>0.4</v>
      </c>
      <c r="H736" s="111">
        <v>0.4</v>
      </c>
      <c r="I736" s="111">
        <v>801</v>
      </c>
      <c r="J736" s="111">
        <v>360.4</v>
      </c>
      <c r="K736" s="113">
        <v>43700</v>
      </c>
      <c r="L736" s="111">
        <v>4</v>
      </c>
      <c r="M736" s="111" t="s">
        <v>3872</v>
      </c>
      <c r="N736" s="399"/>
    </row>
    <row r="737" spans="1:14">
      <c r="A737" s="111" t="s">
        <v>2857</v>
      </c>
      <c r="B737" s="111" t="s">
        <v>3035</v>
      </c>
      <c r="C737" s="111">
        <v>14.25</v>
      </c>
      <c r="D737" s="111">
        <v>15.5</v>
      </c>
      <c r="E737" s="111">
        <v>14.25</v>
      </c>
      <c r="F737" s="111">
        <v>15.4</v>
      </c>
      <c r="G737" s="111">
        <v>15</v>
      </c>
      <c r="H737" s="111">
        <v>14.9</v>
      </c>
      <c r="I737" s="111">
        <v>1285</v>
      </c>
      <c r="J737" s="111">
        <v>18955.599999999999</v>
      </c>
      <c r="K737" s="113">
        <v>43700</v>
      </c>
      <c r="L737" s="111">
        <v>16</v>
      </c>
      <c r="M737" s="111" t="s">
        <v>2858</v>
      </c>
      <c r="N737" s="399"/>
    </row>
    <row r="738" spans="1:14">
      <c r="A738" s="111" t="s">
        <v>960</v>
      </c>
      <c r="B738" s="111" t="s">
        <v>377</v>
      </c>
      <c r="C738" s="111">
        <v>227.15</v>
      </c>
      <c r="D738" s="111">
        <v>239.2</v>
      </c>
      <c r="E738" s="111">
        <v>223.3</v>
      </c>
      <c r="F738" s="111">
        <v>237.25</v>
      </c>
      <c r="G738" s="111">
        <v>235.15</v>
      </c>
      <c r="H738" s="111">
        <v>228.55</v>
      </c>
      <c r="I738" s="111">
        <v>22212</v>
      </c>
      <c r="J738" s="111">
        <v>5189678.7</v>
      </c>
      <c r="K738" s="113">
        <v>43700</v>
      </c>
      <c r="L738" s="111">
        <v>1576</v>
      </c>
      <c r="M738" s="111" t="s">
        <v>2859</v>
      </c>
      <c r="N738" s="399"/>
    </row>
    <row r="739" spans="1:14" hidden="1">
      <c r="A739" s="111" t="s">
        <v>1843</v>
      </c>
      <c r="B739" s="111" t="s">
        <v>377</v>
      </c>
      <c r="C739" s="111">
        <v>64.7</v>
      </c>
      <c r="D739" s="111">
        <v>67.8</v>
      </c>
      <c r="E739" s="111">
        <v>63.3</v>
      </c>
      <c r="F739" s="111">
        <v>66.849999999999994</v>
      </c>
      <c r="G739" s="111">
        <v>66.8</v>
      </c>
      <c r="H739" s="111">
        <v>65.05</v>
      </c>
      <c r="I739" s="111">
        <v>308157</v>
      </c>
      <c r="J739" s="111">
        <v>20314942.550000001</v>
      </c>
      <c r="K739" s="113">
        <v>43700</v>
      </c>
      <c r="L739" s="111">
        <v>2684</v>
      </c>
      <c r="M739" s="111" t="s">
        <v>2860</v>
      </c>
      <c r="N739" s="399"/>
    </row>
    <row r="740" spans="1:14" hidden="1">
      <c r="A740" s="111" t="s">
        <v>98</v>
      </c>
      <c r="B740" s="111" t="s">
        <v>377</v>
      </c>
      <c r="C740" s="111">
        <v>96.9</v>
      </c>
      <c r="D740" s="111">
        <v>102.85</v>
      </c>
      <c r="E740" s="111">
        <v>95.1</v>
      </c>
      <c r="F740" s="111">
        <v>101.95</v>
      </c>
      <c r="G740" s="111">
        <v>101.85</v>
      </c>
      <c r="H740" s="111">
        <v>96.95</v>
      </c>
      <c r="I740" s="111">
        <v>21483497</v>
      </c>
      <c r="J740" s="111">
        <v>2149345129.0999999</v>
      </c>
      <c r="K740" s="113">
        <v>43700</v>
      </c>
      <c r="L740" s="111">
        <v>73728</v>
      </c>
      <c r="M740" s="111" t="s">
        <v>2861</v>
      </c>
      <c r="N740" s="399"/>
    </row>
    <row r="741" spans="1:14">
      <c r="A741" s="111" t="s">
        <v>2862</v>
      </c>
      <c r="B741" s="111" t="s">
        <v>377</v>
      </c>
      <c r="C741" s="111">
        <v>4.3</v>
      </c>
      <c r="D741" s="111">
        <v>4.3</v>
      </c>
      <c r="E741" s="111">
        <v>4</v>
      </c>
      <c r="F741" s="111">
        <v>4</v>
      </c>
      <c r="G741" s="111">
        <v>4</v>
      </c>
      <c r="H741" s="111">
        <v>4.2</v>
      </c>
      <c r="I741" s="111">
        <v>4460</v>
      </c>
      <c r="J741" s="111">
        <v>17843</v>
      </c>
      <c r="K741" s="113">
        <v>43700</v>
      </c>
      <c r="L741" s="111">
        <v>19</v>
      </c>
      <c r="M741" s="111" t="s">
        <v>2863</v>
      </c>
      <c r="N741" s="399"/>
    </row>
    <row r="742" spans="1:14" hidden="1">
      <c r="A742" s="111" t="s">
        <v>2864</v>
      </c>
      <c r="B742" s="111" t="s">
        <v>377</v>
      </c>
      <c r="C742" s="111">
        <v>64.650000000000006</v>
      </c>
      <c r="D742" s="111">
        <v>66.8</v>
      </c>
      <c r="E742" s="111">
        <v>58.95</v>
      </c>
      <c r="F742" s="111">
        <v>63.25</v>
      </c>
      <c r="G742" s="111">
        <v>62.6</v>
      </c>
      <c r="H742" s="111">
        <v>65.599999999999994</v>
      </c>
      <c r="I742" s="111">
        <v>19276</v>
      </c>
      <c r="J742" s="111">
        <v>1190281.5</v>
      </c>
      <c r="K742" s="113">
        <v>43700</v>
      </c>
      <c r="L742" s="111">
        <v>527</v>
      </c>
      <c r="M742" s="111" t="s">
        <v>2865</v>
      </c>
      <c r="N742" s="399"/>
    </row>
    <row r="743" spans="1:14" hidden="1">
      <c r="A743" s="111" t="s">
        <v>2866</v>
      </c>
      <c r="B743" s="111" t="s">
        <v>377</v>
      </c>
      <c r="C743" s="111">
        <v>65.900000000000006</v>
      </c>
      <c r="D743" s="111">
        <v>65.900000000000006</v>
      </c>
      <c r="E743" s="111">
        <v>59.05</v>
      </c>
      <c r="F743" s="111">
        <v>60.05</v>
      </c>
      <c r="G743" s="111">
        <v>60</v>
      </c>
      <c r="H743" s="111">
        <v>61.35</v>
      </c>
      <c r="I743" s="111">
        <v>129255</v>
      </c>
      <c r="J743" s="111">
        <v>7938825.7000000002</v>
      </c>
      <c r="K743" s="113">
        <v>43700</v>
      </c>
      <c r="L743" s="111">
        <v>954</v>
      </c>
      <c r="M743" s="111" t="s">
        <v>3012</v>
      </c>
      <c r="N743" s="399"/>
    </row>
    <row r="744" spans="1:14" hidden="1">
      <c r="A744" s="111" t="s">
        <v>961</v>
      </c>
      <c r="B744" s="111" t="s">
        <v>377</v>
      </c>
      <c r="C744" s="111">
        <v>14</v>
      </c>
      <c r="D744" s="111">
        <v>14.5</v>
      </c>
      <c r="E744" s="111">
        <v>13.8</v>
      </c>
      <c r="F744" s="111">
        <v>14.25</v>
      </c>
      <c r="G744" s="111">
        <v>14.1</v>
      </c>
      <c r="H744" s="111">
        <v>14.45</v>
      </c>
      <c r="I744" s="111">
        <v>9022</v>
      </c>
      <c r="J744" s="111">
        <v>127120.15</v>
      </c>
      <c r="K744" s="113">
        <v>43700</v>
      </c>
      <c r="L744" s="111">
        <v>147</v>
      </c>
      <c r="M744" s="111" t="s">
        <v>962</v>
      </c>
      <c r="N744" s="399"/>
    </row>
    <row r="745" spans="1:14" hidden="1">
      <c r="A745" s="111" t="s">
        <v>99</v>
      </c>
      <c r="B745" s="111" t="s">
        <v>377</v>
      </c>
      <c r="C745" s="111">
        <v>20.149999999999999</v>
      </c>
      <c r="D745" s="111">
        <v>20.2</v>
      </c>
      <c r="E745" s="111">
        <v>18.899999999999999</v>
      </c>
      <c r="F745" s="111">
        <v>19.55</v>
      </c>
      <c r="G745" s="111">
        <v>19.5</v>
      </c>
      <c r="H745" s="111">
        <v>19.649999999999999</v>
      </c>
      <c r="I745" s="111">
        <v>902021</v>
      </c>
      <c r="J745" s="111">
        <v>17575845.149999999</v>
      </c>
      <c r="K745" s="113">
        <v>43700</v>
      </c>
      <c r="L745" s="111">
        <v>3851</v>
      </c>
      <c r="M745" s="111" t="s">
        <v>963</v>
      </c>
      <c r="N745" s="399"/>
    </row>
    <row r="746" spans="1:14" hidden="1">
      <c r="A746" s="111" t="s">
        <v>3074</v>
      </c>
      <c r="B746" s="111" t="s">
        <v>3035</v>
      </c>
      <c r="C746" s="111">
        <v>6.65</v>
      </c>
      <c r="D746" s="111">
        <v>6.9</v>
      </c>
      <c r="E746" s="111">
        <v>6.65</v>
      </c>
      <c r="F746" s="111">
        <v>6.7</v>
      </c>
      <c r="G746" s="111">
        <v>6.7</v>
      </c>
      <c r="H746" s="111">
        <v>6.9</v>
      </c>
      <c r="I746" s="111">
        <v>228</v>
      </c>
      <c r="J746" s="111">
        <v>1561.6</v>
      </c>
      <c r="K746" s="113">
        <v>43700</v>
      </c>
      <c r="L746" s="111">
        <v>5</v>
      </c>
      <c r="M746" s="111" t="s">
        <v>3075</v>
      </c>
      <c r="N746" s="399"/>
    </row>
    <row r="747" spans="1:14" hidden="1">
      <c r="A747" s="111" t="s">
        <v>3693</v>
      </c>
      <c r="B747" s="111" t="s">
        <v>377</v>
      </c>
      <c r="C747" s="111">
        <v>47.75</v>
      </c>
      <c r="D747" s="111">
        <v>47.75</v>
      </c>
      <c r="E747" s="111">
        <v>43.2</v>
      </c>
      <c r="F747" s="111">
        <v>44.8</v>
      </c>
      <c r="G747" s="111">
        <v>44.2</v>
      </c>
      <c r="H747" s="111">
        <v>46.9</v>
      </c>
      <c r="I747" s="111">
        <v>207483</v>
      </c>
      <c r="J747" s="111">
        <v>9386454.5</v>
      </c>
      <c r="K747" s="113">
        <v>43700</v>
      </c>
      <c r="L747" s="111">
        <v>1989</v>
      </c>
      <c r="M747" s="111" t="s">
        <v>3694</v>
      </c>
      <c r="N747" s="399"/>
    </row>
    <row r="748" spans="1:14" hidden="1">
      <c r="A748" s="111" t="s">
        <v>964</v>
      </c>
      <c r="B748" s="111" t="s">
        <v>377</v>
      </c>
      <c r="C748" s="111">
        <v>994.4</v>
      </c>
      <c r="D748" s="111">
        <v>1004.55</v>
      </c>
      <c r="E748" s="111">
        <v>973.6</v>
      </c>
      <c r="F748" s="111">
        <v>990.7</v>
      </c>
      <c r="G748" s="111">
        <v>990</v>
      </c>
      <c r="H748" s="111">
        <v>994.4</v>
      </c>
      <c r="I748" s="111">
        <v>12632</v>
      </c>
      <c r="J748" s="111">
        <v>12465393.4</v>
      </c>
      <c r="K748" s="113">
        <v>43700</v>
      </c>
      <c r="L748" s="111">
        <v>1590</v>
      </c>
      <c r="M748" s="111" t="s">
        <v>965</v>
      </c>
      <c r="N748" s="399"/>
    </row>
    <row r="749" spans="1:14">
      <c r="A749" s="111" t="s">
        <v>2069</v>
      </c>
      <c r="B749" s="111" t="s">
        <v>377</v>
      </c>
      <c r="C749" s="111">
        <v>116.4</v>
      </c>
      <c r="D749" s="111">
        <v>123.4</v>
      </c>
      <c r="E749" s="111">
        <v>111</v>
      </c>
      <c r="F749" s="111">
        <v>121.35</v>
      </c>
      <c r="G749" s="111">
        <v>121</v>
      </c>
      <c r="H749" s="111">
        <v>115.4</v>
      </c>
      <c r="I749" s="111">
        <v>134372</v>
      </c>
      <c r="J749" s="111">
        <v>15921461.449999999</v>
      </c>
      <c r="K749" s="113">
        <v>43700</v>
      </c>
      <c r="L749" s="111">
        <v>3002</v>
      </c>
      <c r="M749" s="111" t="s">
        <v>2070</v>
      </c>
      <c r="N749" s="399"/>
    </row>
    <row r="750" spans="1:14" hidden="1">
      <c r="A750" s="111" t="s">
        <v>966</v>
      </c>
      <c r="B750" s="111" t="s">
        <v>377</v>
      </c>
      <c r="C750" s="111">
        <v>319.95</v>
      </c>
      <c r="D750" s="111">
        <v>322.5</v>
      </c>
      <c r="E750" s="111">
        <v>317.45</v>
      </c>
      <c r="F750" s="111">
        <v>320</v>
      </c>
      <c r="G750" s="111">
        <v>319.55</v>
      </c>
      <c r="H750" s="111">
        <v>320.3</v>
      </c>
      <c r="I750" s="111">
        <v>20905</v>
      </c>
      <c r="J750" s="111">
        <v>6691655.2999999998</v>
      </c>
      <c r="K750" s="113">
        <v>43700</v>
      </c>
      <c r="L750" s="111">
        <v>727</v>
      </c>
      <c r="M750" s="111" t="s">
        <v>2867</v>
      </c>
      <c r="N750" s="399"/>
    </row>
    <row r="751" spans="1:14" hidden="1">
      <c r="A751" s="111" t="s">
        <v>2868</v>
      </c>
      <c r="B751" s="111" t="s">
        <v>377</v>
      </c>
      <c r="C751" s="111">
        <v>97</v>
      </c>
      <c r="D751" s="111">
        <v>98.4</v>
      </c>
      <c r="E751" s="111">
        <v>94.1</v>
      </c>
      <c r="F751" s="111">
        <v>95.7</v>
      </c>
      <c r="G751" s="111">
        <v>94.95</v>
      </c>
      <c r="H751" s="111">
        <v>97.15</v>
      </c>
      <c r="I751" s="111">
        <v>568975</v>
      </c>
      <c r="J751" s="111">
        <v>54717877.049999997</v>
      </c>
      <c r="K751" s="113">
        <v>43700</v>
      </c>
      <c r="L751" s="111">
        <v>6083</v>
      </c>
      <c r="M751" s="111" t="s">
        <v>2869</v>
      </c>
      <c r="N751" s="399"/>
    </row>
    <row r="752" spans="1:14">
      <c r="A752" s="111" t="s">
        <v>967</v>
      </c>
      <c r="B752" s="111" t="s">
        <v>377</v>
      </c>
      <c r="C752" s="111">
        <v>56.5</v>
      </c>
      <c r="D752" s="111">
        <v>57</v>
      </c>
      <c r="E752" s="111">
        <v>55</v>
      </c>
      <c r="F752" s="111">
        <v>55.75</v>
      </c>
      <c r="G752" s="111">
        <v>55.5</v>
      </c>
      <c r="H752" s="111">
        <v>56.45</v>
      </c>
      <c r="I752" s="111">
        <v>762005</v>
      </c>
      <c r="J752" s="111">
        <v>42731774.600000001</v>
      </c>
      <c r="K752" s="113">
        <v>43700</v>
      </c>
      <c r="L752" s="111">
        <v>4150</v>
      </c>
      <c r="M752" s="111" t="s">
        <v>968</v>
      </c>
      <c r="N752" s="399"/>
    </row>
    <row r="753" spans="1:14">
      <c r="A753" s="111" t="s">
        <v>3151</v>
      </c>
      <c r="B753" s="111" t="s">
        <v>377</v>
      </c>
      <c r="C753" s="111">
        <v>22.2</v>
      </c>
      <c r="D753" s="111">
        <v>23</v>
      </c>
      <c r="E753" s="111">
        <v>21.6</v>
      </c>
      <c r="F753" s="111">
        <v>22</v>
      </c>
      <c r="G753" s="111">
        <v>22</v>
      </c>
      <c r="H753" s="111">
        <v>22.8</v>
      </c>
      <c r="I753" s="111">
        <v>934</v>
      </c>
      <c r="J753" s="111">
        <v>21054.95</v>
      </c>
      <c r="K753" s="113">
        <v>43700</v>
      </c>
      <c r="L753" s="111">
        <v>26</v>
      </c>
      <c r="M753" s="111" t="s">
        <v>3302</v>
      </c>
      <c r="N753" s="399"/>
    </row>
    <row r="754" spans="1:14">
      <c r="A754" s="111" t="s">
        <v>969</v>
      </c>
      <c r="B754" s="111" t="s">
        <v>377</v>
      </c>
      <c r="C754" s="111">
        <v>111.5</v>
      </c>
      <c r="D754" s="111">
        <v>115.75</v>
      </c>
      <c r="E754" s="111">
        <v>107.6</v>
      </c>
      <c r="F754" s="111">
        <v>114.5</v>
      </c>
      <c r="G754" s="111">
        <v>114</v>
      </c>
      <c r="H754" s="111">
        <v>112.75</v>
      </c>
      <c r="I754" s="111">
        <v>70816</v>
      </c>
      <c r="J754" s="111">
        <v>7947362.5</v>
      </c>
      <c r="K754" s="113">
        <v>43700</v>
      </c>
      <c r="L754" s="111">
        <v>2449</v>
      </c>
      <c r="M754" s="111" t="s">
        <v>2990</v>
      </c>
      <c r="N754" s="399"/>
    </row>
    <row r="755" spans="1:14">
      <c r="A755" s="111" t="s">
        <v>970</v>
      </c>
      <c r="B755" s="111" t="s">
        <v>377</v>
      </c>
      <c r="C755" s="111">
        <v>69.5</v>
      </c>
      <c r="D755" s="111">
        <v>71.75</v>
      </c>
      <c r="E755" s="111">
        <v>66.650000000000006</v>
      </c>
      <c r="F755" s="111">
        <v>69.900000000000006</v>
      </c>
      <c r="G755" s="111">
        <v>71.05</v>
      </c>
      <c r="H755" s="111">
        <v>70.599999999999994</v>
      </c>
      <c r="I755" s="111">
        <v>283186</v>
      </c>
      <c r="J755" s="111">
        <v>19500724.199999999</v>
      </c>
      <c r="K755" s="113">
        <v>43700</v>
      </c>
      <c r="L755" s="111">
        <v>4336</v>
      </c>
      <c r="M755" s="111" t="s">
        <v>971</v>
      </c>
      <c r="N755" s="399"/>
    </row>
    <row r="756" spans="1:14">
      <c r="A756" s="111" t="s">
        <v>2870</v>
      </c>
      <c r="B756" s="111" t="s">
        <v>3035</v>
      </c>
      <c r="C756" s="111">
        <v>1.25</v>
      </c>
      <c r="D756" s="111">
        <v>1.3</v>
      </c>
      <c r="E756" s="111">
        <v>1.2</v>
      </c>
      <c r="F756" s="111">
        <v>1.2</v>
      </c>
      <c r="G756" s="111">
        <v>1.2</v>
      </c>
      <c r="H756" s="111">
        <v>1.25</v>
      </c>
      <c r="I756" s="111">
        <v>31908</v>
      </c>
      <c r="J756" s="111">
        <v>38395.4</v>
      </c>
      <c r="K756" s="113">
        <v>43700</v>
      </c>
      <c r="L756" s="111">
        <v>45</v>
      </c>
      <c r="M756" s="111" t="s">
        <v>2871</v>
      </c>
      <c r="N756" s="399"/>
    </row>
    <row r="757" spans="1:14">
      <c r="A757" s="111" t="s">
        <v>3170</v>
      </c>
      <c r="B757" s="111" t="s">
        <v>377</v>
      </c>
      <c r="C757" s="111">
        <v>84.25</v>
      </c>
      <c r="D757" s="111">
        <v>84.25</v>
      </c>
      <c r="E757" s="111">
        <v>73.3</v>
      </c>
      <c r="F757" s="111">
        <v>74.55</v>
      </c>
      <c r="G757" s="111">
        <v>74.5</v>
      </c>
      <c r="H757" s="111">
        <v>76.599999999999994</v>
      </c>
      <c r="I757" s="111">
        <v>996</v>
      </c>
      <c r="J757" s="111">
        <v>77217.2</v>
      </c>
      <c r="K757" s="113">
        <v>43700</v>
      </c>
      <c r="L757" s="111">
        <v>69</v>
      </c>
      <c r="M757" s="111" t="s">
        <v>3171</v>
      </c>
      <c r="N757" s="399"/>
    </row>
    <row r="758" spans="1:14">
      <c r="A758" s="111" t="s">
        <v>100</v>
      </c>
      <c r="B758" s="111" t="s">
        <v>377</v>
      </c>
      <c r="C758" s="111">
        <v>2.1</v>
      </c>
      <c r="D758" s="111">
        <v>2.15</v>
      </c>
      <c r="E758" s="111">
        <v>2</v>
      </c>
      <c r="F758" s="111">
        <v>2.1</v>
      </c>
      <c r="G758" s="111">
        <v>2.1</v>
      </c>
      <c r="H758" s="111">
        <v>2.1</v>
      </c>
      <c r="I758" s="111">
        <v>5245653</v>
      </c>
      <c r="J758" s="111">
        <v>10892892.449999999</v>
      </c>
      <c r="K758" s="113">
        <v>43700</v>
      </c>
      <c r="L758" s="111">
        <v>1748</v>
      </c>
      <c r="M758" s="111" t="s">
        <v>972</v>
      </c>
      <c r="N758" s="399"/>
    </row>
    <row r="759" spans="1:14">
      <c r="A759" s="111" t="s">
        <v>2872</v>
      </c>
      <c r="B759" s="111" t="s">
        <v>377</v>
      </c>
      <c r="C759" s="111">
        <v>1</v>
      </c>
      <c r="D759" s="111">
        <v>1.1000000000000001</v>
      </c>
      <c r="E759" s="111">
        <v>1</v>
      </c>
      <c r="F759" s="111">
        <v>1</v>
      </c>
      <c r="G759" s="111">
        <v>1</v>
      </c>
      <c r="H759" s="111">
        <v>1</v>
      </c>
      <c r="I759" s="111">
        <v>895814</v>
      </c>
      <c r="J759" s="111">
        <v>916436.65</v>
      </c>
      <c r="K759" s="113">
        <v>43700</v>
      </c>
      <c r="L759" s="111">
        <v>403</v>
      </c>
      <c r="M759" s="111" t="s">
        <v>2873</v>
      </c>
      <c r="N759" s="399"/>
    </row>
    <row r="760" spans="1:14">
      <c r="A760" s="111" t="s">
        <v>2874</v>
      </c>
      <c r="B760" s="111" t="s">
        <v>377</v>
      </c>
      <c r="C760" s="111">
        <v>16.5</v>
      </c>
      <c r="D760" s="111">
        <v>18.05</v>
      </c>
      <c r="E760" s="111">
        <v>16.350000000000001</v>
      </c>
      <c r="F760" s="111">
        <v>16.350000000000001</v>
      </c>
      <c r="G760" s="111">
        <v>16.350000000000001</v>
      </c>
      <c r="H760" s="111">
        <v>17.2</v>
      </c>
      <c r="I760" s="111">
        <v>1591</v>
      </c>
      <c r="J760" s="111">
        <v>26177.55</v>
      </c>
      <c r="K760" s="113">
        <v>43700</v>
      </c>
      <c r="L760" s="111">
        <v>11</v>
      </c>
      <c r="M760" s="111" t="s">
        <v>2875</v>
      </c>
      <c r="N760" s="399"/>
    </row>
    <row r="761" spans="1:14">
      <c r="A761" s="111" t="s">
        <v>241</v>
      </c>
      <c r="B761" s="111" t="s">
        <v>377</v>
      </c>
      <c r="C761" s="111">
        <v>1.6</v>
      </c>
      <c r="D761" s="111">
        <v>1.65</v>
      </c>
      <c r="E761" s="111">
        <v>1.5</v>
      </c>
      <c r="F761" s="111">
        <v>1.6</v>
      </c>
      <c r="G761" s="111">
        <v>1.65</v>
      </c>
      <c r="H761" s="111">
        <v>1.55</v>
      </c>
      <c r="I761" s="111">
        <v>658871</v>
      </c>
      <c r="J761" s="111">
        <v>1045949.65</v>
      </c>
      <c r="K761" s="113">
        <v>43700</v>
      </c>
      <c r="L761" s="111">
        <v>351</v>
      </c>
      <c r="M761" s="111" t="s">
        <v>2876</v>
      </c>
      <c r="N761" s="399"/>
    </row>
    <row r="762" spans="1:14">
      <c r="A762" s="111" t="s">
        <v>973</v>
      </c>
      <c r="B762" s="111" t="s">
        <v>377</v>
      </c>
      <c r="C762" s="111">
        <v>27.9</v>
      </c>
      <c r="D762" s="111">
        <v>29.9</v>
      </c>
      <c r="E762" s="111">
        <v>27.7</v>
      </c>
      <c r="F762" s="111">
        <v>29.6</v>
      </c>
      <c r="G762" s="111">
        <v>29.9</v>
      </c>
      <c r="H762" s="111">
        <v>28.3</v>
      </c>
      <c r="I762" s="111">
        <v>249081</v>
      </c>
      <c r="J762" s="111">
        <v>7226589.7000000002</v>
      </c>
      <c r="K762" s="113">
        <v>43700</v>
      </c>
      <c r="L762" s="111">
        <v>913</v>
      </c>
      <c r="M762" s="111" t="s">
        <v>2877</v>
      </c>
      <c r="N762" s="399"/>
    </row>
    <row r="763" spans="1:14">
      <c r="A763" s="111" t="s">
        <v>974</v>
      </c>
      <c r="B763" s="111" t="s">
        <v>377</v>
      </c>
      <c r="C763" s="111">
        <v>62.3</v>
      </c>
      <c r="D763" s="111">
        <v>65.45</v>
      </c>
      <c r="E763" s="111">
        <v>61.5</v>
      </c>
      <c r="F763" s="111">
        <v>62.4</v>
      </c>
      <c r="G763" s="111">
        <v>62</v>
      </c>
      <c r="H763" s="111">
        <v>62.3</v>
      </c>
      <c r="I763" s="111">
        <v>198074</v>
      </c>
      <c r="J763" s="111">
        <v>12555188.800000001</v>
      </c>
      <c r="K763" s="113">
        <v>43700</v>
      </c>
      <c r="L763" s="111">
        <v>1242</v>
      </c>
      <c r="M763" s="111" t="s">
        <v>2878</v>
      </c>
      <c r="N763" s="399"/>
    </row>
    <row r="764" spans="1:14" hidden="1">
      <c r="A764" s="111" t="s">
        <v>101</v>
      </c>
      <c r="B764" s="111" t="s">
        <v>377</v>
      </c>
      <c r="C764" s="111">
        <v>66.95</v>
      </c>
      <c r="D764" s="111">
        <v>70.45</v>
      </c>
      <c r="E764" s="111">
        <v>66.45</v>
      </c>
      <c r="F764" s="111">
        <v>67.8</v>
      </c>
      <c r="G764" s="111">
        <v>67.599999999999994</v>
      </c>
      <c r="H764" s="111">
        <v>67.3</v>
      </c>
      <c r="I764" s="111">
        <v>1191468</v>
      </c>
      <c r="J764" s="111">
        <v>81872423.150000006</v>
      </c>
      <c r="K764" s="113">
        <v>43700</v>
      </c>
      <c r="L764" s="111">
        <v>5554</v>
      </c>
      <c r="M764" s="111" t="s">
        <v>975</v>
      </c>
      <c r="N764" s="399"/>
    </row>
    <row r="765" spans="1:14">
      <c r="A765" s="111" t="s">
        <v>976</v>
      </c>
      <c r="B765" s="111" t="s">
        <v>377</v>
      </c>
      <c r="C765" s="111">
        <v>2680.15</v>
      </c>
      <c r="D765" s="111">
        <v>2700</v>
      </c>
      <c r="E765" s="111">
        <v>2675</v>
      </c>
      <c r="F765" s="111">
        <v>2689.9</v>
      </c>
      <c r="G765" s="111">
        <v>2696.95</v>
      </c>
      <c r="H765" s="111">
        <v>2686.8</v>
      </c>
      <c r="I765" s="111">
        <v>255</v>
      </c>
      <c r="J765" s="111">
        <v>684912.3</v>
      </c>
      <c r="K765" s="113">
        <v>43700</v>
      </c>
      <c r="L765" s="111">
        <v>68</v>
      </c>
      <c r="M765" s="111" t="s">
        <v>977</v>
      </c>
      <c r="N765" s="399"/>
    </row>
    <row r="766" spans="1:14">
      <c r="A766" s="111" t="s">
        <v>102</v>
      </c>
      <c r="B766" s="111" t="s">
        <v>377</v>
      </c>
      <c r="C766" s="111">
        <v>214.5</v>
      </c>
      <c r="D766" s="111">
        <v>223.6</v>
      </c>
      <c r="E766" s="111">
        <v>213.75</v>
      </c>
      <c r="F766" s="111">
        <v>220.65</v>
      </c>
      <c r="G766" s="111">
        <v>221.7</v>
      </c>
      <c r="H766" s="111">
        <v>217</v>
      </c>
      <c r="I766" s="111">
        <v>4978377</v>
      </c>
      <c r="J766" s="111">
        <v>1095707260.05</v>
      </c>
      <c r="K766" s="113">
        <v>43700</v>
      </c>
      <c r="L766" s="111">
        <v>43683</v>
      </c>
      <c r="M766" s="111" t="s">
        <v>1931</v>
      </c>
      <c r="N766" s="399"/>
    </row>
    <row r="767" spans="1:14">
      <c r="A767" s="111" t="s">
        <v>2474</v>
      </c>
      <c r="B767" s="111" t="s">
        <v>377</v>
      </c>
      <c r="C767" s="111">
        <v>68.75</v>
      </c>
      <c r="D767" s="111">
        <v>69.900000000000006</v>
      </c>
      <c r="E767" s="111">
        <v>66.55</v>
      </c>
      <c r="F767" s="111">
        <v>68.099999999999994</v>
      </c>
      <c r="G767" s="111">
        <v>67.5</v>
      </c>
      <c r="H767" s="111">
        <v>68.2</v>
      </c>
      <c r="I767" s="111">
        <v>326885</v>
      </c>
      <c r="J767" s="111">
        <v>22184404.899999999</v>
      </c>
      <c r="K767" s="113">
        <v>43700</v>
      </c>
      <c r="L767" s="111">
        <v>920</v>
      </c>
      <c r="M767" s="111" t="s">
        <v>1507</v>
      </c>
      <c r="N767" s="399"/>
    </row>
    <row r="768" spans="1:14">
      <c r="A768" s="111" t="s">
        <v>978</v>
      </c>
      <c r="B768" s="111" t="s">
        <v>377</v>
      </c>
      <c r="C768" s="111">
        <v>410.95</v>
      </c>
      <c r="D768" s="111">
        <v>413.9</v>
      </c>
      <c r="E768" s="111">
        <v>396.05</v>
      </c>
      <c r="F768" s="111">
        <v>401.8</v>
      </c>
      <c r="G768" s="111">
        <v>402</v>
      </c>
      <c r="H768" s="111">
        <v>409.4</v>
      </c>
      <c r="I768" s="111">
        <v>360551</v>
      </c>
      <c r="J768" s="111">
        <v>145141351.55000001</v>
      </c>
      <c r="K768" s="113">
        <v>43700</v>
      </c>
      <c r="L768" s="111">
        <v>11703</v>
      </c>
      <c r="M768" s="111" t="s">
        <v>979</v>
      </c>
      <c r="N768" s="399"/>
    </row>
    <row r="769" spans="1:14" hidden="1">
      <c r="A769" s="111" t="s">
        <v>103</v>
      </c>
      <c r="B769" s="111" t="s">
        <v>377</v>
      </c>
      <c r="C769" s="111">
        <v>1105.5999999999999</v>
      </c>
      <c r="D769" s="111">
        <v>1172.25</v>
      </c>
      <c r="E769" s="111">
        <v>1077.9000000000001</v>
      </c>
      <c r="F769" s="111">
        <v>1154.5</v>
      </c>
      <c r="G769" s="111">
        <v>1165</v>
      </c>
      <c r="H769" s="111">
        <v>1105.5999999999999</v>
      </c>
      <c r="I769" s="111">
        <v>1637222</v>
      </c>
      <c r="J769" s="111">
        <v>1842302896.3499999</v>
      </c>
      <c r="K769" s="113">
        <v>43700</v>
      </c>
      <c r="L769" s="111">
        <v>57343</v>
      </c>
      <c r="M769" s="111" t="s">
        <v>980</v>
      </c>
      <c r="N769" s="399"/>
    </row>
    <row r="770" spans="1:14">
      <c r="A770" s="111" t="s">
        <v>981</v>
      </c>
      <c r="B770" s="111" t="s">
        <v>3035</v>
      </c>
      <c r="C770" s="111">
        <v>89.6</v>
      </c>
      <c r="D770" s="111">
        <v>98.55</v>
      </c>
      <c r="E770" s="111">
        <v>89.25</v>
      </c>
      <c r="F770" s="111">
        <v>98.55</v>
      </c>
      <c r="G770" s="111">
        <v>98.55</v>
      </c>
      <c r="H770" s="111">
        <v>93.9</v>
      </c>
      <c r="I770" s="111">
        <v>4772</v>
      </c>
      <c r="J770" s="111">
        <v>451236.85</v>
      </c>
      <c r="K770" s="113">
        <v>43700</v>
      </c>
      <c r="L770" s="111">
        <v>104</v>
      </c>
      <c r="M770" s="111" t="s">
        <v>982</v>
      </c>
      <c r="N770" s="399"/>
    </row>
    <row r="771" spans="1:14">
      <c r="A771" s="111" t="s">
        <v>3695</v>
      </c>
      <c r="B771" s="111" t="s">
        <v>377</v>
      </c>
      <c r="C771" s="111">
        <v>55.5</v>
      </c>
      <c r="D771" s="111">
        <v>57.05</v>
      </c>
      <c r="E771" s="111">
        <v>55.2</v>
      </c>
      <c r="F771" s="111">
        <v>55.8</v>
      </c>
      <c r="G771" s="111">
        <v>55.2</v>
      </c>
      <c r="H771" s="111">
        <v>55.45</v>
      </c>
      <c r="I771" s="111">
        <v>632885</v>
      </c>
      <c r="J771" s="111">
        <v>35414667.649999999</v>
      </c>
      <c r="K771" s="113">
        <v>43700</v>
      </c>
      <c r="L771" s="111">
        <v>166</v>
      </c>
      <c r="M771" s="111" t="s">
        <v>3696</v>
      </c>
      <c r="N771" s="399"/>
    </row>
    <row r="772" spans="1:14">
      <c r="A772" s="111" t="s">
        <v>983</v>
      </c>
      <c r="B772" s="111" t="s">
        <v>377</v>
      </c>
      <c r="C772" s="111">
        <v>262.8</v>
      </c>
      <c r="D772" s="111">
        <v>263.8</v>
      </c>
      <c r="E772" s="111">
        <v>257.3</v>
      </c>
      <c r="F772" s="111">
        <v>263.25</v>
      </c>
      <c r="G772" s="111">
        <v>263.23</v>
      </c>
      <c r="H772" s="111">
        <v>261.10000000000002</v>
      </c>
      <c r="I772" s="111">
        <v>106139</v>
      </c>
      <c r="J772" s="111">
        <v>27718879.280000001</v>
      </c>
      <c r="K772" s="113">
        <v>43700</v>
      </c>
      <c r="L772" s="111">
        <v>858</v>
      </c>
      <c r="M772" s="111" t="s">
        <v>984</v>
      </c>
      <c r="N772" s="399"/>
    </row>
    <row r="773" spans="1:14">
      <c r="A773" s="111" t="s">
        <v>104</v>
      </c>
      <c r="B773" s="111" t="s">
        <v>377</v>
      </c>
      <c r="C773" s="111">
        <v>673</v>
      </c>
      <c r="D773" s="111">
        <v>686</v>
      </c>
      <c r="E773" s="111">
        <v>651.20000000000005</v>
      </c>
      <c r="F773" s="111">
        <v>682.6</v>
      </c>
      <c r="G773" s="111">
        <v>684</v>
      </c>
      <c r="H773" s="111">
        <v>676.2</v>
      </c>
      <c r="I773" s="111">
        <v>1988560</v>
      </c>
      <c r="J773" s="111">
        <v>1338952825.25</v>
      </c>
      <c r="K773" s="113">
        <v>43700</v>
      </c>
      <c r="L773" s="111">
        <v>40047</v>
      </c>
      <c r="M773" s="111" t="s">
        <v>985</v>
      </c>
      <c r="N773" s="399"/>
    </row>
    <row r="774" spans="1:14">
      <c r="A774" s="111" t="s">
        <v>986</v>
      </c>
      <c r="B774" s="111" t="s">
        <v>377</v>
      </c>
      <c r="C774" s="111">
        <v>148.6</v>
      </c>
      <c r="D774" s="111">
        <v>150.85</v>
      </c>
      <c r="E774" s="111">
        <v>143.4</v>
      </c>
      <c r="F774" s="111">
        <v>146.35</v>
      </c>
      <c r="G774" s="111">
        <v>146.15</v>
      </c>
      <c r="H774" s="111">
        <v>150.35</v>
      </c>
      <c r="I774" s="111">
        <v>165735</v>
      </c>
      <c r="J774" s="111">
        <v>24171380.800000001</v>
      </c>
      <c r="K774" s="113">
        <v>43700</v>
      </c>
      <c r="L774" s="111">
        <v>3499</v>
      </c>
      <c r="M774" s="111" t="s">
        <v>987</v>
      </c>
      <c r="N774" s="399"/>
    </row>
    <row r="775" spans="1:14">
      <c r="A775" s="111" t="s">
        <v>988</v>
      </c>
      <c r="B775" s="111" t="s">
        <v>377</v>
      </c>
      <c r="C775" s="111">
        <v>62.85</v>
      </c>
      <c r="D775" s="111">
        <v>63.5</v>
      </c>
      <c r="E775" s="111">
        <v>61.25</v>
      </c>
      <c r="F775" s="111">
        <v>62.9</v>
      </c>
      <c r="G775" s="111">
        <v>63</v>
      </c>
      <c r="H775" s="111">
        <v>62.9</v>
      </c>
      <c r="I775" s="111">
        <v>21542</v>
      </c>
      <c r="J775" s="111">
        <v>1354241.9</v>
      </c>
      <c r="K775" s="113">
        <v>43700</v>
      </c>
      <c r="L775" s="111">
        <v>175</v>
      </c>
      <c r="M775" s="111" t="s">
        <v>989</v>
      </c>
      <c r="N775" s="399"/>
    </row>
    <row r="776" spans="1:14">
      <c r="A776" s="111" t="s">
        <v>990</v>
      </c>
      <c r="B776" s="111" t="s">
        <v>377</v>
      </c>
      <c r="C776" s="111">
        <v>469</v>
      </c>
      <c r="D776" s="111">
        <v>470.55</v>
      </c>
      <c r="E776" s="111">
        <v>461.75</v>
      </c>
      <c r="F776" s="111">
        <v>466.3</v>
      </c>
      <c r="G776" s="111">
        <v>468</v>
      </c>
      <c r="H776" s="111">
        <v>471.9</v>
      </c>
      <c r="I776" s="111">
        <v>386382</v>
      </c>
      <c r="J776" s="111">
        <v>180321242.25</v>
      </c>
      <c r="K776" s="113">
        <v>43700</v>
      </c>
      <c r="L776" s="111">
        <v>7257</v>
      </c>
      <c r="M776" s="111" t="s">
        <v>1863</v>
      </c>
      <c r="N776" s="399"/>
    </row>
    <row r="777" spans="1:14">
      <c r="A777" s="111" t="s">
        <v>991</v>
      </c>
      <c r="B777" s="111" t="s">
        <v>377</v>
      </c>
      <c r="C777" s="111">
        <v>143</v>
      </c>
      <c r="D777" s="111">
        <v>146</v>
      </c>
      <c r="E777" s="111">
        <v>140.1</v>
      </c>
      <c r="F777" s="111">
        <v>144.4</v>
      </c>
      <c r="G777" s="111">
        <v>144</v>
      </c>
      <c r="H777" s="111">
        <v>143.75</v>
      </c>
      <c r="I777" s="111">
        <v>13984</v>
      </c>
      <c r="J777" s="111">
        <v>1999970.45</v>
      </c>
      <c r="K777" s="113">
        <v>43700</v>
      </c>
      <c r="L777" s="111">
        <v>515</v>
      </c>
      <c r="M777" s="111" t="s">
        <v>992</v>
      </c>
      <c r="N777" s="399"/>
    </row>
    <row r="778" spans="1:14">
      <c r="A778" s="111" t="s">
        <v>993</v>
      </c>
      <c r="B778" s="111" t="s">
        <v>377</v>
      </c>
      <c r="C778" s="111">
        <v>461.2</v>
      </c>
      <c r="D778" s="111">
        <v>472.75</v>
      </c>
      <c r="E778" s="111">
        <v>450.75</v>
      </c>
      <c r="F778" s="111">
        <v>453</v>
      </c>
      <c r="G778" s="111">
        <v>453</v>
      </c>
      <c r="H778" s="111">
        <v>465.95</v>
      </c>
      <c r="I778" s="111">
        <v>42998</v>
      </c>
      <c r="J778" s="111">
        <v>19743272.75</v>
      </c>
      <c r="K778" s="113">
        <v>43700</v>
      </c>
      <c r="L778" s="111">
        <v>3554</v>
      </c>
      <c r="M778" s="111" t="s">
        <v>2879</v>
      </c>
      <c r="N778" s="399"/>
    </row>
    <row r="779" spans="1:14">
      <c r="A779" s="111" t="s">
        <v>3257</v>
      </c>
      <c r="B779" s="111" t="s">
        <v>3035</v>
      </c>
      <c r="C779" s="111">
        <v>162</v>
      </c>
      <c r="D779" s="111">
        <v>168</v>
      </c>
      <c r="E779" s="111">
        <v>155.44999999999999</v>
      </c>
      <c r="F779" s="111">
        <v>167.9</v>
      </c>
      <c r="G779" s="111">
        <v>167.9</v>
      </c>
      <c r="H779" s="111">
        <v>162.4</v>
      </c>
      <c r="I779" s="111">
        <v>118</v>
      </c>
      <c r="J779" s="111">
        <v>18844.150000000001</v>
      </c>
      <c r="K779" s="113">
        <v>43700</v>
      </c>
      <c r="L779" s="111">
        <v>11</v>
      </c>
      <c r="M779" s="111" t="s">
        <v>3258</v>
      </c>
      <c r="N779" s="399"/>
    </row>
    <row r="780" spans="1:14">
      <c r="A780" s="111" t="s">
        <v>994</v>
      </c>
      <c r="B780" s="111" t="s">
        <v>377</v>
      </c>
      <c r="C780" s="111">
        <v>28.5</v>
      </c>
      <c r="D780" s="111">
        <v>31</v>
      </c>
      <c r="E780" s="111">
        <v>28</v>
      </c>
      <c r="F780" s="111">
        <v>30.5</v>
      </c>
      <c r="G780" s="111">
        <v>30.45</v>
      </c>
      <c r="H780" s="111">
        <v>29.85</v>
      </c>
      <c r="I780" s="111">
        <v>29308</v>
      </c>
      <c r="J780" s="111">
        <v>865304.9</v>
      </c>
      <c r="K780" s="113">
        <v>43700</v>
      </c>
      <c r="L780" s="111">
        <v>464</v>
      </c>
      <c r="M780" s="111" t="s">
        <v>995</v>
      </c>
      <c r="N780" s="399"/>
    </row>
    <row r="781" spans="1:14" hidden="1">
      <c r="A781" s="111" t="s">
        <v>2343</v>
      </c>
      <c r="B781" s="111" t="s">
        <v>377</v>
      </c>
      <c r="C781" s="111">
        <v>83</v>
      </c>
      <c r="D781" s="111">
        <v>87.6</v>
      </c>
      <c r="E781" s="111">
        <v>81</v>
      </c>
      <c r="F781" s="111">
        <v>83.7</v>
      </c>
      <c r="G781" s="111">
        <v>84</v>
      </c>
      <c r="H781" s="111">
        <v>80.650000000000006</v>
      </c>
      <c r="I781" s="111">
        <v>6089</v>
      </c>
      <c r="J781" s="111">
        <v>514826.6</v>
      </c>
      <c r="K781" s="113">
        <v>43700</v>
      </c>
      <c r="L781" s="111">
        <v>263</v>
      </c>
      <c r="M781" s="111" t="s">
        <v>2344</v>
      </c>
      <c r="N781" s="399"/>
    </row>
    <row r="782" spans="1:14">
      <c r="A782" s="111" t="s">
        <v>3462</v>
      </c>
      <c r="B782" s="111" t="s">
        <v>377</v>
      </c>
      <c r="C782" s="111">
        <v>3.05</v>
      </c>
      <c r="D782" s="111">
        <v>3.6</v>
      </c>
      <c r="E782" s="111">
        <v>3.05</v>
      </c>
      <c r="F782" s="111">
        <v>3.6</v>
      </c>
      <c r="G782" s="111">
        <v>3.6</v>
      </c>
      <c r="H782" s="111">
        <v>3.35</v>
      </c>
      <c r="I782" s="111">
        <v>276</v>
      </c>
      <c r="J782" s="111">
        <v>888.55</v>
      </c>
      <c r="K782" s="113">
        <v>43700</v>
      </c>
      <c r="L782" s="111">
        <v>6</v>
      </c>
      <c r="M782" s="111" t="s">
        <v>3463</v>
      </c>
      <c r="N782" s="399"/>
    </row>
    <row r="783" spans="1:14">
      <c r="A783" s="111" t="s">
        <v>996</v>
      </c>
      <c r="B783" s="111" t="s">
        <v>377</v>
      </c>
      <c r="C783" s="111">
        <v>38.1</v>
      </c>
      <c r="D783" s="111">
        <v>40.4</v>
      </c>
      <c r="E783" s="111">
        <v>37</v>
      </c>
      <c r="F783" s="111">
        <v>39.5</v>
      </c>
      <c r="G783" s="111">
        <v>39.450000000000003</v>
      </c>
      <c r="H783" s="111">
        <v>38.700000000000003</v>
      </c>
      <c r="I783" s="111">
        <v>10778</v>
      </c>
      <c r="J783" s="111">
        <v>418048.5</v>
      </c>
      <c r="K783" s="113">
        <v>43700</v>
      </c>
      <c r="L783" s="111">
        <v>217</v>
      </c>
      <c r="M783" s="111" t="s">
        <v>997</v>
      </c>
      <c r="N783" s="399"/>
    </row>
    <row r="784" spans="1:14">
      <c r="A784" s="111" t="s">
        <v>199</v>
      </c>
      <c r="B784" s="111" t="s">
        <v>377</v>
      </c>
      <c r="C784" s="111">
        <v>471.1</v>
      </c>
      <c r="D784" s="111">
        <v>489</v>
      </c>
      <c r="E784" s="111">
        <v>465.65</v>
      </c>
      <c r="F784" s="111">
        <v>473.65</v>
      </c>
      <c r="G784" s="111">
        <v>472.3</v>
      </c>
      <c r="H784" s="111">
        <v>473</v>
      </c>
      <c r="I784" s="111">
        <v>218452</v>
      </c>
      <c r="J784" s="111">
        <v>103953372.8</v>
      </c>
      <c r="K784" s="113">
        <v>43700</v>
      </c>
      <c r="L784" s="111">
        <v>5766</v>
      </c>
      <c r="M784" s="111" t="s">
        <v>998</v>
      </c>
      <c r="N784" s="399"/>
    </row>
    <row r="785" spans="1:14">
      <c r="A785" s="111" t="s">
        <v>2467</v>
      </c>
      <c r="B785" s="111" t="s">
        <v>377</v>
      </c>
      <c r="C785" s="111">
        <v>185.9</v>
      </c>
      <c r="D785" s="111">
        <v>185.9</v>
      </c>
      <c r="E785" s="111">
        <v>175.9</v>
      </c>
      <c r="F785" s="111">
        <v>180.8</v>
      </c>
      <c r="G785" s="111">
        <v>177.3</v>
      </c>
      <c r="H785" s="111">
        <v>181.5</v>
      </c>
      <c r="I785" s="111">
        <v>104842</v>
      </c>
      <c r="J785" s="111">
        <v>18761090.949999999</v>
      </c>
      <c r="K785" s="113">
        <v>43700</v>
      </c>
      <c r="L785" s="111">
        <v>1896</v>
      </c>
      <c r="M785" s="111" t="s">
        <v>2469</v>
      </c>
      <c r="N785" s="399"/>
    </row>
    <row r="786" spans="1:14" hidden="1">
      <c r="A786" s="111" t="s">
        <v>2449</v>
      </c>
      <c r="B786" s="111" t="s">
        <v>377</v>
      </c>
      <c r="C786" s="111">
        <v>10</v>
      </c>
      <c r="D786" s="111">
        <v>10.45</v>
      </c>
      <c r="E786" s="111">
        <v>9.5</v>
      </c>
      <c r="F786" s="111">
        <v>10.15</v>
      </c>
      <c r="G786" s="111">
        <v>10.15</v>
      </c>
      <c r="H786" s="111">
        <v>10</v>
      </c>
      <c r="I786" s="111">
        <v>1084</v>
      </c>
      <c r="J786" s="111">
        <v>10696.9</v>
      </c>
      <c r="K786" s="113">
        <v>43700</v>
      </c>
      <c r="L786" s="111">
        <v>15</v>
      </c>
      <c r="M786" s="111" t="s">
        <v>2450</v>
      </c>
      <c r="N786" s="399"/>
    </row>
    <row r="787" spans="1:14" hidden="1">
      <c r="A787" s="111" t="s">
        <v>200</v>
      </c>
      <c r="B787" s="111" t="s">
        <v>377</v>
      </c>
      <c r="C787" s="111">
        <v>58</v>
      </c>
      <c r="D787" s="111">
        <v>60</v>
      </c>
      <c r="E787" s="111">
        <v>57.3</v>
      </c>
      <c r="F787" s="111">
        <v>59.45</v>
      </c>
      <c r="G787" s="111">
        <v>59.85</v>
      </c>
      <c r="H787" s="111">
        <v>58.45</v>
      </c>
      <c r="I787" s="111">
        <v>458509</v>
      </c>
      <c r="J787" s="111">
        <v>26819363.649999999</v>
      </c>
      <c r="K787" s="113">
        <v>43700</v>
      </c>
      <c r="L787" s="111">
        <v>3135</v>
      </c>
      <c r="M787" s="111" t="s">
        <v>1879</v>
      </c>
      <c r="N787" s="399"/>
    </row>
    <row r="788" spans="1:14">
      <c r="A788" s="111" t="s">
        <v>3873</v>
      </c>
      <c r="B788" s="111" t="s">
        <v>3035</v>
      </c>
      <c r="C788" s="111">
        <v>0.35</v>
      </c>
      <c r="D788" s="111">
        <v>0.35</v>
      </c>
      <c r="E788" s="111">
        <v>0.35</v>
      </c>
      <c r="F788" s="111">
        <v>0.35</v>
      </c>
      <c r="G788" s="111">
        <v>0.35</v>
      </c>
      <c r="H788" s="111">
        <v>0.35</v>
      </c>
      <c r="I788" s="111">
        <v>2996</v>
      </c>
      <c r="J788" s="111">
        <v>1048.5999999999999</v>
      </c>
      <c r="K788" s="113">
        <v>43700</v>
      </c>
      <c r="L788" s="111">
        <v>5</v>
      </c>
      <c r="M788" s="111" t="s">
        <v>3874</v>
      </c>
      <c r="N788" s="399"/>
    </row>
    <row r="789" spans="1:14">
      <c r="A789" s="111" t="s">
        <v>3314</v>
      </c>
      <c r="B789" s="111" t="s">
        <v>377</v>
      </c>
      <c r="C789" s="111">
        <v>2.75</v>
      </c>
      <c r="D789" s="111">
        <v>2.75</v>
      </c>
      <c r="E789" s="111">
        <v>2.65</v>
      </c>
      <c r="F789" s="111">
        <v>2.65</v>
      </c>
      <c r="G789" s="111">
        <v>2.65</v>
      </c>
      <c r="H789" s="111">
        <v>2.65</v>
      </c>
      <c r="I789" s="111">
        <v>112</v>
      </c>
      <c r="J789" s="111">
        <v>307.89999999999998</v>
      </c>
      <c r="K789" s="113">
        <v>43700</v>
      </c>
      <c r="L789" s="111">
        <v>4</v>
      </c>
      <c r="M789" s="111" t="s">
        <v>3315</v>
      </c>
      <c r="N789" s="399"/>
    </row>
    <row r="790" spans="1:14">
      <c r="A790" s="111" t="s">
        <v>999</v>
      </c>
      <c r="B790" s="111" t="s">
        <v>377</v>
      </c>
      <c r="C790" s="111">
        <v>315</v>
      </c>
      <c r="D790" s="111">
        <v>327.05</v>
      </c>
      <c r="E790" s="111">
        <v>302</v>
      </c>
      <c r="F790" s="111">
        <v>319.95</v>
      </c>
      <c r="G790" s="111">
        <v>318</v>
      </c>
      <c r="H790" s="111">
        <v>321.89999999999998</v>
      </c>
      <c r="I790" s="111">
        <v>20889</v>
      </c>
      <c r="J790" s="111">
        <v>6648430</v>
      </c>
      <c r="K790" s="113">
        <v>43700</v>
      </c>
      <c r="L790" s="111">
        <v>889</v>
      </c>
      <c r="M790" s="111" t="s">
        <v>1000</v>
      </c>
      <c r="N790" s="399"/>
    </row>
    <row r="791" spans="1:14">
      <c r="A791" s="111" t="s">
        <v>1001</v>
      </c>
      <c r="B791" s="111" t="s">
        <v>377</v>
      </c>
      <c r="C791" s="111">
        <v>70.650000000000006</v>
      </c>
      <c r="D791" s="111">
        <v>72.8</v>
      </c>
      <c r="E791" s="111">
        <v>67.900000000000006</v>
      </c>
      <c r="F791" s="111">
        <v>70.599999999999994</v>
      </c>
      <c r="G791" s="111">
        <v>70.05</v>
      </c>
      <c r="H791" s="111">
        <v>70.650000000000006</v>
      </c>
      <c r="I791" s="111">
        <v>31005</v>
      </c>
      <c r="J791" s="111">
        <v>2163028.1</v>
      </c>
      <c r="K791" s="113">
        <v>43700</v>
      </c>
      <c r="L791" s="111">
        <v>520</v>
      </c>
      <c r="M791" s="111" t="s">
        <v>1002</v>
      </c>
      <c r="N791" s="399"/>
    </row>
    <row r="792" spans="1:14">
      <c r="A792" s="111" t="s">
        <v>1003</v>
      </c>
      <c r="B792" s="111" t="s">
        <v>377</v>
      </c>
      <c r="C792" s="111">
        <v>11.4</v>
      </c>
      <c r="D792" s="111">
        <v>12.45</v>
      </c>
      <c r="E792" s="111">
        <v>10.55</v>
      </c>
      <c r="F792" s="111">
        <v>11.6</v>
      </c>
      <c r="G792" s="111">
        <v>11.65</v>
      </c>
      <c r="H792" s="111">
        <v>11.45</v>
      </c>
      <c r="I792" s="111">
        <v>220821</v>
      </c>
      <c r="J792" s="111">
        <v>2551231.5</v>
      </c>
      <c r="K792" s="113">
        <v>43700</v>
      </c>
      <c r="L792" s="111">
        <v>588</v>
      </c>
      <c r="M792" s="111" t="s">
        <v>1004</v>
      </c>
      <c r="N792" s="399"/>
    </row>
    <row r="793" spans="1:14">
      <c r="A793" s="111" t="s">
        <v>2429</v>
      </c>
      <c r="B793" s="111" t="s">
        <v>377</v>
      </c>
      <c r="C793" s="111">
        <v>312.05</v>
      </c>
      <c r="D793" s="111">
        <v>327.8</v>
      </c>
      <c r="E793" s="111">
        <v>312</v>
      </c>
      <c r="F793" s="111">
        <v>325.05</v>
      </c>
      <c r="G793" s="111">
        <v>316.5</v>
      </c>
      <c r="H793" s="111">
        <v>310.2</v>
      </c>
      <c r="I793" s="111">
        <v>1426</v>
      </c>
      <c r="J793" s="111">
        <v>451684.6</v>
      </c>
      <c r="K793" s="113">
        <v>43700</v>
      </c>
      <c r="L793" s="111">
        <v>42</v>
      </c>
      <c r="M793" s="111" t="s">
        <v>2430</v>
      </c>
      <c r="N793" s="399"/>
    </row>
    <row r="794" spans="1:14">
      <c r="A794" s="111" t="s">
        <v>1005</v>
      </c>
      <c r="B794" s="111" t="s">
        <v>377</v>
      </c>
      <c r="C794" s="111">
        <v>249.15</v>
      </c>
      <c r="D794" s="111">
        <v>250.95</v>
      </c>
      <c r="E794" s="111">
        <v>231.1</v>
      </c>
      <c r="F794" s="111">
        <v>240</v>
      </c>
      <c r="G794" s="111">
        <v>240</v>
      </c>
      <c r="H794" s="111">
        <v>251.2</v>
      </c>
      <c r="I794" s="111">
        <v>556140</v>
      </c>
      <c r="J794" s="111">
        <v>134623867.09999999</v>
      </c>
      <c r="K794" s="113">
        <v>43700</v>
      </c>
      <c r="L794" s="111">
        <v>14336</v>
      </c>
      <c r="M794" s="111" t="s">
        <v>1006</v>
      </c>
      <c r="N794" s="399"/>
    </row>
    <row r="795" spans="1:14">
      <c r="A795" s="111" t="s">
        <v>1007</v>
      </c>
      <c r="B795" s="111" t="s">
        <v>377</v>
      </c>
      <c r="C795" s="111">
        <v>7.1</v>
      </c>
      <c r="D795" s="111">
        <v>7.3</v>
      </c>
      <c r="E795" s="111">
        <v>6.6</v>
      </c>
      <c r="F795" s="111">
        <v>7.05</v>
      </c>
      <c r="G795" s="111">
        <v>7.1</v>
      </c>
      <c r="H795" s="111">
        <v>7.1</v>
      </c>
      <c r="I795" s="111">
        <v>92033</v>
      </c>
      <c r="J795" s="111">
        <v>629555.94999999995</v>
      </c>
      <c r="K795" s="113">
        <v>43700</v>
      </c>
      <c r="L795" s="111">
        <v>296</v>
      </c>
      <c r="M795" s="111" t="s">
        <v>1008</v>
      </c>
      <c r="N795" s="399"/>
    </row>
    <row r="796" spans="1:14">
      <c r="A796" s="111" t="s">
        <v>2880</v>
      </c>
      <c r="B796" s="111" t="s">
        <v>377</v>
      </c>
      <c r="C796" s="111">
        <v>413.15</v>
      </c>
      <c r="D796" s="111">
        <v>459.2</v>
      </c>
      <c r="E796" s="111">
        <v>413.15</v>
      </c>
      <c r="F796" s="111">
        <v>450.95</v>
      </c>
      <c r="G796" s="111">
        <v>448.5</v>
      </c>
      <c r="H796" s="111">
        <v>415.95</v>
      </c>
      <c r="I796" s="111">
        <v>204604</v>
      </c>
      <c r="J796" s="111">
        <v>90946543.900000006</v>
      </c>
      <c r="K796" s="113">
        <v>43700</v>
      </c>
      <c r="L796" s="111">
        <v>12702</v>
      </c>
      <c r="M796" s="111" t="s">
        <v>2881</v>
      </c>
      <c r="N796" s="399"/>
    </row>
    <row r="797" spans="1:14">
      <c r="A797" s="111" t="s">
        <v>2345</v>
      </c>
      <c r="B797" s="111" t="s">
        <v>377</v>
      </c>
      <c r="C797" s="111">
        <v>17.899999999999999</v>
      </c>
      <c r="D797" s="111">
        <v>17.899999999999999</v>
      </c>
      <c r="E797" s="111">
        <v>16.25</v>
      </c>
      <c r="F797" s="111">
        <v>16.25</v>
      </c>
      <c r="G797" s="111">
        <v>16.25</v>
      </c>
      <c r="H797" s="111">
        <v>17.100000000000001</v>
      </c>
      <c r="I797" s="111">
        <v>251239</v>
      </c>
      <c r="J797" s="111">
        <v>4143824.25</v>
      </c>
      <c r="K797" s="113">
        <v>43700</v>
      </c>
      <c r="L797" s="111">
        <v>425</v>
      </c>
      <c r="M797" s="111" t="s">
        <v>2346</v>
      </c>
      <c r="N797" s="399"/>
    </row>
    <row r="798" spans="1:14">
      <c r="A798" s="111" t="s">
        <v>3697</v>
      </c>
      <c r="B798" s="111" t="s">
        <v>377</v>
      </c>
      <c r="C798" s="111">
        <v>960.25</v>
      </c>
      <c r="D798" s="111">
        <v>1060</v>
      </c>
      <c r="E798" s="111">
        <v>808.05</v>
      </c>
      <c r="F798" s="111">
        <v>1049.5</v>
      </c>
      <c r="G798" s="111">
        <v>1050</v>
      </c>
      <c r="H798" s="111">
        <v>970.55</v>
      </c>
      <c r="I798" s="111">
        <v>26678</v>
      </c>
      <c r="J798" s="111">
        <v>26192488.649999999</v>
      </c>
      <c r="K798" s="113">
        <v>43700</v>
      </c>
      <c r="L798" s="111">
        <v>2732</v>
      </c>
      <c r="M798" s="111" t="s">
        <v>3698</v>
      </c>
      <c r="N798" s="399"/>
    </row>
    <row r="799" spans="1:14">
      <c r="A799" s="111" t="s">
        <v>3076</v>
      </c>
      <c r="B799" s="111" t="s">
        <v>3035</v>
      </c>
      <c r="C799" s="111">
        <v>19.649999999999999</v>
      </c>
      <c r="D799" s="111">
        <v>19.649999999999999</v>
      </c>
      <c r="E799" s="111">
        <v>19.25</v>
      </c>
      <c r="F799" s="111">
        <v>19.649999999999999</v>
      </c>
      <c r="G799" s="111">
        <v>19.649999999999999</v>
      </c>
      <c r="H799" s="111">
        <v>19.7</v>
      </c>
      <c r="I799" s="111">
        <v>60</v>
      </c>
      <c r="J799" s="111">
        <v>1162.45</v>
      </c>
      <c r="K799" s="113">
        <v>43700</v>
      </c>
      <c r="L799" s="111">
        <v>7</v>
      </c>
      <c r="M799" s="111" t="s">
        <v>3077</v>
      </c>
      <c r="N799" s="399"/>
    </row>
    <row r="800" spans="1:14">
      <c r="A800" s="111" t="s">
        <v>3188</v>
      </c>
      <c r="B800" s="111" t="s">
        <v>3035</v>
      </c>
      <c r="C800" s="111">
        <v>28.05</v>
      </c>
      <c r="D800" s="111">
        <v>30.2</v>
      </c>
      <c r="E800" s="111">
        <v>28</v>
      </c>
      <c r="F800" s="111">
        <v>30.2</v>
      </c>
      <c r="G800" s="111">
        <v>30.2</v>
      </c>
      <c r="H800" s="111">
        <v>28.8</v>
      </c>
      <c r="I800" s="111">
        <v>1327</v>
      </c>
      <c r="J800" s="111">
        <v>39744.800000000003</v>
      </c>
      <c r="K800" s="113">
        <v>43700</v>
      </c>
      <c r="L800" s="111">
        <v>14</v>
      </c>
      <c r="M800" s="111" t="s">
        <v>3189</v>
      </c>
      <c r="N800" s="399"/>
    </row>
    <row r="801" spans="1:14">
      <c r="A801" s="111" t="s">
        <v>1009</v>
      </c>
      <c r="B801" s="111" t="s">
        <v>377</v>
      </c>
      <c r="C801" s="111">
        <v>52.55</v>
      </c>
      <c r="D801" s="111">
        <v>54</v>
      </c>
      <c r="E801" s="111">
        <v>48.1</v>
      </c>
      <c r="F801" s="111">
        <v>51.2</v>
      </c>
      <c r="G801" s="111">
        <v>51.35</v>
      </c>
      <c r="H801" s="111">
        <v>52.55</v>
      </c>
      <c r="I801" s="111">
        <v>299756</v>
      </c>
      <c r="J801" s="111">
        <v>15269845.65</v>
      </c>
      <c r="K801" s="113">
        <v>43700</v>
      </c>
      <c r="L801" s="111">
        <v>2503</v>
      </c>
      <c r="M801" s="111" t="s">
        <v>1010</v>
      </c>
      <c r="N801" s="399"/>
    </row>
    <row r="802" spans="1:14" hidden="1">
      <c r="A802" s="111" t="s">
        <v>3786</v>
      </c>
      <c r="B802" s="111" t="s">
        <v>377</v>
      </c>
      <c r="C802" s="111">
        <v>30.3</v>
      </c>
      <c r="D802" s="111">
        <v>30.3</v>
      </c>
      <c r="E802" s="111">
        <v>30.25</v>
      </c>
      <c r="F802" s="111">
        <v>30.25</v>
      </c>
      <c r="G802" s="111">
        <v>30.25</v>
      </c>
      <c r="H802" s="111">
        <v>31.8</v>
      </c>
      <c r="I802" s="111">
        <v>132</v>
      </c>
      <c r="J802" s="111">
        <v>3994.6</v>
      </c>
      <c r="K802" s="113">
        <v>43700</v>
      </c>
      <c r="L802" s="111">
        <v>2</v>
      </c>
      <c r="M802" s="111" t="s">
        <v>3787</v>
      </c>
      <c r="N802" s="399"/>
    </row>
    <row r="803" spans="1:14">
      <c r="A803" s="111" t="s">
        <v>3078</v>
      </c>
      <c r="B803" s="111" t="s">
        <v>3035</v>
      </c>
      <c r="C803" s="111">
        <v>0.45</v>
      </c>
      <c r="D803" s="111">
        <v>0.45</v>
      </c>
      <c r="E803" s="111">
        <v>0.4</v>
      </c>
      <c r="F803" s="111">
        <v>0.4</v>
      </c>
      <c r="G803" s="111">
        <v>0.4</v>
      </c>
      <c r="H803" s="111">
        <v>0.45</v>
      </c>
      <c r="I803" s="111">
        <v>2730643</v>
      </c>
      <c r="J803" s="111">
        <v>1099036.8999999999</v>
      </c>
      <c r="K803" s="113">
        <v>43700</v>
      </c>
      <c r="L803" s="111">
        <v>218</v>
      </c>
      <c r="M803" s="111" t="s">
        <v>3079</v>
      </c>
      <c r="N803" s="399"/>
    </row>
    <row r="804" spans="1:14" hidden="1">
      <c r="A804" s="111" t="s">
        <v>2213</v>
      </c>
      <c r="B804" s="111" t="s">
        <v>377</v>
      </c>
      <c r="C804" s="111">
        <v>178</v>
      </c>
      <c r="D804" s="111">
        <v>179.95</v>
      </c>
      <c r="E804" s="111">
        <v>172.05</v>
      </c>
      <c r="F804" s="111">
        <v>173.4</v>
      </c>
      <c r="G804" s="111">
        <v>172.1</v>
      </c>
      <c r="H804" s="111">
        <v>180.15</v>
      </c>
      <c r="I804" s="111">
        <v>8937</v>
      </c>
      <c r="J804" s="111">
        <v>1560561.15</v>
      </c>
      <c r="K804" s="113">
        <v>43700</v>
      </c>
      <c r="L804" s="111">
        <v>370</v>
      </c>
      <c r="M804" s="111" t="s">
        <v>2214</v>
      </c>
      <c r="N804" s="399"/>
    </row>
    <row r="805" spans="1:14" hidden="1">
      <c r="A805" s="111" t="s">
        <v>3625</v>
      </c>
      <c r="B805" s="111" t="s">
        <v>3035</v>
      </c>
      <c r="C805" s="111">
        <v>1.35</v>
      </c>
      <c r="D805" s="111">
        <v>1.35</v>
      </c>
      <c r="E805" s="111">
        <v>1.35</v>
      </c>
      <c r="F805" s="111">
        <v>1.35</v>
      </c>
      <c r="G805" s="111">
        <v>1.35</v>
      </c>
      <c r="H805" s="111">
        <v>1.4</v>
      </c>
      <c r="I805" s="111">
        <v>381</v>
      </c>
      <c r="J805" s="111">
        <v>514.35</v>
      </c>
      <c r="K805" s="113">
        <v>43700</v>
      </c>
      <c r="L805" s="111">
        <v>10</v>
      </c>
      <c r="M805" s="111" t="s">
        <v>3626</v>
      </c>
      <c r="N805" s="399"/>
    </row>
    <row r="806" spans="1:14" hidden="1">
      <c r="A806" s="111" t="s">
        <v>3204</v>
      </c>
      <c r="B806" s="111" t="s">
        <v>377</v>
      </c>
      <c r="C806" s="111">
        <v>17</v>
      </c>
      <c r="D806" s="111">
        <v>20.95</v>
      </c>
      <c r="E806" s="111">
        <v>17</v>
      </c>
      <c r="F806" s="111">
        <v>19</v>
      </c>
      <c r="G806" s="111">
        <v>19</v>
      </c>
      <c r="H806" s="111">
        <v>18.05</v>
      </c>
      <c r="I806" s="111">
        <v>2226</v>
      </c>
      <c r="J806" s="111">
        <v>41729.5</v>
      </c>
      <c r="K806" s="113">
        <v>43700</v>
      </c>
      <c r="L806" s="111">
        <v>80</v>
      </c>
      <c r="M806" s="111" t="s">
        <v>3205</v>
      </c>
      <c r="N806" s="399"/>
    </row>
    <row r="807" spans="1:14" hidden="1">
      <c r="A807" s="111" t="s">
        <v>1011</v>
      </c>
      <c r="B807" s="111" t="s">
        <v>377</v>
      </c>
      <c r="C807" s="111">
        <v>1597</v>
      </c>
      <c r="D807" s="111">
        <v>1598.6</v>
      </c>
      <c r="E807" s="111">
        <v>1559.95</v>
      </c>
      <c r="F807" s="111">
        <v>1595.5</v>
      </c>
      <c r="G807" s="111">
        <v>1598</v>
      </c>
      <c r="H807" s="111">
        <v>1582.75</v>
      </c>
      <c r="I807" s="111">
        <v>1204</v>
      </c>
      <c r="J807" s="111">
        <v>1910033.75</v>
      </c>
      <c r="K807" s="113">
        <v>43700</v>
      </c>
      <c r="L807" s="111">
        <v>382</v>
      </c>
      <c r="M807" s="111" t="s">
        <v>1012</v>
      </c>
      <c r="N807" s="399"/>
    </row>
    <row r="808" spans="1:14" hidden="1">
      <c r="A808" s="111" t="s">
        <v>2215</v>
      </c>
      <c r="B808" s="111" t="s">
        <v>377</v>
      </c>
      <c r="C808" s="111">
        <v>98.1</v>
      </c>
      <c r="D808" s="111">
        <v>105.05</v>
      </c>
      <c r="E808" s="111">
        <v>98.1</v>
      </c>
      <c r="F808" s="111">
        <v>105.05</v>
      </c>
      <c r="G808" s="111">
        <v>105.05</v>
      </c>
      <c r="H808" s="111">
        <v>100.05</v>
      </c>
      <c r="I808" s="111">
        <v>19090</v>
      </c>
      <c r="J808" s="111">
        <v>1981548.85</v>
      </c>
      <c r="K808" s="113">
        <v>43700</v>
      </c>
      <c r="L808" s="111">
        <v>339</v>
      </c>
      <c r="M808" s="111" t="s">
        <v>2216</v>
      </c>
      <c r="N808" s="399"/>
    </row>
    <row r="809" spans="1:14" hidden="1">
      <c r="A809" s="111" t="s">
        <v>2498</v>
      </c>
      <c r="B809" s="111" t="s">
        <v>377</v>
      </c>
      <c r="C809" s="111">
        <v>583.79999999999995</v>
      </c>
      <c r="D809" s="111">
        <v>597</v>
      </c>
      <c r="E809" s="111">
        <v>531</v>
      </c>
      <c r="F809" s="111">
        <v>545.1</v>
      </c>
      <c r="G809" s="111">
        <v>540</v>
      </c>
      <c r="H809" s="111">
        <v>559.65</v>
      </c>
      <c r="I809" s="111">
        <v>7019</v>
      </c>
      <c r="J809" s="111">
        <v>3852528.45</v>
      </c>
      <c r="K809" s="113">
        <v>43700</v>
      </c>
      <c r="L809" s="111">
        <v>382</v>
      </c>
      <c r="M809" s="111" t="s">
        <v>2499</v>
      </c>
      <c r="N809" s="399"/>
    </row>
    <row r="810" spans="1:14" hidden="1">
      <c r="A810" s="111" t="s">
        <v>1992</v>
      </c>
      <c r="B810" s="111" t="s">
        <v>377</v>
      </c>
      <c r="C810" s="111">
        <v>113.25</v>
      </c>
      <c r="D810" s="111">
        <v>116.35</v>
      </c>
      <c r="E810" s="111">
        <v>110</v>
      </c>
      <c r="F810" s="111">
        <v>112.65</v>
      </c>
      <c r="G810" s="111">
        <v>113.95</v>
      </c>
      <c r="H810" s="111">
        <v>113.25</v>
      </c>
      <c r="I810" s="111">
        <v>9656</v>
      </c>
      <c r="J810" s="111">
        <v>1092063.3500000001</v>
      </c>
      <c r="K810" s="113">
        <v>43700</v>
      </c>
      <c r="L810" s="111">
        <v>412</v>
      </c>
      <c r="M810" s="111" t="s">
        <v>1993</v>
      </c>
      <c r="N810" s="399"/>
    </row>
    <row r="811" spans="1:14" hidden="1">
      <c r="A811" s="111" t="s">
        <v>1013</v>
      </c>
      <c r="B811" s="111" t="s">
        <v>377</v>
      </c>
      <c r="C811" s="111">
        <v>395.35</v>
      </c>
      <c r="D811" s="111">
        <v>399.1</v>
      </c>
      <c r="E811" s="111">
        <v>395</v>
      </c>
      <c r="F811" s="111">
        <v>395.2</v>
      </c>
      <c r="G811" s="111">
        <v>395</v>
      </c>
      <c r="H811" s="111">
        <v>395.1</v>
      </c>
      <c r="I811" s="111">
        <v>51224</v>
      </c>
      <c r="J811" s="111">
        <v>20278501.399999999</v>
      </c>
      <c r="K811" s="113">
        <v>43700</v>
      </c>
      <c r="L811" s="111">
        <v>2849</v>
      </c>
      <c r="M811" s="111" t="s">
        <v>1014</v>
      </c>
      <c r="N811" s="399"/>
    </row>
    <row r="812" spans="1:14" hidden="1">
      <c r="A812" s="111" t="s">
        <v>1015</v>
      </c>
      <c r="B812" s="111" t="s">
        <v>377</v>
      </c>
      <c r="C812" s="111">
        <v>145.9</v>
      </c>
      <c r="D812" s="111">
        <v>145.94999999999999</v>
      </c>
      <c r="E812" s="111">
        <v>142.44999999999999</v>
      </c>
      <c r="F812" s="111">
        <v>143.80000000000001</v>
      </c>
      <c r="G812" s="111">
        <v>143.05000000000001</v>
      </c>
      <c r="H812" s="111">
        <v>145.94999999999999</v>
      </c>
      <c r="I812" s="111">
        <v>15391</v>
      </c>
      <c r="J812" s="111">
        <v>2211533.2000000002</v>
      </c>
      <c r="K812" s="113">
        <v>43700</v>
      </c>
      <c r="L812" s="111">
        <v>688</v>
      </c>
      <c r="M812" s="111" t="s">
        <v>1016</v>
      </c>
      <c r="N812" s="399"/>
    </row>
    <row r="813" spans="1:14" hidden="1">
      <c r="A813" s="111" t="s">
        <v>1017</v>
      </c>
      <c r="B813" s="111" t="s">
        <v>377</v>
      </c>
      <c r="C813" s="111">
        <v>165.1</v>
      </c>
      <c r="D813" s="111">
        <v>171.3</v>
      </c>
      <c r="E813" s="111">
        <v>160.35</v>
      </c>
      <c r="F813" s="111">
        <v>169.8</v>
      </c>
      <c r="G813" s="111">
        <v>171</v>
      </c>
      <c r="H813" s="111">
        <v>166.45</v>
      </c>
      <c r="I813" s="111">
        <v>14492</v>
      </c>
      <c r="J813" s="111">
        <v>2421044.0499999998</v>
      </c>
      <c r="K813" s="113">
        <v>43700</v>
      </c>
      <c r="L813" s="111">
        <v>335</v>
      </c>
      <c r="M813" s="111" t="s">
        <v>1018</v>
      </c>
      <c r="N813" s="399"/>
    </row>
    <row r="814" spans="1:14" hidden="1">
      <c r="A814" s="111" t="s">
        <v>2882</v>
      </c>
      <c r="B814" s="111" t="s">
        <v>377</v>
      </c>
      <c r="C814" s="111">
        <v>683.75</v>
      </c>
      <c r="D814" s="111">
        <v>693</v>
      </c>
      <c r="E814" s="111">
        <v>675</v>
      </c>
      <c r="F814" s="111">
        <v>688.55</v>
      </c>
      <c r="G814" s="111">
        <v>692</v>
      </c>
      <c r="H814" s="111">
        <v>681</v>
      </c>
      <c r="I814" s="111">
        <v>344</v>
      </c>
      <c r="J814" s="111">
        <v>234108.7</v>
      </c>
      <c r="K814" s="113">
        <v>43700</v>
      </c>
      <c r="L814" s="111">
        <v>57</v>
      </c>
      <c r="M814" s="111" t="s">
        <v>2883</v>
      </c>
      <c r="N814" s="399"/>
    </row>
    <row r="815" spans="1:14">
      <c r="A815" s="111" t="s">
        <v>1019</v>
      </c>
      <c r="B815" s="111" t="s">
        <v>377</v>
      </c>
      <c r="C815" s="111">
        <v>72.5</v>
      </c>
      <c r="D815" s="111">
        <v>74.95</v>
      </c>
      <c r="E815" s="111">
        <v>70.05</v>
      </c>
      <c r="F815" s="111">
        <v>72.2</v>
      </c>
      <c r="G815" s="111">
        <v>71.75</v>
      </c>
      <c r="H815" s="111">
        <v>72.849999999999994</v>
      </c>
      <c r="I815" s="111">
        <v>50572</v>
      </c>
      <c r="J815" s="111">
        <v>3604698.4</v>
      </c>
      <c r="K815" s="113">
        <v>43700</v>
      </c>
      <c r="L815" s="111">
        <v>803</v>
      </c>
      <c r="M815" s="111" t="s">
        <v>2884</v>
      </c>
      <c r="N815" s="399"/>
    </row>
    <row r="816" spans="1:14">
      <c r="A816" s="111" t="s">
        <v>2885</v>
      </c>
      <c r="B816" s="111" t="s">
        <v>377</v>
      </c>
      <c r="C816" s="111">
        <v>956</v>
      </c>
      <c r="D816" s="111">
        <v>995</v>
      </c>
      <c r="E816" s="111">
        <v>949.95</v>
      </c>
      <c r="F816" s="111">
        <v>989.55</v>
      </c>
      <c r="G816" s="111">
        <v>970.05</v>
      </c>
      <c r="H816" s="111">
        <v>965.65</v>
      </c>
      <c r="I816" s="111">
        <v>294</v>
      </c>
      <c r="J816" s="111">
        <v>285835.09999999998</v>
      </c>
      <c r="K816" s="113">
        <v>43700</v>
      </c>
      <c r="L816" s="111">
        <v>124</v>
      </c>
      <c r="M816" s="111" t="s">
        <v>2886</v>
      </c>
      <c r="N816" s="399"/>
    </row>
    <row r="817" spans="1:14">
      <c r="A817" s="111" t="s">
        <v>2887</v>
      </c>
      <c r="B817" s="111" t="s">
        <v>377</v>
      </c>
      <c r="C817" s="111">
        <v>6.55</v>
      </c>
      <c r="D817" s="111">
        <v>6.85</v>
      </c>
      <c r="E817" s="111">
        <v>6.45</v>
      </c>
      <c r="F817" s="111">
        <v>6.8</v>
      </c>
      <c r="G817" s="111">
        <v>6.85</v>
      </c>
      <c r="H817" s="111">
        <v>6.65</v>
      </c>
      <c r="I817" s="111">
        <v>52181</v>
      </c>
      <c r="J817" s="111">
        <v>348944.35</v>
      </c>
      <c r="K817" s="113">
        <v>43700</v>
      </c>
      <c r="L817" s="111">
        <v>108</v>
      </c>
      <c r="M817" s="111" t="s">
        <v>2888</v>
      </c>
      <c r="N817" s="399"/>
    </row>
    <row r="818" spans="1:14">
      <c r="A818" s="111" t="s">
        <v>1020</v>
      </c>
      <c r="B818" s="111" t="s">
        <v>377</v>
      </c>
      <c r="C818" s="111">
        <v>242.9</v>
      </c>
      <c r="D818" s="111">
        <v>247</v>
      </c>
      <c r="E818" s="111">
        <v>220.7</v>
      </c>
      <c r="F818" s="111">
        <v>225.9</v>
      </c>
      <c r="G818" s="111">
        <v>229</v>
      </c>
      <c r="H818" s="111">
        <v>241.2</v>
      </c>
      <c r="I818" s="111">
        <v>747308</v>
      </c>
      <c r="J818" s="111">
        <v>168861012.75</v>
      </c>
      <c r="K818" s="113">
        <v>43700</v>
      </c>
      <c r="L818" s="111">
        <v>9173</v>
      </c>
      <c r="M818" s="111" t="s">
        <v>2889</v>
      </c>
      <c r="N818" s="399"/>
    </row>
    <row r="819" spans="1:14">
      <c r="A819" s="111" t="s">
        <v>2890</v>
      </c>
      <c r="B819" s="111" t="s">
        <v>377</v>
      </c>
      <c r="C819" s="111">
        <v>14.6</v>
      </c>
      <c r="D819" s="111">
        <v>14.6</v>
      </c>
      <c r="E819" s="111">
        <v>13.25</v>
      </c>
      <c r="F819" s="111">
        <v>14.1</v>
      </c>
      <c r="G819" s="111">
        <v>14.05</v>
      </c>
      <c r="H819" s="111">
        <v>14.55</v>
      </c>
      <c r="I819" s="111">
        <v>31965</v>
      </c>
      <c r="J819" s="111">
        <v>449952.6</v>
      </c>
      <c r="K819" s="113">
        <v>43700</v>
      </c>
      <c r="L819" s="111">
        <v>332</v>
      </c>
      <c r="M819" s="111" t="s">
        <v>2891</v>
      </c>
      <c r="N819" s="399"/>
    </row>
    <row r="820" spans="1:14">
      <c r="A820" s="111" t="s">
        <v>2892</v>
      </c>
      <c r="B820" s="111" t="s">
        <v>377</v>
      </c>
      <c r="C820" s="111">
        <v>60.1</v>
      </c>
      <c r="D820" s="111">
        <v>60.65</v>
      </c>
      <c r="E820" s="111">
        <v>57.8</v>
      </c>
      <c r="F820" s="111">
        <v>59.95</v>
      </c>
      <c r="G820" s="111">
        <v>60.5</v>
      </c>
      <c r="H820" s="111">
        <v>60</v>
      </c>
      <c r="I820" s="111">
        <v>29491</v>
      </c>
      <c r="J820" s="111">
        <v>1762125.4</v>
      </c>
      <c r="K820" s="113">
        <v>43700</v>
      </c>
      <c r="L820" s="111">
        <v>448</v>
      </c>
      <c r="M820" s="111" t="s">
        <v>2893</v>
      </c>
      <c r="N820" s="399"/>
    </row>
    <row r="821" spans="1:14">
      <c r="A821" s="111" t="s">
        <v>1021</v>
      </c>
      <c r="B821" s="111" t="s">
        <v>377</v>
      </c>
      <c r="C821" s="111">
        <v>213</v>
      </c>
      <c r="D821" s="111">
        <v>215.9</v>
      </c>
      <c r="E821" s="111">
        <v>208</v>
      </c>
      <c r="F821" s="111">
        <v>210.75</v>
      </c>
      <c r="G821" s="111">
        <v>210</v>
      </c>
      <c r="H821" s="111">
        <v>211.6</v>
      </c>
      <c r="I821" s="111">
        <v>23976</v>
      </c>
      <c r="J821" s="111">
        <v>5080742.7</v>
      </c>
      <c r="K821" s="113">
        <v>43700</v>
      </c>
      <c r="L821" s="111">
        <v>973</v>
      </c>
      <c r="M821" s="111" t="s">
        <v>2894</v>
      </c>
      <c r="N821" s="399"/>
    </row>
    <row r="822" spans="1:14">
      <c r="A822" s="111" t="s">
        <v>2895</v>
      </c>
      <c r="B822" s="111" t="s">
        <v>377</v>
      </c>
      <c r="C822" s="111">
        <v>26.7</v>
      </c>
      <c r="D822" s="111">
        <v>26.9</v>
      </c>
      <c r="E822" s="111">
        <v>25.5</v>
      </c>
      <c r="F822" s="111">
        <v>26.3</v>
      </c>
      <c r="G822" s="111">
        <v>26.15</v>
      </c>
      <c r="H822" s="111">
        <v>26.65</v>
      </c>
      <c r="I822" s="111">
        <v>33263</v>
      </c>
      <c r="J822" s="111">
        <v>869620</v>
      </c>
      <c r="K822" s="113">
        <v>43700</v>
      </c>
      <c r="L822" s="111">
        <v>451</v>
      </c>
      <c r="M822" s="111" t="s">
        <v>2896</v>
      </c>
      <c r="N822" s="399"/>
    </row>
    <row r="823" spans="1:14">
      <c r="A823" s="111" t="s">
        <v>105</v>
      </c>
      <c r="B823" s="111" t="s">
        <v>377</v>
      </c>
      <c r="C823" s="111">
        <v>1479.9</v>
      </c>
      <c r="D823" s="111">
        <v>1487</v>
      </c>
      <c r="E823" s="111">
        <v>1446.1</v>
      </c>
      <c r="F823" s="111">
        <v>1470.2</v>
      </c>
      <c r="G823" s="111">
        <v>1469.45</v>
      </c>
      <c r="H823" s="111">
        <v>1478.25</v>
      </c>
      <c r="I823" s="111">
        <v>3615793</v>
      </c>
      <c r="J823" s="111">
        <v>5295077588.8500004</v>
      </c>
      <c r="K823" s="113">
        <v>43700</v>
      </c>
      <c r="L823" s="111">
        <v>127744</v>
      </c>
      <c r="M823" s="111" t="s">
        <v>2897</v>
      </c>
      <c r="N823" s="399"/>
    </row>
    <row r="824" spans="1:14">
      <c r="A824" s="111" t="s">
        <v>1022</v>
      </c>
      <c r="B824" s="111" t="s">
        <v>377</v>
      </c>
      <c r="C824" s="111">
        <v>278.10000000000002</v>
      </c>
      <c r="D824" s="111">
        <v>279.88</v>
      </c>
      <c r="E824" s="111">
        <v>273</v>
      </c>
      <c r="F824" s="111">
        <v>277.79000000000002</v>
      </c>
      <c r="G824" s="111">
        <v>278</v>
      </c>
      <c r="H824" s="111">
        <v>278.04000000000002</v>
      </c>
      <c r="I824" s="111">
        <v>2521035</v>
      </c>
      <c r="J824" s="111">
        <v>701426501.58000004</v>
      </c>
      <c r="K824" s="113">
        <v>43700</v>
      </c>
      <c r="L824" s="111">
        <v>1302</v>
      </c>
      <c r="M824" s="111" t="s">
        <v>1023</v>
      </c>
      <c r="N824" s="399"/>
    </row>
    <row r="825" spans="1:14">
      <c r="A825" s="111" t="s">
        <v>3287</v>
      </c>
      <c r="B825" s="111" t="s">
        <v>377</v>
      </c>
      <c r="C825" s="111">
        <v>336.05</v>
      </c>
      <c r="D825" s="111">
        <v>339.8</v>
      </c>
      <c r="E825" s="111">
        <v>332.55</v>
      </c>
      <c r="F825" s="111">
        <v>333.35</v>
      </c>
      <c r="G825" s="111">
        <v>332.55</v>
      </c>
      <c r="H825" s="111">
        <v>336.75</v>
      </c>
      <c r="I825" s="111">
        <v>40729</v>
      </c>
      <c r="J825" s="111">
        <v>13655343.5</v>
      </c>
      <c r="K825" s="113">
        <v>43700</v>
      </c>
      <c r="L825" s="111">
        <v>810</v>
      </c>
      <c r="M825" s="111" t="s">
        <v>3288</v>
      </c>
      <c r="N825" s="399"/>
    </row>
    <row r="826" spans="1:14">
      <c r="A826" s="111" t="s">
        <v>1024</v>
      </c>
      <c r="B826" s="111" t="s">
        <v>377</v>
      </c>
      <c r="C826" s="111">
        <v>111.14</v>
      </c>
      <c r="D826" s="111">
        <v>113</v>
      </c>
      <c r="E826" s="111">
        <v>110.5</v>
      </c>
      <c r="F826" s="111">
        <v>112.76</v>
      </c>
      <c r="G826" s="111">
        <v>113</v>
      </c>
      <c r="H826" s="111">
        <v>111.53</v>
      </c>
      <c r="I826" s="111">
        <v>88813</v>
      </c>
      <c r="J826" s="111">
        <v>9927211.1999999993</v>
      </c>
      <c r="K826" s="113">
        <v>43700</v>
      </c>
      <c r="L826" s="111">
        <v>480</v>
      </c>
      <c r="M826" s="111" t="s">
        <v>2058</v>
      </c>
      <c r="N826" s="399"/>
    </row>
    <row r="827" spans="1:14">
      <c r="A827" s="111" t="s">
        <v>2254</v>
      </c>
      <c r="B827" s="111" t="s">
        <v>377</v>
      </c>
      <c r="C827" s="111">
        <v>54.99</v>
      </c>
      <c r="D827" s="111">
        <v>55.5</v>
      </c>
      <c r="E827" s="111">
        <v>54.51</v>
      </c>
      <c r="F827" s="111">
        <v>55.05</v>
      </c>
      <c r="G827" s="111">
        <v>55.5</v>
      </c>
      <c r="H827" s="111">
        <v>54.84</v>
      </c>
      <c r="I827" s="111">
        <v>5986</v>
      </c>
      <c r="J827" s="111">
        <v>329857.55</v>
      </c>
      <c r="K827" s="113">
        <v>43700</v>
      </c>
      <c r="L827" s="111">
        <v>94</v>
      </c>
      <c r="M827" s="111" t="s">
        <v>2255</v>
      </c>
      <c r="N827" s="399"/>
    </row>
    <row r="828" spans="1:14">
      <c r="A828" s="111" t="s">
        <v>1025</v>
      </c>
      <c r="B828" s="111" t="s">
        <v>377</v>
      </c>
      <c r="C828" s="111">
        <v>235.7</v>
      </c>
      <c r="D828" s="111">
        <v>239.98</v>
      </c>
      <c r="E828" s="111">
        <v>231.05</v>
      </c>
      <c r="F828" s="111">
        <v>237.97</v>
      </c>
      <c r="G828" s="111">
        <v>238</v>
      </c>
      <c r="H828" s="111">
        <v>236.85</v>
      </c>
      <c r="I828" s="111">
        <v>6060</v>
      </c>
      <c r="J828" s="111">
        <v>1435185.11</v>
      </c>
      <c r="K828" s="113">
        <v>43700</v>
      </c>
      <c r="L828" s="111">
        <v>110</v>
      </c>
      <c r="M828" s="111" t="s">
        <v>1026</v>
      </c>
      <c r="N828" s="399"/>
    </row>
    <row r="829" spans="1:14">
      <c r="A829" s="111" t="s">
        <v>3080</v>
      </c>
      <c r="B829" s="111" t="s">
        <v>377</v>
      </c>
      <c r="C829" s="111">
        <v>10.5</v>
      </c>
      <c r="D829" s="111">
        <v>10.5</v>
      </c>
      <c r="E829" s="111">
        <v>9.8000000000000007</v>
      </c>
      <c r="F829" s="111">
        <v>10.3</v>
      </c>
      <c r="G829" s="111">
        <v>10.35</v>
      </c>
      <c r="H829" s="111">
        <v>9.9499999999999993</v>
      </c>
      <c r="I829" s="111">
        <v>22387</v>
      </c>
      <c r="J829" s="111">
        <v>227345.8</v>
      </c>
      <c r="K829" s="113">
        <v>43700</v>
      </c>
      <c r="L829" s="111">
        <v>145</v>
      </c>
      <c r="M829" s="111" t="s">
        <v>3081</v>
      </c>
      <c r="N829" s="399"/>
    </row>
    <row r="830" spans="1:14">
      <c r="A830" s="111" t="s">
        <v>1027</v>
      </c>
      <c r="B830" s="111" t="s">
        <v>377</v>
      </c>
      <c r="C830" s="111">
        <v>17.25</v>
      </c>
      <c r="D830" s="111">
        <v>18</v>
      </c>
      <c r="E830" s="111">
        <v>16.649999999999999</v>
      </c>
      <c r="F830" s="111">
        <v>17.399999999999999</v>
      </c>
      <c r="G830" s="111">
        <v>17.899999999999999</v>
      </c>
      <c r="H830" s="111">
        <v>17.399999999999999</v>
      </c>
      <c r="I830" s="111">
        <v>4625</v>
      </c>
      <c r="J830" s="111">
        <v>80385.95</v>
      </c>
      <c r="K830" s="113">
        <v>43700</v>
      </c>
      <c r="L830" s="111">
        <v>50</v>
      </c>
      <c r="M830" s="111" t="s">
        <v>1028</v>
      </c>
      <c r="N830" s="399"/>
    </row>
    <row r="831" spans="1:14" hidden="1">
      <c r="A831" s="111" t="s">
        <v>1029</v>
      </c>
      <c r="B831" s="111" t="s">
        <v>377</v>
      </c>
      <c r="C831" s="111">
        <v>55.2</v>
      </c>
      <c r="D831" s="111">
        <v>57.9</v>
      </c>
      <c r="E831" s="111">
        <v>55.2</v>
      </c>
      <c r="F831" s="111">
        <v>57</v>
      </c>
      <c r="G831" s="111">
        <v>57</v>
      </c>
      <c r="H831" s="111">
        <v>56.2</v>
      </c>
      <c r="I831" s="111">
        <v>2403</v>
      </c>
      <c r="J831" s="111">
        <v>136452.45000000001</v>
      </c>
      <c r="K831" s="113">
        <v>43700</v>
      </c>
      <c r="L831" s="111">
        <v>240</v>
      </c>
      <c r="M831" s="111" t="s">
        <v>1030</v>
      </c>
      <c r="N831" s="399"/>
    </row>
    <row r="832" spans="1:14">
      <c r="A832" s="111" t="s">
        <v>3247</v>
      </c>
      <c r="B832" s="111" t="s">
        <v>377</v>
      </c>
      <c r="C832" s="111">
        <v>91.85</v>
      </c>
      <c r="D832" s="111">
        <v>92.05</v>
      </c>
      <c r="E832" s="111">
        <v>87.95</v>
      </c>
      <c r="F832" s="111">
        <v>91</v>
      </c>
      <c r="G832" s="111">
        <v>91</v>
      </c>
      <c r="H832" s="111">
        <v>91.85</v>
      </c>
      <c r="I832" s="111">
        <v>67077</v>
      </c>
      <c r="J832" s="111">
        <v>6102588.1500000004</v>
      </c>
      <c r="K832" s="113">
        <v>43700</v>
      </c>
      <c r="L832" s="111">
        <v>2073</v>
      </c>
      <c r="M832" s="111" t="s">
        <v>3248</v>
      </c>
      <c r="N832" s="399"/>
    </row>
    <row r="833" spans="1:14" hidden="1">
      <c r="A833" s="111" t="s">
        <v>1032</v>
      </c>
      <c r="B833" s="111" t="s">
        <v>377</v>
      </c>
      <c r="C833" s="111">
        <v>540.1</v>
      </c>
      <c r="D833" s="111">
        <v>554.29999999999995</v>
      </c>
      <c r="E833" s="111">
        <v>536.75</v>
      </c>
      <c r="F833" s="111">
        <v>541.6</v>
      </c>
      <c r="G833" s="111">
        <v>540</v>
      </c>
      <c r="H833" s="111">
        <v>547.95000000000005</v>
      </c>
      <c r="I833" s="111">
        <v>4207</v>
      </c>
      <c r="J833" s="111">
        <v>2289258.5</v>
      </c>
      <c r="K833" s="113">
        <v>43700</v>
      </c>
      <c r="L833" s="111">
        <v>361</v>
      </c>
      <c r="M833" s="111" t="s">
        <v>1888</v>
      </c>
      <c r="N833" s="399"/>
    </row>
    <row r="834" spans="1:14">
      <c r="A834" s="111" t="s">
        <v>1033</v>
      </c>
      <c r="B834" s="111" t="s">
        <v>377</v>
      </c>
      <c r="C834" s="111">
        <v>217.5</v>
      </c>
      <c r="D834" s="111">
        <v>223.85</v>
      </c>
      <c r="E834" s="111">
        <v>211</v>
      </c>
      <c r="F834" s="111">
        <v>220.9</v>
      </c>
      <c r="G834" s="111">
        <v>219.3</v>
      </c>
      <c r="H834" s="111">
        <v>216.6</v>
      </c>
      <c r="I834" s="111">
        <v>102557</v>
      </c>
      <c r="J834" s="111">
        <v>22013249.699999999</v>
      </c>
      <c r="K834" s="113">
        <v>43700</v>
      </c>
      <c r="L834" s="111">
        <v>5063</v>
      </c>
      <c r="M834" s="111" t="s">
        <v>1034</v>
      </c>
      <c r="N834" s="399"/>
    </row>
    <row r="835" spans="1:14">
      <c r="A835" s="111" t="s">
        <v>3487</v>
      </c>
      <c r="B835" s="111" t="s">
        <v>377</v>
      </c>
      <c r="C835" s="111">
        <v>73</v>
      </c>
      <c r="D835" s="111">
        <v>76.900000000000006</v>
      </c>
      <c r="E835" s="111">
        <v>73</v>
      </c>
      <c r="F835" s="111">
        <v>76.5</v>
      </c>
      <c r="G835" s="111">
        <v>76.5</v>
      </c>
      <c r="H835" s="111">
        <v>72.25</v>
      </c>
      <c r="I835" s="111">
        <v>512</v>
      </c>
      <c r="J835" s="111">
        <v>38481.300000000003</v>
      </c>
      <c r="K835" s="113">
        <v>43700</v>
      </c>
      <c r="L835" s="111">
        <v>22</v>
      </c>
      <c r="M835" s="111" t="s">
        <v>3488</v>
      </c>
      <c r="N835" s="399"/>
    </row>
    <row r="836" spans="1:14">
      <c r="A836" s="111" t="s">
        <v>2012</v>
      </c>
      <c r="B836" s="111" t="s">
        <v>3035</v>
      </c>
      <c r="C836" s="111">
        <v>9.5</v>
      </c>
      <c r="D836" s="111">
        <v>9.9</v>
      </c>
      <c r="E836" s="111">
        <v>9.25</v>
      </c>
      <c r="F836" s="111">
        <v>9.65</v>
      </c>
      <c r="G836" s="111">
        <v>9.35</v>
      </c>
      <c r="H836" s="111">
        <v>9.6999999999999993</v>
      </c>
      <c r="I836" s="111">
        <v>46267</v>
      </c>
      <c r="J836" s="111">
        <v>430079.9</v>
      </c>
      <c r="K836" s="113">
        <v>43700</v>
      </c>
      <c r="L836" s="111">
        <v>163</v>
      </c>
      <c r="M836" s="111" t="s">
        <v>2013</v>
      </c>
      <c r="N836" s="399"/>
    </row>
    <row r="837" spans="1:14">
      <c r="A837" s="111" t="s">
        <v>3788</v>
      </c>
      <c r="B837" s="111" t="s">
        <v>377</v>
      </c>
      <c r="C837" s="111">
        <v>51.75</v>
      </c>
      <c r="D837" s="111">
        <v>51.75</v>
      </c>
      <c r="E837" s="111">
        <v>50</v>
      </c>
      <c r="F837" s="111">
        <v>50</v>
      </c>
      <c r="G837" s="111">
        <v>50</v>
      </c>
      <c r="H837" s="111">
        <v>52.05</v>
      </c>
      <c r="I837" s="111">
        <v>10358</v>
      </c>
      <c r="J837" s="111">
        <v>518778.25</v>
      </c>
      <c r="K837" s="113">
        <v>43700</v>
      </c>
      <c r="L837" s="111">
        <v>20</v>
      </c>
      <c r="M837" s="111" t="s">
        <v>3789</v>
      </c>
      <c r="N837" s="399"/>
    </row>
    <row r="838" spans="1:14">
      <c r="A838" s="111" t="s">
        <v>3004</v>
      </c>
      <c r="B838" s="111" t="s">
        <v>377</v>
      </c>
      <c r="C838" s="111">
        <v>570.1</v>
      </c>
      <c r="D838" s="111">
        <v>608</v>
      </c>
      <c r="E838" s="111">
        <v>564.95000000000005</v>
      </c>
      <c r="F838" s="111">
        <v>596.75</v>
      </c>
      <c r="G838" s="111">
        <v>585.04999999999995</v>
      </c>
      <c r="H838" s="111">
        <v>576.45000000000005</v>
      </c>
      <c r="I838" s="111">
        <v>3230</v>
      </c>
      <c r="J838" s="111">
        <v>1881031.9</v>
      </c>
      <c r="K838" s="113">
        <v>43700</v>
      </c>
      <c r="L838" s="111">
        <v>512</v>
      </c>
      <c r="M838" s="111" t="s">
        <v>1035</v>
      </c>
      <c r="N838" s="399"/>
    </row>
    <row r="839" spans="1:14">
      <c r="A839" s="111" t="s">
        <v>224</v>
      </c>
      <c r="B839" s="111" t="s">
        <v>377</v>
      </c>
      <c r="C839" s="111">
        <v>445.4</v>
      </c>
      <c r="D839" s="111">
        <v>468</v>
      </c>
      <c r="E839" s="111">
        <v>444.5</v>
      </c>
      <c r="F839" s="111">
        <v>463.35</v>
      </c>
      <c r="G839" s="111">
        <v>466.35</v>
      </c>
      <c r="H839" s="111">
        <v>444</v>
      </c>
      <c r="I839" s="111">
        <v>119364</v>
      </c>
      <c r="J839" s="111">
        <v>54710405.600000001</v>
      </c>
      <c r="K839" s="113">
        <v>43700</v>
      </c>
      <c r="L839" s="111">
        <v>8099</v>
      </c>
      <c r="M839" s="111" t="s">
        <v>1036</v>
      </c>
      <c r="N839" s="399"/>
    </row>
    <row r="840" spans="1:14">
      <c r="A840" s="111" t="s">
        <v>3082</v>
      </c>
      <c r="B840" s="111" t="s">
        <v>3035</v>
      </c>
      <c r="C840" s="111">
        <v>0.1</v>
      </c>
      <c r="D840" s="111">
        <v>0.15</v>
      </c>
      <c r="E840" s="111">
        <v>0.05</v>
      </c>
      <c r="F840" s="111">
        <v>0.1</v>
      </c>
      <c r="G840" s="111">
        <v>0.1</v>
      </c>
      <c r="H840" s="111">
        <v>0.1</v>
      </c>
      <c r="I840" s="111">
        <v>844527</v>
      </c>
      <c r="J840" s="111">
        <v>79580.55</v>
      </c>
      <c r="K840" s="113">
        <v>43700</v>
      </c>
      <c r="L840" s="111">
        <v>130</v>
      </c>
      <c r="M840" s="111" t="s">
        <v>3083</v>
      </c>
      <c r="N840" s="399"/>
    </row>
    <row r="841" spans="1:14">
      <c r="A841" s="111" t="s">
        <v>3084</v>
      </c>
      <c r="B841" s="111" t="s">
        <v>377</v>
      </c>
      <c r="C841" s="111">
        <v>0.6</v>
      </c>
      <c r="D841" s="111">
        <v>0.65</v>
      </c>
      <c r="E841" s="111">
        <v>0.55000000000000004</v>
      </c>
      <c r="F841" s="111">
        <v>0.65</v>
      </c>
      <c r="G841" s="111">
        <v>0.65</v>
      </c>
      <c r="H841" s="111">
        <v>0.6</v>
      </c>
      <c r="I841" s="111">
        <v>191516</v>
      </c>
      <c r="J841" s="111">
        <v>119039.9</v>
      </c>
      <c r="K841" s="113">
        <v>43700</v>
      </c>
      <c r="L841" s="111">
        <v>522</v>
      </c>
      <c r="M841" s="111" t="s">
        <v>3085</v>
      </c>
      <c r="N841" s="399"/>
    </row>
    <row r="842" spans="1:14">
      <c r="A842" s="111" t="s">
        <v>1037</v>
      </c>
      <c r="B842" s="111" t="s">
        <v>377</v>
      </c>
      <c r="C842" s="111">
        <v>176</v>
      </c>
      <c r="D842" s="111">
        <v>177.65</v>
      </c>
      <c r="E842" s="111">
        <v>169</v>
      </c>
      <c r="F842" s="111">
        <v>174</v>
      </c>
      <c r="G842" s="111">
        <v>174.25</v>
      </c>
      <c r="H842" s="111">
        <v>177.2</v>
      </c>
      <c r="I842" s="111">
        <v>25709</v>
      </c>
      <c r="J842" s="111">
        <v>4478981.5999999996</v>
      </c>
      <c r="K842" s="113">
        <v>43700</v>
      </c>
      <c r="L842" s="111">
        <v>1470</v>
      </c>
      <c r="M842" s="111" t="s">
        <v>1038</v>
      </c>
      <c r="N842" s="399"/>
    </row>
    <row r="843" spans="1:14" hidden="1">
      <c r="A843" s="111" t="s">
        <v>1039</v>
      </c>
      <c r="B843" s="111" t="s">
        <v>377</v>
      </c>
      <c r="C843" s="111">
        <v>32</v>
      </c>
      <c r="D843" s="111">
        <v>32.5</v>
      </c>
      <c r="E843" s="111">
        <v>31.1</v>
      </c>
      <c r="F843" s="111">
        <v>31.9</v>
      </c>
      <c r="G843" s="111">
        <v>32</v>
      </c>
      <c r="H843" s="111">
        <v>32.6</v>
      </c>
      <c r="I843" s="111">
        <v>1100</v>
      </c>
      <c r="J843" s="111">
        <v>35425.550000000003</v>
      </c>
      <c r="K843" s="113">
        <v>43700</v>
      </c>
      <c r="L843" s="111">
        <v>43</v>
      </c>
      <c r="M843" s="111" t="s">
        <v>1824</v>
      </c>
      <c r="N843" s="399"/>
    </row>
    <row r="844" spans="1:14">
      <c r="A844" s="111" t="s">
        <v>106</v>
      </c>
      <c r="B844" s="111" t="s">
        <v>377</v>
      </c>
      <c r="C844" s="111">
        <v>73</v>
      </c>
      <c r="D844" s="111">
        <v>75.5</v>
      </c>
      <c r="E844" s="111">
        <v>71.650000000000006</v>
      </c>
      <c r="F844" s="111">
        <v>75.3</v>
      </c>
      <c r="G844" s="111">
        <v>75.5</v>
      </c>
      <c r="H844" s="111">
        <v>73.5</v>
      </c>
      <c r="I844" s="111">
        <v>771408</v>
      </c>
      <c r="J844" s="111">
        <v>57321250.799999997</v>
      </c>
      <c r="K844" s="113">
        <v>43700</v>
      </c>
      <c r="L844" s="111">
        <v>6255</v>
      </c>
      <c r="M844" s="111" t="s">
        <v>1040</v>
      </c>
      <c r="N844" s="399"/>
    </row>
    <row r="845" spans="1:14">
      <c r="A845" s="111" t="s">
        <v>1041</v>
      </c>
      <c r="B845" s="111" t="s">
        <v>377</v>
      </c>
      <c r="C845" s="111">
        <v>2.15</v>
      </c>
      <c r="D845" s="111">
        <v>2.15</v>
      </c>
      <c r="E845" s="111">
        <v>2.0499999999999998</v>
      </c>
      <c r="F845" s="111">
        <v>2.15</v>
      </c>
      <c r="G845" s="111">
        <v>2.15</v>
      </c>
      <c r="H845" s="111">
        <v>2.0499999999999998</v>
      </c>
      <c r="I845" s="111">
        <v>454147</v>
      </c>
      <c r="J845" s="111">
        <v>969443.35</v>
      </c>
      <c r="K845" s="113">
        <v>43700</v>
      </c>
      <c r="L845" s="111">
        <v>427</v>
      </c>
      <c r="M845" s="111" t="s">
        <v>1042</v>
      </c>
      <c r="N845" s="399"/>
    </row>
    <row r="846" spans="1:14">
      <c r="A846" s="111" t="s">
        <v>107</v>
      </c>
      <c r="B846" s="111" t="s">
        <v>377</v>
      </c>
      <c r="C846" s="111">
        <v>93.1</v>
      </c>
      <c r="D846" s="111">
        <v>93.15</v>
      </c>
      <c r="E846" s="111">
        <v>88.55</v>
      </c>
      <c r="F846" s="111">
        <v>89.9</v>
      </c>
      <c r="G846" s="111">
        <v>89.95</v>
      </c>
      <c r="H846" s="111">
        <v>93.15</v>
      </c>
      <c r="I846" s="111">
        <v>22839772</v>
      </c>
      <c r="J846" s="111">
        <v>2059215154.25</v>
      </c>
      <c r="K846" s="113">
        <v>43700</v>
      </c>
      <c r="L846" s="111">
        <v>98657</v>
      </c>
      <c r="M846" s="111" t="s">
        <v>1043</v>
      </c>
      <c r="N846" s="399"/>
    </row>
    <row r="847" spans="1:14">
      <c r="A847" s="111" t="s">
        <v>1044</v>
      </c>
      <c r="B847" s="111" t="s">
        <v>377</v>
      </c>
      <c r="C847" s="111">
        <v>39.049999999999997</v>
      </c>
      <c r="D847" s="111">
        <v>41.9</v>
      </c>
      <c r="E847" s="111">
        <v>38</v>
      </c>
      <c r="F847" s="111">
        <v>41.9</v>
      </c>
      <c r="G847" s="111">
        <v>41.9</v>
      </c>
      <c r="H847" s="111">
        <v>39.950000000000003</v>
      </c>
      <c r="I847" s="111">
        <v>2428740</v>
      </c>
      <c r="J847" s="111">
        <v>99557670.099999994</v>
      </c>
      <c r="K847" s="113">
        <v>43700</v>
      </c>
      <c r="L847" s="111">
        <v>6723</v>
      </c>
      <c r="M847" s="111" t="s">
        <v>1045</v>
      </c>
      <c r="N847" s="399"/>
    </row>
    <row r="848" spans="1:14">
      <c r="A848" s="111" t="s">
        <v>1046</v>
      </c>
      <c r="B848" s="111" t="s">
        <v>377</v>
      </c>
      <c r="C848" s="111">
        <v>1190</v>
      </c>
      <c r="D848" s="111">
        <v>1193.2</v>
      </c>
      <c r="E848" s="111">
        <v>1124.55</v>
      </c>
      <c r="F848" s="111">
        <v>1144.3</v>
      </c>
      <c r="G848" s="111">
        <v>1134.5</v>
      </c>
      <c r="H848" s="111">
        <v>1177.8499999999999</v>
      </c>
      <c r="I848" s="111">
        <v>56274</v>
      </c>
      <c r="J848" s="111">
        <v>65779852.5</v>
      </c>
      <c r="K848" s="113">
        <v>43700</v>
      </c>
      <c r="L848" s="111">
        <v>8512</v>
      </c>
      <c r="M848" s="111" t="s">
        <v>1047</v>
      </c>
      <c r="N848" s="399"/>
    </row>
    <row r="849" spans="1:14">
      <c r="A849" s="111" t="s">
        <v>1048</v>
      </c>
      <c r="B849" s="111" t="s">
        <v>377</v>
      </c>
      <c r="C849" s="111">
        <v>28.8</v>
      </c>
      <c r="D849" s="111">
        <v>29.4</v>
      </c>
      <c r="E849" s="111">
        <v>28.25</v>
      </c>
      <c r="F849" s="111">
        <v>28.8</v>
      </c>
      <c r="G849" s="111">
        <v>28.85</v>
      </c>
      <c r="H849" s="111">
        <v>29.15</v>
      </c>
      <c r="I849" s="111">
        <v>7156</v>
      </c>
      <c r="J849" s="111">
        <v>205713.75</v>
      </c>
      <c r="K849" s="113">
        <v>43700</v>
      </c>
      <c r="L849" s="111">
        <v>300</v>
      </c>
      <c r="M849" s="111" t="s">
        <v>1049</v>
      </c>
      <c r="N849" s="399"/>
    </row>
    <row r="850" spans="1:14">
      <c r="A850" s="111" t="s">
        <v>1050</v>
      </c>
      <c r="B850" s="111" t="s">
        <v>377</v>
      </c>
      <c r="C850" s="111">
        <v>147</v>
      </c>
      <c r="D850" s="111">
        <v>148</v>
      </c>
      <c r="E850" s="111">
        <v>143.19999999999999</v>
      </c>
      <c r="F850" s="111">
        <v>146.6</v>
      </c>
      <c r="G850" s="111">
        <v>145.65</v>
      </c>
      <c r="H850" s="111">
        <v>148.94999999999999</v>
      </c>
      <c r="I850" s="111">
        <v>42794</v>
      </c>
      <c r="J850" s="111">
        <v>6270305.2000000002</v>
      </c>
      <c r="K850" s="113">
        <v>43700</v>
      </c>
      <c r="L850" s="111">
        <v>1495</v>
      </c>
      <c r="M850" s="111" t="s">
        <v>1051</v>
      </c>
      <c r="N850" s="399"/>
    </row>
    <row r="851" spans="1:14">
      <c r="A851" s="111" t="s">
        <v>2431</v>
      </c>
      <c r="B851" s="111" t="s">
        <v>377</v>
      </c>
      <c r="C851" s="111">
        <v>10.5</v>
      </c>
      <c r="D851" s="111">
        <v>10.55</v>
      </c>
      <c r="E851" s="111">
        <v>9.85</v>
      </c>
      <c r="F851" s="111">
        <v>10.4</v>
      </c>
      <c r="G851" s="111">
        <v>10.199999999999999</v>
      </c>
      <c r="H851" s="111">
        <v>10.1</v>
      </c>
      <c r="I851" s="111">
        <v>18490</v>
      </c>
      <c r="J851" s="111">
        <v>189620.85</v>
      </c>
      <c r="K851" s="113">
        <v>43700</v>
      </c>
      <c r="L851" s="111">
        <v>339</v>
      </c>
      <c r="M851" s="111" t="s">
        <v>2432</v>
      </c>
      <c r="N851" s="399"/>
    </row>
    <row r="852" spans="1:14">
      <c r="A852" s="111" t="s">
        <v>1922</v>
      </c>
      <c r="B852" s="111" t="s">
        <v>377</v>
      </c>
      <c r="C852" s="111">
        <v>328.45</v>
      </c>
      <c r="D852" s="111">
        <v>335</v>
      </c>
      <c r="E852" s="111">
        <v>326.95</v>
      </c>
      <c r="F852" s="111">
        <v>331.35</v>
      </c>
      <c r="G852" s="111">
        <v>331.9</v>
      </c>
      <c r="H852" s="111">
        <v>330.3</v>
      </c>
      <c r="I852" s="111">
        <v>12520</v>
      </c>
      <c r="J852" s="111">
        <v>4161905.85</v>
      </c>
      <c r="K852" s="113">
        <v>43700</v>
      </c>
      <c r="L852" s="111">
        <v>611</v>
      </c>
      <c r="M852" s="111" t="s">
        <v>2898</v>
      </c>
      <c r="N852" s="399"/>
    </row>
    <row r="853" spans="1:14">
      <c r="A853" s="111" t="s">
        <v>1052</v>
      </c>
      <c r="B853" s="111" t="s">
        <v>377</v>
      </c>
      <c r="C853" s="111">
        <v>3550</v>
      </c>
      <c r="D853" s="111">
        <v>3699</v>
      </c>
      <c r="E853" s="111">
        <v>3550</v>
      </c>
      <c r="F853" s="111">
        <v>3652</v>
      </c>
      <c r="G853" s="111">
        <v>3689.95</v>
      </c>
      <c r="H853" s="111">
        <v>3601.3</v>
      </c>
      <c r="I853" s="111">
        <v>2249</v>
      </c>
      <c r="J853" s="111">
        <v>8127692.0499999998</v>
      </c>
      <c r="K853" s="113">
        <v>43700</v>
      </c>
      <c r="L853" s="111">
        <v>787</v>
      </c>
      <c r="M853" s="111" t="s">
        <v>1053</v>
      </c>
      <c r="N853" s="399"/>
    </row>
    <row r="854" spans="1:14">
      <c r="A854" s="111" t="s">
        <v>2460</v>
      </c>
      <c r="B854" s="111" t="s">
        <v>377</v>
      </c>
      <c r="C854" s="111">
        <v>52.6</v>
      </c>
      <c r="D854" s="111">
        <v>55.3</v>
      </c>
      <c r="E854" s="111">
        <v>52.3</v>
      </c>
      <c r="F854" s="111">
        <v>53.95</v>
      </c>
      <c r="G854" s="111">
        <v>53.9</v>
      </c>
      <c r="H854" s="111">
        <v>53</v>
      </c>
      <c r="I854" s="111">
        <v>2317360</v>
      </c>
      <c r="J854" s="111">
        <v>124468347.2</v>
      </c>
      <c r="K854" s="113">
        <v>43700</v>
      </c>
      <c r="L854" s="111">
        <v>4408</v>
      </c>
      <c r="M854" s="111" t="s">
        <v>2461</v>
      </c>
      <c r="N854" s="399"/>
    </row>
    <row r="855" spans="1:14">
      <c r="A855" s="111" t="s">
        <v>3495</v>
      </c>
      <c r="B855" s="111" t="s">
        <v>377</v>
      </c>
      <c r="C855" s="111">
        <v>57.5</v>
      </c>
      <c r="D855" s="111">
        <v>57.5</v>
      </c>
      <c r="E855" s="111">
        <v>52.2</v>
      </c>
      <c r="F855" s="111">
        <v>57</v>
      </c>
      <c r="G855" s="111">
        <v>57</v>
      </c>
      <c r="H855" s="111">
        <v>54.9</v>
      </c>
      <c r="I855" s="111">
        <v>187</v>
      </c>
      <c r="J855" s="111">
        <v>10329.5</v>
      </c>
      <c r="K855" s="113">
        <v>43700</v>
      </c>
      <c r="L855" s="111">
        <v>10</v>
      </c>
      <c r="M855" s="111" t="s">
        <v>3496</v>
      </c>
      <c r="N855" s="399"/>
    </row>
    <row r="856" spans="1:14">
      <c r="A856" s="111" t="s">
        <v>1054</v>
      </c>
      <c r="B856" s="111" t="s">
        <v>377</v>
      </c>
      <c r="C856" s="111">
        <v>330.8</v>
      </c>
      <c r="D856" s="111">
        <v>334.95</v>
      </c>
      <c r="E856" s="111">
        <v>317.55</v>
      </c>
      <c r="F856" s="111">
        <v>326.95</v>
      </c>
      <c r="G856" s="111">
        <v>320.5</v>
      </c>
      <c r="H856" s="111">
        <v>332.8</v>
      </c>
      <c r="I856" s="111">
        <v>4736</v>
      </c>
      <c r="J856" s="111">
        <v>1543199.95</v>
      </c>
      <c r="K856" s="113">
        <v>43700</v>
      </c>
      <c r="L856" s="111">
        <v>377</v>
      </c>
      <c r="M856" s="111" t="s">
        <v>1055</v>
      </c>
      <c r="N856" s="399"/>
    </row>
    <row r="857" spans="1:14">
      <c r="A857" s="111" t="s">
        <v>3344</v>
      </c>
      <c r="B857" s="111" t="s">
        <v>3035</v>
      </c>
      <c r="C857" s="111">
        <v>2.6</v>
      </c>
      <c r="D857" s="111">
        <v>2.6</v>
      </c>
      <c r="E857" s="111">
        <v>2.6</v>
      </c>
      <c r="F857" s="111">
        <v>2.6</v>
      </c>
      <c r="G857" s="111">
        <v>2.6</v>
      </c>
      <c r="H857" s="111">
        <v>2.7</v>
      </c>
      <c r="I857" s="111">
        <v>1230</v>
      </c>
      <c r="J857" s="111">
        <v>3198</v>
      </c>
      <c r="K857" s="113">
        <v>43700</v>
      </c>
      <c r="L857" s="111">
        <v>10</v>
      </c>
      <c r="M857" s="111" t="s">
        <v>3345</v>
      </c>
      <c r="N857" s="399"/>
    </row>
    <row r="858" spans="1:14">
      <c r="A858" s="111" t="s">
        <v>3643</v>
      </c>
      <c r="B858" s="111" t="s">
        <v>3035</v>
      </c>
      <c r="C858" s="111">
        <v>43.5</v>
      </c>
      <c r="D858" s="111">
        <v>43.5</v>
      </c>
      <c r="E858" s="111">
        <v>43.5</v>
      </c>
      <c r="F858" s="111">
        <v>43.5</v>
      </c>
      <c r="G858" s="111">
        <v>43.5</v>
      </c>
      <c r="H858" s="111">
        <v>42.45</v>
      </c>
      <c r="I858" s="111">
        <v>25</v>
      </c>
      <c r="J858" s="111">
        <v>1087.5</v>
      </c>
      <c r="K858" s="113">
        <v>43700</v>
      </c>
      <c r="L858" s="111">
        <v>1</v>
      </c>
      <c r="M858" s="111" t="s">
        <v>3644</v>
      </c>
      <c r="N858" s="399"/>
    </row>
    <row r="859" spans="1:14">
      <c r="A859" s="111" t="s">
        <v>2217</v>
      </c>
      <c r="B859" s="111" t="s">
        <v>377</v>
      </c>
      <c r="C859" s="111">
        <v>80.3</v>
      </c>
      <c r="D859" s="111">
        <v>82.85</v>
      </c>
      <c r="E859" s="111">
        <v>79.05</v>
      </c>
      <c r="F859" s="111">
        <v>81.25</v>
      </c>
      <c r="G859" s="111">
        <v>81.900000000000006</v>
      </c>
      <c r="H859" s="111">
        <v>81.7</v>
      </c>
      <c r="I859" s="111">
        <v>42623</v>
      </c>
      <c r="J859" s="111">
        <v>3452326.45</v>
      </c>
      <c r="K859" s="113">
        <v>43700</v>
      </c>
      <c r="L859" s="111">
        <v>938</v>
      </c>
      <c r="M859" s="111" t="s">
        <v>2218</v>
      </c>
      <c r="N859" s="399"/>
    </row>
    <row r="860" spans="1:14">
      <c r="A860" s="111" t="s">
        <v>108</v>
      </c>
      <c r="B860" s="111" t="s">
        <v>377</v>
      </c>
      <c r="C860" s="111">
        <v>414.05</v>
      </c>
      <c r="D860" s="111">
        <v>429.4</v>
      </c>
      <c r="E860" s="111">
        <v>396</v>
      </c>
      <c r="F860" s="111">
        <v>424.85</v>
      </c>
      <c r="G860" s="111">
        <v>423.75</v>
      </c>
      <c r="H860" s="111">
        <v>414</v>
      </c>
      <c r="I860" s="111">
        <v>7612779</v>
      </c>
      <c r="J860" s="111">
        <v>3177313868.6999998</v>
      </c>
      <c r="K860" s="113">
        <v>43700</v>
      </c>
      <c r="L860" s="111">
        <v>120275</v>
      </c>
      <c r="M860" s="111" t="s">
        <v>1056</v>
      </c>
      <c r="N860" s="399"/>
    </row>
    <row r="861" spans="1:14">
      <c r="A861" s="111" t="s">
        <v>3195</v>
      </c>
      <c r="B861" s="111" t="s">
        <v>377</v>
      </c>
      <c r="C861" s="111">
        <v>20</v>
      </c>
      <c r="D861" s="111">
        <v>20.3</v>
      </c>
      <c r="E861" s="111">
        <v>19.7</v>
      </c>
      <c r="F861" s="111">
        <v>19.7</v>
      </c>
      <c r="G861" s="111">
        <v>19.7</v>
      </c>
      <c r="H861" s="111">
        <v>19.71</v>
      </c>
      <c r="I861" s="111">
        <v>1663</v>
      </c>
      <c r="J861" s="111">
        <v>32954.410000000003</v>
      </c>
      <c r="K861" s="113">
        <v>43700</v>
      </c>
      <c r="L861" s="111">
        <v>36</v>
      </c>
      <c r="M861" s="111" t="s">
        <v>3196</v>
      </c>
      <c r="N861" s="399"/>
    </row>
    <row r="862" spans="1:14">
      <c r="A862" s="111" t="s">
        <v>2051</v>
      </c>
      <c r="B862" s="111" t="s">
        <v>377</v>
      </c>
      <c r="C862" s="111">
        <v>114.65</v>
      </c>
      <c r="D862" s="111">
        <v>114.65</v>
      </c>
      <c r="E862" s="111">
        <v>112</v>
      </c>
      <c r="F862" s="111">
        <v>114.1</v>
      </c>
      <c r="G862" s="111">
        <v>114.1</v>
      </c>
      <c r="H862" s="111">
        <v>114.65</v>
      </c>
      <c r="I862" s="111">
        <v>150</v>
      </c>
      <c r="J862" s="111">
        <v>16960.650000000001</v>
      </c>
      <c r="K862" s="113">
        <v>43700</v>
      </c>
      <c r="L862" s="111">
        <v>12</v>
      </c>
      <c r="M862" s="111" t="s">
        <v>2052</v>
      </c>
      <c r="N862" s="399"/>
    </row>
    <row r="863" spans="1:14">
      <c r="A863" s="111" t="s">
        <v>1057</v>
      </c>
      <c r="B863" s="111" t="s">
        <v>377</v>
      </c>
      <c r="C863" s="111">
        <v>135.35</v>
      </c>
      <c r="D863" s="111">
        <v>140.25</v>
      </c>
      <c r="E863" s="111">
        <v>132.05000000000001</v>
      </c>
      <c r="F863" s="111">
        <v>136.35</v>
      </c>
      <c r="G863" s="111">
        <v>137.94999999999999</v>
      </c>
      <c r="H863" s="111">
        <v>135.4</v>
      </c>
      <c r="I863" s="111">
        <v>20853</v>
      </c>
      <c r="J863" s="111">
        <v>2846156.45</v>
      </c>
      <c r="K863" s="113">
        <v>43700</v>
      </c>
      <c r="L863" s="111">
        <v>722</v>
      </c>
      <c r="M863" s="111" t="s">
        <v>1058</v>
      </c>
      <c r="N863" s="399"/>
    </row>
    <row r="864" spans="1:14">
      <c r="A864" s="111" t="s">
        <v>2634</v>
      </c>
      <c r="B864" s="111" t="s">
        <v>377</v>
      </c>
      <c r="C864" s="111">
        <v>181</v>
      </c>
      <c r="D864" s="111">
        <v>201</v>
      </c>
      <c r="E864" s="111">
        <v>179.5</v>
      </c>
      <c r="F864" s="111">
        <v>191.9</v>
      </c>
      <c r="G864" s="111">
        <v>192</v>
      </c>
      <c r="H864" s="111">
        <v>190</v>
      </c>
      <c r="I864" s="111">
        <v>1602</v>
      </c>
      <c r="J864" s="111">
        <v>301502.40000000002</v>
      </c>
      <c r="K864" s="113">
        <v>43700</v>
      </c>
      <c r="L864" s="111">
        <v>123</v>
      </c>
      <c r="M864" s="111" t="s">
        <v>2635</v>
      </c>
      <c r="N864" s="399"/>
    </row>
    <row r="865" spans="1:14">
      <c r="A865" s="111" t="s">
        <v>1059</v>
      </c>
      <c r="B865" s="111" t="s">
        <v>377</v>
      </c>
      <c r="C865" s="111">
        <v>482.9</v>
      </c>
      <c r="D865" s="111">
        <v>502</v>
      </c>
      <c r="E865" s="111">
        <v>476</v>
      </c>
      <c r="F865" s="111">
        <v>500.4</v>
      </c>
      <c r="G865" s="111">
        <v>502</v>
      </c>
      <c r="H865" s="111">
        <v>480.5</v>
      </c>
      <c r="I865" s="111">
        <v>19463</v>
      </c>
      <c r="J865" s="111">
        <v>9597838.9000000004</v>
      </c>
      <c r="K865" s="113">
        <v>43700</v>
      </c>
      <c r="L865" s="111">
        <v>1600</v>
      </c>
      <c r="M865" s="111" t="s">
        <v>1060</v>
      </c>
      <c r="N865" s="399"/>
    </row>
    <row r="866" spans="1:14">
      <c r="A866" s="111" t="s">
        <v>1061</v>
      </c>
      <c r="B866" s="111" t="s">
        <v>377</v>
      </c>
      <c r="C866" s="111">
        <v>999.99</v>
      </c>
      <c r="D866" s="111">
        <v>1000.01</v>
      </c>
      <c r="E866" s="111">
        <v>999.96</v>
      </c>
      <c r="F866" s="111">
        <v>999.99</v>
      </c>
      <c r="G866" s="111">
        <v>999.99</v>
      </c>
      <c r="H866" s="111">
        <v>1000</v>
      </c>
      <c r="I866" s="111">
        <v>1021776</v>
      </c>
      <c r="J866" s="111">
        <v>1021774331.78</v>
      </c>
      <c r="K866" s="113">
        <v>43700</v>
      </c>
      <c r="L866" s="111">
        <v>4251</v>
      </c>
      <c r="M866" s="111" t="s">
        <v>1062</v>
      </c>
      <c r="N866" s="399"/>
    </row>
    <row r="867" spans="1:14">
      <c r="A867" s="111" t="s">
        <v>2642</v>
      </c>
      <c r="B867" s="111" t="s">
        <v>377</v>
      </c>
      <c r="C867" s="111">
        <v>999.99</v>
      </c>
      <c r="D867" s="111">
        <v>1000.01</v>
      </c>
      <c r="E867" s="111">
        <v>999.99</v>
      </c>
      <c r="F867" s="111">
        <v>1000</v>
      </c>
      <c r="G867" s="111">
        <v>1000</v>
      </c>
      <c r="H867" s="111">
        <v>1000</v>
      </c>
      <c r="I867" s="111">
        <v>23993</v>
      </c>
      <c r="J867" s="111">
        <v>23992931.149999999</v>
      </c>
      <c r="K867" s="113">
        <v>43700</v>
      </c>
      <c r="L867" s="111">
        <v>55</v>
      </c>
      <c r="M867" s="111" t="s">
        <v>2643</v>
      </c>
      <c r="N867" s="399"/>
    </row>
    <row r="868" spans="1:14">
      <c r="A868" s="111" t="s">
        <v>1063</v>
      </c>
      <c r="B868" s="111" t="s">
        <v>377</v>
      </c>
      <c r="C868" s="111">
        <v>33.049999999999997</v>
      </c>
      <c r="D868" s="111">
        <v>37</v>
      </c>
      <c r="E868" s="111">
        <v>31.7</v>
      </c>
      <c r="F868" s="111">
        <v>34.950000000000003</v>
      </c>
      <c r="G868" s="111">
        <v>34.75</v>
      </c>
      <c r="H868" s="111">
        <v>33.6</v>
      </c>
      <c r="I868" s="111">
        <v>16634</v>
      </c>
      <c r="J868" s="111">
        <v>576333.19999999995</v>
      </c>
      <c r="K868" s="113">
        <v>43700</v>
      </c>
      <c r="L868" s="111">
        <v>369</v>
      </c>
      <c r="M868" s="111" t="s">
        <v>1064</v>
      </c>
      <c r="N868" s="399"/>
    </row>
    <row r="869" spans="1:14">
      <c r="A869" s="111" t="s">
        <v>2347</v>
      </c>
      <c r="B869" s="111" t="s">
        <v>377</v>
      </c>
      <c r="C869" s="111">
        <v>20.5</v>
      </c>
      <c r="D869" s="111">
        <v>23.4</v>
      </c>
      <c r="E869" s="111">
        <v>19.2</v>
      </c>
      <c r="F869" s="111">
        <v>20.05</v>
      </c>
      <c r="G869" s="111">
        <v>20.05</v>
      </c>
      <c r="H869" s="111">
        <v>19.850000000000001</v>
      </c>
      <c r="I869" s="111">
        <v>13264</v>
      </c>
      <c r="J869" s="111">
        <v>279814.34999999998</v>
      </c>
      <c r="K869" s="113">
        <v>43700</v>
      </c>
      <c r="L869" s="111">
        <v>247</v>
      </c>
      <c r="M869" s="111" t="s">
        <v>2348</v>
      </c>
      <c r="N869" s="399"/>
    </row>
    <row r="870" spans="1:14">
      <c r="A870" s="111" t="s">
        <v>1065</v>
      </c>
      <c r="B870" s="111" t="s">
        <v>377</v>
      </c>
      <c r="C870" s="111">
        <v>64</v>
      </c>
      <c r="D870" s="111">
        <v>64</v>
      </c>
      <c r="E870" s="111">
        <v>59.4</v>
      </c>
      <c r="F870" s="111">
        <v>61.8</v>
      </c>
      <c r="G870" s="111">
        <v>61.65</v>
      </c>
      <c r="H870" s="111">
        <v>61.9</v>
      </c>
      <c r="I870" s="111">
        <v>15064</v>
      </c>
      <c r="J870" s="111">
        <v>930990.6</v>
      </c>
      <c r="K870" s="113">
        <v>43700</v>
      </c>
      <c r="L870" s="111">
        <v>592</v>
      </c>
      <c r="M870" s="111" t="s">
        <v>1066</v>
      </c>
      <c r="N870" s="399"/>
    </row>
    <row r="871" spans="1:14">
      <c r="A871" s="111" t="s">
        <v>2349</v>
      </c>
      <c r="B871" s="111" t="s">
        <v>377</v>
      </c>
      <c r="C871" s="111">
        <v>1.75</v>
      </c>
      <c r="D871" s="111">
        <v>1.8</v>
      </c>
      <c r="E871" s="111">
        <v>1.75</v>
      </c>
      <c r="F871" s="111">
        <v>1.8</v>
      </c>
      <c r="G871" s="111">
        <v>1.8</v>
      </c>
      <c r="H871" s="111">
        <v>1.75</v>
      </c>
      <c r="I871" s="111">
        <v>5288</v>
      </c>
      <c r="J871" s="111">
        <v>9304.7000000000007</v>
      </c>
      <c r="K871" s="113">
        <v>43700</v>
      </c>
      <c r="L871" s="111">
        <v>16</v>
      </c>
      <c r="M871" s="111" t="s">
        <v>2350</v>
      </c>
      <c r="N871" s="399"/>
    </row>
    <row r="872" spans="1:14">
      <c r="A872" s="111" t="s">
        <v>2569</v>
      </c>
      <c r="B872" s="111" t="s">
        <v>377</v>
      </c>
      <c r="C872" s="111">
        <v>0.5</v>
      </c>
      <c r="D872" s="111">
        <v>0.5</v>
      </c>
      <c r="E872" s="111">
        <v>0.45</v>
      </c>
      <c r="F872" s="111">
        <v>0.5</v>
      </c>
      <c r="G872" s="111">
        <v>0.5</v>
      </c>
      <c r="H872" s="111">
        <v>0.45</v>
      </c>
      <c r="I872" s="111">
        <v>531726</v>
      </c>
      <c r="J872" s="111">
        <v>256954.8</v>
      </c>
      <c r="K872" s="113">
        <v>43700</v>
      </c>
      <c r="L872" s="111">
        <v>166</v>
      </c>
      <c r="M872" s="111" t="s">
        <v>2570</v>
      </c>
      <c r="N872" s="399"/>
    </row>
    <row r="873" spans="1:14">
      <c r="A873" s="111" t="s">
        <v>109</v>
      </c>
      <c r="B873" s="111" t="s">
        <v>377</v>
      </c>
      <c r="C873" s="111">
        <v>1290</v>
      </c>
      <c r="D873" s="111">
        <v>1297.45</v>
      </c>
      <c r="E873" s="111">
        <v>1274</v>
      </c>
      <c r="F873" s="111">
        <v>1286.5</v>
      </c>
      <c r="G873" s="111">
        <v>1290</v>
      </c>
      <c r="H873" s="111">
        <v>1294.25</v>
      </c>
      <c r="I873" s="111">
        <v>5252370</v>
      </c>
      <c r="J873" s="111">
        <v>6759467289.6999998</v>
      </c>
      <c r="K873" s="113">
        <v>43700</v>
      </c>
      <c r="L873" s="111">
        <v>145346</v>
      </c>
      <c r="M873" s="111" t="s">
        <v>1067</v>
      </c>
      <c r="N873" s="399"/>
    </row>
    <row r="874" spans="1:14">
      <c r="A874" s="111" t="s">
        <v>1811</v>
      </c>
      <c r="B874" s="111" t="s">
        <v>377</v>
      </c>
      <c r="C874" s="111">
        <v>1598.75</v>
      </c>
      <c r="D874" s="111">
        <v>1609</v>
      </c>
      <c r="E874" s="111">
        <v>1586.05</v>
      </c>
      <c r="F874" s="111">
        <v>1600.3</v>
      </c>
      <c r="G874" s="111">
        <v>1593.1</v>
      </c>
      <c r="H874" s="111">
        <v>1597.9</v>
      </c>
      <c r="I874" s="111">
        <v>66674</v>
      </c>
      <c r="J874" s="111">
        <v>106690607.15000001</v>
      </c>
      <c r="K874" s="113">
        <v>43700</v>
      </c>
      <c r="L874" s="111">
        <v>3419</v>
      </c>
      <c r="M874" s="111" t="s">
        <v>1812</v>
      </c>
      <c r="N874" s="399"/>
    </row>
    <row r="875" spans="1:14" hidden="1">
      <c r="A875" s="111" t="s">
        <v>1856</v>
      </c>
      <c r="B875" s="111" t="s">
        <v>377</v>
      </c>
      <c r="C875" s="111">
        <v>1575.15</v>
      </c>
      <c r="D875" s="111">
        <v>1604.8</v>
      </c>
      <c r="E875" s="111">
        <v>1569</v>
      </c>
      <c r="F875" s="111">
        <v>1584.85</v>
      </c>
      <c r="G875" s="111">
        <v>1580</v>
      </c>
      <c r="H875" s="111">
        <v>1572.45</v>
      </c>
      <c r="I875" s="111">
        <v>197819</v>
      </c>
      <c r="J875" s="111">
        <v>313205136.75</v>
      </c>
      <c r="K875" s="113">
        <v>43700</v>
      </c>
      <c r="L875" s="111">
        <v>11560</v>
      </c>
      <c r="M875" s="111" t="s">
        <v>1857</v>
      </c>
      <c r="N875" s="399"/>
    </row>
    <row r="876" spans="1:14">
      <c r="A876" s="111" t="s">
        <v>1068</v>
      </c>
      <c r="B876" s="111" t="s">
        <v>377</v>
      </c>
      <c r="C876" s="111">
        <v>1132</v>
      </c>
      <c r="D876" s="111">
        <v>1235</v>
      </c>
      <c r="E876" s="111">
        <v>1115.25</v>
      </c>
      <c r="F876" s="111">
        <v>1215.5999999999999</v>
      </c>
      <c r="G876" s="111">
        <v>1234</v>
      </c>
      <c r="H876" s="111">
        <v>1159.3499999999999</v>
      </c>
      <c r="I876" s="111">
        <v>3760</v>
      </c>
      <c r="J876" s="111">
        <v>4414329.7</v>
      </c>
      <c r="K876" s="113">
        <v>43700</v>
      </c>
      <c r="L876" s="111">
        <v>674</v>
      </c>
      <c r="M876" s="111" t="s">
        <v>1069</v>
      </c>
      <c r="N876" s="399"/>
    </row>
    <row r="877" spans="1:14">
      <c r="A877" s="111" t="s">
        <v>1070</v>
      </c>
      <c r="B877" s="111" t="s">
        <v>377</v>
      </c>
      <c r="C877" s="111">
        <v>77.55</v>
      </c>
      <c r="D877" s="111">
        <v>79.05</v>
      </c>
      <c r="E877" s="111">
        <v>75.400000000000006</v>
      </c>
      <c r="F877" s="111">
        <v>78.650000000000006</v>
      </c>
      <c r="G877" s="111">
        <v>79</v>
      </c>
      <c r="H877" s="111">
        <v>77.5</v>
      </c>
      <c r="I877" s="111">
        <v>11090</v>
      </c>
      <c r="J877" s="111">
        <v>866129.45</v>
      </c>
      <c r="K877" s="113">
        <v>43700</v>
      </c>
      <c r="L877" s="111">
        <v>273</v>
      </c>
      <c r="M877" s="111" t="s">
        <v>2613</v>
      </c>
      <c r="N877" s="399"/>
    </row>
    <row r="878" spans="1:14">
      <c r="A878" s="111" t="s">
        <v>110</v>
      </c>
      <c r="B878" s="111" t="s">
        <v>377</v>
      </c>
      <c r="C878" s="111">
        <v>736</v>
      </c>
      <c r="D878" s="111">
        <v>745</v>
      </c>
      <c r="E878" s="111">
        <v>711.55</v>
      </c>
      <c r="F878" s="111">
        <v>738.65</v>
      </c>
      <c r="G878" s="111">
        <v>739</v>
      </c>
      <c r="H878" s="111">
        <v>737.35</v>
      </c>
      <c r="I878" s="111">
        <v>1197914</v>
      </c>
      <c r="J878" s="111">
        <v>873616967.89999998</v>
      </c>
      <c r="K878" s="113">
        <v>43700</v>
      </c>
      <c r="L878" s="111">
        <v>30459</v>
      </c>
      <c r="M878" s="111" t="s">
        <v>1071</v>
      </c>
      <c r="N878" s="399"/>
    </row>
    <row r="879" spans="1:14">
      <c r="A879" s="111" t="s">
        <v>1072</v>
      </c>
      <c r="B879" s="111" t="s">
        <v>377</v>
      </c>
      <c r="C879" s="111">
        <v>999.35</v>
      </c>
      <c r="D879" s="111">
        <v>1028</v>
      </c>
      <c r="E879" s="111">
        <v>995</v>
      </c>
      <c r="F879" s="111">
        <v>1014.55</v>
      </c>
      <c r="G879" s="111">
        <v>1011</v>
      </c>
      <c r="H879" s="111">
        <v>999.35</v>
      </c>
      <c r="I879" s="111">
        <v>44627</v>
      </c>
      <c r="J879" s="111">
        <v>44864961.950000003</v>
      </c>
      <c r="K879" s="113">
        <v>43700</v>
      </c>
      <c r="L879" s="111">
        <v>1998</v>
      </c>
      <c r="M879" s="111" t="s">
        <v>1073</v>
      </c>
      <c r="N879" s="399"/>
    </row>
    <row r="880" spans="1:14">
      <c r="A880" s="111" t="s">
        <v>1074</v>
      </c>
      <c r="B880" s="111" t="s">
        <v>377</v>
      </c>
      <c r="C880" s="111">
        <v>16.25</v>
      </c>
      <c r="D880" s="111">
        <v>16.600000000000001</v>
      </c>
      <c r="E880" s="111">
        <v>15.4</v>
      </c>
      <c r="F880" s="111">
        <v>15.85</v>
      </c>
      <c r="G880" s="111">
        <v>15.75</v>
      </c>
      <c r="H880" s="111">
        <v>16.2</v>
      </c>
      <c r="I880" s="111">
        <v>5980</v>
      </c>
      <c r="J880" s="111">
        <v>95653</v>
      </c>
      <c r="K880" s="113">
        <v>43700</v>
      </c>
      <c r="L880" s="111">
        <v>119</v>
      </c>
      <c r="M880" s="111" t="s">
        <v>1075</v>
      </c>
      <c r="N880" s="399"/>
    </row>
    <row r="881" spans="1:14">
      <c r="A881" s="111" t="s">
        <v>3086</v>
      </c>
      <c r="B881" s="111" t="s">
        <v>377</v>
      </c>
      <c r="C881" s="111">
        <v>3.75</v>
      </c>
      <c r="D881" s="111">
        <v>4</v>
      </c>
      <c r="E881" s="111">
        <v>3.7</v>
      </c>
      <c r="F881" s="111">
        <v>4</v>
      </c>
      <c r="G881" s="111">
        <v>4</v>
      </c>
      <c r="H881" s="111">
        <v>3.85</v>
      </c>
      <c r="I881" s="111">
        <v>10851</v>
      </c>
      <c r="J881" s="111">
        <v>42821.65</v>
      </c>
      <c r="K881" s="113">
        <v>43700</v>
      </c>
      <c r="L881" s="111">
        <v>28</v>
      </c>
      <c r="M881" s="111" t="s">
        <v>3087</v>
      </c>
      <c r="N881" s="399"/>
    </row>
    <row r="882" spans="1:14" hidden="1">
      <c r="A882" s="111" t="s">
        <v>111</v>
      </c>
      <c r="B882" s="111" t="s">
        <v>377</v>
      </c>
      <c r="C882" s="111">
        <v>511</v>
      </c>
      <c r="D882" s="111">
        <v>536.29999999999995</v>
      </c>
      <c r="E882" s="111">
        <v>509.25</v>
      </c>
      <c r="F882" s="111">
        <v>533.25</v>
      </c>
      <c r="G882" s="111">
        <v>536</v>
      </c>
      <c r="H882" s="111">
        <v>511.8</v>
      </c>
      <c r="I882" s="111">
        <v>2807785</v>
      </c>
      <c r="J882" s="111">
        <v>1478012432.6500001</v>
      </c>
      <c r="K882" s="113">
        <v>43700</v>
      </c>
      <c r="L882" s="111">
        <v>73473</v>
      </c>
      <c r="M882" s="111" t="s">
        <v>1076</v>
      </c>
      <c r="N882" s="399"/>
    </row>
    <row r="883" spans="1:14">
      <c r="A883" s="111" t="s">
        <v>112</v>
      </c>
      <c r="B883" s="111" t="s">
        <v>377</v>
      </c>
      <c r="C883" s="111">
        <v>303</v>
      </c>
      <c r="D883" s="111">
        <v>318.5</v>
      </c>
      <c r="E883" s="111">
        <v>302.85000000000002</v>
      </c>
      <c r="F883" s="111">
        <v>311.95</v>
      </c>
      <c r="G883" s="111">
        <v>310.89999999999998</v>
      </c>
      <c r="H883" s="111">
        <v>305.45</v>
      </c>
      <c r="I883" s="111">
        <v>3049530</v>
      </c>
      <c r="J883" s="111">
        <v>949188975.79999995</v>
      </c>
      <c r="K883" s="113">
        <v>43700</v>
      </c>
      <c r="L883" s="111">
        <v>54600</v>
      </c>
      <c r="M883" s="111" t="s">
        <v>2899</v>
      </c>
      <c r="N883" s="399"/>
    </row>
    <row r="884" spans="1:14">
      <c r="A884" s="111" t="s">
        <v>1077</v>
      </c>
      <c r="B884" s="111" t="s">
        <v>377</v>
      </c>
      <c r="C884" s="111">
        <v>16.25</v>
      </c>
      <c r="D884" s="111">
        <v>16.25</v>
      </c>
      <c r="E884" s="111">
        <v>15.61</v>
      </c>
      <c r="F884" s="111">
        <v>16.04</v>
      </c>
      <c r="G884" s="111">
        <v>16.05</v>
      </c>
      <c r="H884" s="111">
        <v>15.99</v>
      </c>
      <c r="I884" s="111">
        <v>46617</v>
      </c>
      <c r="J884" s="111">
        <v>742205.18</v>
      </c>
      <c r="K884" s="113">
        <v>43700</v>
      </c>
      <c r="L884" s="111">
        <v>200</v>
      </c>
      <c r="M884" s="111" t="s">
        <v>1078</v>
      </c>
      <c r="N884" s="399"/>
    </row>
    <row r="885" spans="1:14">
      <c r="A885" s="111" t="s">
        <v>1079</v>
      </c>
      <c r="B885" s="111" t="s">
        <v>377</v>
      </c>
      <c r="C885" s="111">
        <v>105.25</v>
      </c>
      <c r="D885" s="111">
        <v>106.4</v>
      </c>
      <c r="E885" s="111">
        <v>103.43</v>
      </c>
      <c r="F885" s="111">
        <v>106.4</v>
      </c>
      <c r="G885" s="111">
        <v>106.4</v>
      </c>
      <c r="H885" s="111">
        <v>104.9</v>
      </c>
      <c r="I885" s="111">
        <v>1589</v>
      </c>
      <c r="J885" s="111">
        <v>166904.70000000001</v>
      </c>
      <c r="K885" s="113">
        <v>43700</v>
      </c>
      <c r="L885" s="111">
        <v>17</v>
      </c>
      <c r="M885" s="111" t="s">
        <v>1080</v>
      </c>
      <c r="N885" s="399"/>
    </row>
    <row r="886" spans="1:14">
      <c r="A886" s="111" t="s">
        <v>1081</v>
      </c>
      <c r="B886" s="111" t="s">
        <v>377</v>
      </c>
      <c r="C886" s="111">
        <v>66.3</v>
      </c>
      <c r="D886" s="111">
        <v>68.7</v>
      </c>
      <c r="E886" s="111">
        <v>62.85</v>
      </c>
      <c r="F886" s="111">
        <v>67.099999999999994</v>
      </c>
      <c r="G886" s="111">
        <v>66.900000000000006</v>
      </c>
      <c r="H886" s="111">
        <v>67.650000000000006</v>
      </c>
      <c r="I886" s="111">
        <v>3266</v>
      </c>
      <c r="J886" s="111">
        <v>216691.45</v>
      </c>
      <c r="K886" s="113">
        <v>43700</v>
      </c>
      <c r="L886" s="111">
        <v>138</v>
      </c>
      <c r="M886" s="111" t="s">
        <v>1082</v>
      </c>
      <c r="N886" s="399"/>
    </row>
    <row r="887" spans="1:14">
      <c r="A887" s="111" t="s">
        <v>1083</v>
      </c>
      <c r="B887" s="111" t="s">
        <v>377</v>
      </c>
      <c r="C887" s="111">
        <v>23.65</v>
      </c>
      <c r="D887" s="111">
        <v>23.65</v>
      </c>
      <c r="E887" s="111">
        <v>21.6</v>
      </c>
      <c r="F887" s="111">
        <v>22.65</v>
      </c>
      <c r="G887" s="111">
        <v>22.65</v>
      </c>
      <c r="H887" s="111">
        <v>22.3</v>
      </c>
      <c r="I887" s="111">
        <v>2348</v>
      </c>
      <c r="J887" s="111">
        <v>53065.15</v>
      </c>
      <c r="K887" s="113">
        <v>43700</v>
      </c>
      <c r="L887" s="111">
        <v>75</v>
      </c>
      <c r="M887" s="111" t="s">
        <v>1084</v>
      </c>
      <c r="N887" s="399"/>
    </row>
    <row r="888" spans="1:14">
      <c r="A888" s="111" t="s">
        <v>1085</v>
      </c>
      <c r="B888" s="111" t="s">
        <v>377</v>
      </c>
      <c r="C888" s="111">
        <v>4.3</v>
      </c>
      <c r="D888" s="111">
        <v>4.7</v>
      </c>
      <c r="E888" s="111">
        <v>4.3</v>
      </c>
      <c r="F888" s="111">
        <v>4.45</v>
      </c>
      <c r="G888" s="111">
        <v>4.45</v>
      </c>
      <c r="H888" s="111">
        <v>4.5</v>
      </c>
      <c r="I888" s="111">
        <v>18537</v>
      </c>
      <c r="J888" s="111">
        <v>85162.15</v>
      </c>
      <c r="K888" s="113">
        <v>43700</v>
      </c>
      <c r="L888" s="111">
        <v>28</v>
      </c>
      <c r="M888" s="111" t="s">
        <v>1086</v>
      </c>
      <c r="N888" s="399"/>
    </row>
    <row r="889" spans="1:14">
      <c r="A889" s="111" t="s">
        <v>2014</v>
      </c>
      <c r="B889" s="111" t="s">
        <v>377</v>
      </c>
      <c r="C889" s="111">
        <v>18.2</v>
      </c>
      <c r="D889" s="111">
        <v>19.8</v>
      </c>
      <c r="E889" s="111">
        <v>17.600000000000001</v>
      </c>
      <c r="F889" s="111">
        <v>19.350000000000001</v>
      </c>
      <c r="G889" s="111">
        <v>19.600000000000001</v>
      </c>
      <c r="H889" s="111">
        <v>18.5</v>
      </c>
      <c r="I889" s="111">
        <v>95607</v>
      </c>
      <c r="J889" s="111">
        <v>1799572.8</v>
      </c>
      <c r="K889" s="113">
        <v>43700</v>
      </c>
      <c r="L889" s="111">
        <v>556</v>
      </c>
      <c r="M889" s="111" t="s">
        <v>2015</v>
      </c>
      <c r="N889" s="399"/>
    </row>
    <row r="890" spans="1:14">
      <c r="A890" s="111" t="s">
        <v>3088</v>
      </c>
      <c r="B890" s="111" t="s">
        <v>377</v>
      </c>
      <c r="C890" s="111">
        <v>80</v>
      </c>
      <c r="D890" s="111">
        <v>88.95</v>
      </c>
      <c r="E890" s="111">
        <v>80</v>
      </c>
      <c r="F890" s="111">
        <v>82.75</v>
      </c>
      <c r="G890" s="111">
        <v>82.6</v>
      </c>
      <c r="H890" s="111">
        <v>82.9</v>
      </c>
      <c r="I890" s="111">
        <v>9383</v>
      </c>
      <c r="J890" s="111">
        <v>780257.55</v>
      </c>
      <c r="K890" s="113">
        <v>43700</v>
      </c>
      <c r="L890" s="111">
        <v>211</v>
      </c>
      <c r="M890" s="111" t="s">
        <v>3089</v>
      </c>
      <c r="N890" s="399"/>
    </row>
    <row r="891" spans="1:14">
      <c r="A891" s="111" t="s">
        <v>1087</v>
      </c>
      <c r="B891" s="111" t="s">
        <v>377</v>
      </c>
      <c r="C891" s="111">
        <v>66.849999999999994</v>
      </c>
      <c r="D891" s="111">
        <v>69</v>
      </c>
      <c r="E891" s="111">
        <v>63</v>
      </c>
      <c r="F891" s="111">
        <v>67.849999999999994</v>
      </c>
      <c r="G891" s="111">
        <v>68.900000000000006</v>
      </c>
      <c r="H891" s="111">
        <v>66.55</v>
      </c>
      <c r="I891" s="111">
        <v>38669</v>
      </c>
      <c r="J891" s="111">
        <v>2543802.35</v>
      </c>
      <c r="K891" s="113">
        <v>43700</v>
      </c>
      <c r="L891" s="111">
        <v>425</v>
      </c>
      <c r="M891" s="111" t="s">
        <v>1088</v>
      </c>
      <c r="N891" s="399"/>
    </row>
    <row r="892" spans="1:14">
      <c r="A892" s="111" t="s">
        <v>2900</v>
      </c>
      <c r="B892" s="111" t="s">
        <v>3035</v>
      </c>
      <c r="C892" s="111">
        <v>3.2</v>
      </c>
      <c r="D892" s="111">
        <v>3.2</v>
      </c>
      <c r="E892" s="111">
        <v>3.2</v>
      </c>
      <c r="F892" s="111">
        <v>3.2</v>
      </c>
      <c r="G892" s="111">
        <v>3.2</v>
      </c>
      <c r="H892" s="111">
        <v>3.35</v>
      </c>
      <c r="I892" s="111">
        <v>20650</v>
      </c>
      <c r="J892" s="111">
        <v>66080</v>
      </c>
      <c r="K892" s="113">
        <v>43700</v>
      </c>
      <c r="L892" s="111">
        <v>11</v>
      </c>
      <c r="M892" s="111" t="s">
        <v>2901</v>
      </c>
      <c r="N892" s="399"/>
    </row>
    <row r="893" spans="1:14">
      <c r="A893" s="111" t="s">
        <v>1089</v>
      </c>
      <c r="B893" s="111" t="s">
        <v>377</v>
      </c>
      <c r="C893" s="111">
        <v>11.4</v>
      </c>
      <c r="D893" s="111">
        <v>11.55</v>
      </c>
      <c r="E893" s="111">
        <v>11.15</v>
      </c>
      <c r="F893" s="111">
        <v>11.4</v>
      </c>
      <c r="G893" s="111">
        <v>11.4</v>
      </c>
      <c r="H893" s="111">
        <v>11.3</v>
      </c>
      <c r="I893" s="111">
        <v>242865</v>
      </c>
      <c r="J893" s="111">
        <v>2769527.25</v>
      </c>
      <c r="K893" s="113">
        <v>43700</v>
      </c>
      <c r="L893" s="111">
        <v>913</v>
      </c>
      <c r="M893" s="111" t="s">
        <v>1090</v>
      </c>
      <c r="N893" s="399"/>
    </row>
    <row r="894" spans="1:14" hidden="1">
      <c r="A894" s="111" t="s">
        <v>3587</v>
      </c>
      <c r="B894" s="111" t="s">
        <v>3035</v>
      </c>
      <c r="C894" s="111">
        <v>83.9</v>
      </c>
      <c r="D894" s="111">
        <v>83.9</v>
      </c>
      <c r="E894" s="111">
        <v>76</v>
      </c>
      <c r="F894" s="111">
        <v>81.8</v>
      </c>
      <c r="G894" s="111">
        <v>83</v>
      </c>
      <c r="H894" s="111">
        <v>79.95</v>
      </c>
      <c r="I894" s="111">
        <v>108</v>
      </c>
      <c r="J894" s="111">
        <v>8434.65</v>
      </c>
      <c r="K894" s="113">
        <v>43700</v>
      </c>
      <c r="L894" s="111">
        <v>11</v>
      </c>
      <c r="M894" s="111" t="s">
        <v>3588</v>
      </c>
      <c r="N894" s="399"/>
    </row>
    <row r="895" spans="1:14">
      <c r="A895" s="111" t="s">
        <v>1793</v>
      </c>
      <c r="B895" s="111" t="s">
        <v>3035</v>
      </c>
      <c r="C895" s="111">
        <v>108.3</v>
      </c>
      <c r="D895" s="111">
        <v>114.75</v>
      </c>
      <c r="E895" s="111">
        <v>108.25</v>
      </c>
      <c r="F895" s="111">
        <v>112.75</v>
      </c>
      <c r="G895" s="111">
        <v>112.95</v>
      </c>
      <c r="H895" s="111">
        <v>113.9</v>
      </c>
      <c r="I895" s="111">
        <v>6063</v>
      </c>
      <c r="J895" s="111">
        <v>668097.55000000005</v>
      </c>
      <c r="K895" s="113">
        <v>43700</v>
      </c>
      <c r="L895" s="111">
        <v>34</v>
      </c>
      <c r="M895" s="111" t="s">
        <v>1794</v>
      </c>
      <c r="N895" s="399"/>
    </row>
    <row r="896" spans="1:14">
      <c r="A896" s="111" t="s">
        <v>3239</v>
      </c>
      <c r="B896" s="111" t="s">
        <v>377</v>
      </c>
      <c r="C896" s="111">
        <v>259.5</v>
      </c>
      <c r="D896" s="111">
        <v>259.5</v>
      </c>
      <c r="E896" s="111">
        <v>251.55</v>
      </c>
      <c r="F896" s="111">
        <v>253.2</v>
      </c>
      <c r="G896" s="111">
        <v>251.55</v>
      </c>
      <c r="H896" s="111">
        <v>257.45</v>
      </c>
      <c r="I896" s="111">
        <v>51836</v>
      </c>
      <c r="J896" s="111">
        <v>13270462.199999999</v>
      </c>
      <c r="K896" s="113">
        <v>43700</v>
      </c>
      <c r="L896" s="111">
        <v>369</v>
      </c>
      <c r="M896" s="111" t="s">
        <v>3241</v>
      </c>
      <c r="N896" s="399"/>
    </row>
    <row r="897" spans="1:14">
      <c r="A897" s="111" t="s">
        <v>1091</v>
      </c>
      <c r="B897" s="111" t="s">
        <v>377</v>
      </c>
      <c r="C897" s="111">
        <v>144</v>
      </c>
      <c r="D897" s="111">
        <v>145.55000000000001</v>
      </c>
      <c r="E897" s="111">
        <v>136.5</v>
      </c>
      <c r="F897" s="111">
        <v>138.19999999999999</v>
      </c>
      <c r="G897" s="111">
        <v>137.30000000000001</v>
      </c>
      <c r="H897" s="111">
        <v>143.4</v>
      </c>
      <c r="I897" s="111">
        <v>119018</v>
      </c>
      <c r="J897" s="111">
        <v>16620912.800000001</v>
      </c>
      <c r="K897" s="113">
        <v>43700</v>
      </c>
      <c r="L897" s="111">
        <v>6537</v>
      </c>
      <c r="M897" s="111" t="s">
        <v>1092</v>
      </c>
      <c r="N897" s="399"/>
    </row>
    <row r="898" spans="1:14">
      <c r="A898" s="111" t="s">
        <v>1093</v>
      </c>
      <c r="B898" s="111" t="s">
        <v>377</v>
      </c>
      <c r="C898" s="111">
        <v>359</v>
      </c>
      <c r="D898" s="111">
        <v>371.95</v>
      </c>
      <c r="E898" s="111">
        <v>359</v>
      </c>
      <c r="F898" s="111">
        <v>369.85</v>
      </c>
      <c r="G898" s="111">
        <v>370</v>
      </c>
      <c r="H898" s="111">
        <v>368.2</v>
      </c>
      <c r="I898" s="111">
        <v>12282</v>
      </c>
      <c r="J898" s="111">
        <v>4507228.6500000004</v>
      </c>
      <c r="K898" s="113">
        <v>43700</v>
      </c>
      <c r="L898" s="111">
        <v>509</v>
      </c>
      <c r="M898" s="111" t="s">
        <v>1094</v>
      </c>
      <c r="N898" s="399"/>
    </row>
    <row r="899" spans="1:14">
      <c r="A899" s="111" t="s">
        <v>2190</v>
      </c>
      <c r="B899" s="111" t="s">
        <v>377</v>
      </c>
      <c r="C899" s="111">
        <v>344.2</v>
      </c>
      <c r="D899" s="111">
        <v>350.05</v>
      </c>
      <c r="E899" s="111">
        <v>334.6</v>
      </c>
      <c r="F899" s="111">
        <v>344.9</v>
      </c>
      <c r="G899" s="111">
        <v>342</v>
      </c>
      <c r="H899" s="111">
        <v>346.05</v>
      </c>
      <c r="I899" s="111">
        <v>54137</v>
      </c>
      <c r="J899" s="111">
        <v>18590140.449999999</v>
      </c>
      <c r="K899" s="113">
        <v>43700</v>
      </c>
      <c r="L899" s="111">
        <v>3202</v>
      </c>
      <c r="M899" s="111" t="s">
        <v>2191</v>
      </c>
      <c r="N899" s="399"/>
    </row>
    <row r="900" spans="1:14">
      <c r="A900" s="111" t="s">
        <v>1095</v>
      </c>
      <c r="B900" s="111" t="s">
        <v>377</v>
      </c>
      <c r="C900" s="111">
        <v>3806.2</v>
      </c>
      <c r="D900" s="111">
        <v>3899</v>
      </c>
      <c r="E900" s="111">
        <v>3730</v>
      </c>
      <c r="F900" s="111">
        <v>3838.35</v>
      </c>
      <c r="G900" s="111">
        <v>3831</v>
      </c>
      <c r="H900" s="111">
        <v>3879.65</v>
      </c>
      <c r="I900" s="111">
        <v>3275</v>
      </c>
      <c r="J900" s="111">
        <v>12567737.949999999</v>
      </c>
      <c r="K900" s="113">
        <v>43700</v>
      </c>
      <c r="L900" s="111">
        <v>822</v>
      </c>
      <c r="M900" s="111" t="s">
        <v>1096</v>
      </c>
      <c r="N900" s="399"/>
    </row>
    <row r="901" spans="1:14">
      <c r="A901" s="111" t="s">
        <v>1097</v>
      </c>
      <c r="B901" s="111" t="s">
        <v>377</v>
      </c>
      <c r="C901" s="111">
        <v>369.95</v>
      </c>
      <c r="D901" s="111">
        <v>381.9</v>
      </c>
      <c r="E901" s="111">
        <v>358</v>
      </c>
      <c r="F901" s="111">
        <v>370.55</v>
      </c>
      <c r="G901" s="111">
        <v>379</v>
      </c>
      <c r="H901" s="111">
        <v>370.05</v>
      </c>
      <c r="I901" s="111">
        <v>17368</v>
      </c>
      <c r="J901" s="111">
        <v>6471051.25</v>
      </c>
      <c r="K901" s="113">
        <v>43700</v>
      </c>
      <c r="L901" s="111">
        <v>1046</v>
      </c>
      <c r="M901" s="111" t="s">
        <v>1098</v>
      </c>
      <c r="N901" s="399"/>
    </row>
    <row r="902" spans="1:14">
      <c r="A902" s="111" t="s">
        <v>1099</v>
      </c>
      <c r="B902" s="111" t="s">
        <v>377</v>
      </c>
      <c r="C902" s="111">
        <v>402</v>
      </c>
      <c r="D902" s="111">
        <v>424</v>
      </c>
      <c r="E902" s="111">
        <v>386.7</v>
      </c>
      <c r="F902" s="111">
        <v>419.4</v>
      </c>
      <c r="G902" s="111">
        <v>424</v>
      </c>
      <c r="H902" s="111">
        <v>404</v>
      </c>
      <c r="I902" s="111">
        <v>19258</v>
      </c>
      <c r="J902" s="111">
        <v>7789069.0499999998</v>
      </c>
      <c r="K902" s="113">
        <v>43700</v>
      </c>
      <c r="L902" s="111">
        <v>911</v>
      </c>
      <c r="M902" s="111" t="s">
        <v>1100</v>
      </c>
      <c r="N902" s="399"/>
    </row>
    <row r="903" spans="1:14">
      <c r="A903" s="111" t="s">
        <v>1101</v>
      </c>
      <c r="B903" s="111" t="s">
        <v>377</v>
      </c>
      <c r="C903" s="111">
        <v>429.8</v>
      </c>
      <c r="D903" s="111">
        <v>429.8</v>
      </c>
      <c r="E903" s="111">
        <v>415</v>
      </c>
      <c r="F903" s="111">
        <v>417.95</v>
      </c>
      <c r="G903" s="111">
        <v>417.2</v>
      </c>
      <c r="H903" s="111">
        <v>417.4</v>
      </c>
      <c r="I903" s="111">
        <v>117275</v>
      </c>
      <c r="J903" s="111">
        <v>49163865.200000003</v>
      </c>
      <c r="K903" s="113">
        <v>43700</v>
      </c>
      <c r="L903" s="111">
        <v>2104</v>
      </c>
      <c r="M903" s="111" t="s">
        <v>1102</v>
      </c>
      <c r="N903" s="399"/>
    </row>
    <row r="904" spans="1:14">
      <c r="A904" s="111" t="s">
        <v>2902</v>
      </c>
      <c r="B904" s="111" t="s">
        <v>377</v>
      </c>
      <c r="C904" s="111">
        <v>19.850000000000001</v>
      </c>
      <c r="D904" s="111">
        <v>19.850000000000001</v>
      </c>
      <c r="E904" s="111">
        <v>18</v>
      </c>
      <c r="F904" s="111">
        <v>18.75</v>
      </c>
      <c r="G904" s="111">
        <v>19.149999999999999</v>
      </c>
      <c r="H904" s="111">
        <v>19.850000000000001</v>
      </c>
      <c r="I904" s="111">
        <v>12368</v>
      </c>
      <c r="J904" s="111">
        <v>233740.7</v>
      </c>
      <c r="K904" s="113">
        <v>43700</v>
      </c>
      <c r="L904" s="111">
        <v>92</v>
      </c>
      <c r="M904" s="111" t="s">
        <v>2903</v>
      </c>
      <c r="N904" s="399"/>
    </row>
    <row r="905" spans="1:14">
      <c r="A905" s="111" t="s">
        <v>3481</v>
      </c>
      <c r="B905" s="111" t="s">
        <v>377</v>
      </c>
      <c r="C905" s="111">
        <v>108</v>
      </c>
      <c r="D905" s="111">
        <v>109.8</v>
      </c>
      <c r="E905" s="111">
        <v>107.9</v>
      </c>
      <c r="F905" s="111">
        <v>109.8</v>
      </c>
      <c r="G905" s="111">
        <v>109.8</v>
      </c>
      <c r="H905" s="111">
        <v>108.77</v>
      </c>
      <c r="I905" s="111">
        <v>5281</v>
      </c>
      <c r="J905" s="111">
        <v>576396.4</v>
      </c>
      <c r="K905" s="113">
        <v>43700</v>
      </c>
      <c r="L905" s="111">
        <v>12</v>
      </c>
      <c r="M905" s="111" t="s">
        <v>3482</v>
      </c>
      <c r="N905" s="399"/>
    </row>
    <row r="906" spans="1:14" hidden="1">
      <c r="A906" s="111" t="s">
        <v>2102</v>
      </c>
      <c r="B906" s="111" t="s">
        <v>377</v>
      </c>
      <c r="C906" s="111">
        <v>4.25</v>
      </c>
      <c r="D906" s="111">
        <v>4.7</v>
      </c>
      <c r="E906" s="111">
        <v>4.25</v>
      </c>
      <c r="F906" s="111">
        <v>4.5999999999999996</v>
      </c>
      <c r="G906" s="111">
        <v>4.6500000000000004</v>
      </c>
      <c r="H906" s="111">
        <v>4.25</v>
      </c>
      <c r="I906" s="111">
        <v>8319</v>
      </c>
      <c r="J906" s="111">
        <v>36089.949999999997</v>
      </c>
      <c r="K906" s="113">
        <v>43700</v>
      </c>
      <c r="L906" s="111">
        <v>31</v>
      </c>
      <c r="M906" s="111" t="s">
        <v>2103</v>
      </c>
      <c r="N906" s="399"/>
    </row>
    <row r="907" spans="1:14">
      <c r="A907" s="111" t="s">
        <v>1910</v>
      </c>
      <c r="B907" s="111" t="s">
        <v>3035</v>
      </c>
      <c r="C907" s="111">
        <v>4.2</v>
      </c>
      <c r="D907" s="111">
        <v>4.2</v>
      </c>
      <c r="E907" s="111">
        <v>4.2</v>
      </c>
      <c r="F907" s="111">
        <v>4.2</v>
      </c>
      <c r="G907" s="111">
        <v>4.2</v>
      </c>
      <c r="H907" s="111">
        <v>4.2</v>
      </c>
      <c r="I907" s="111">
        <v>23</v>
      </c>
      <c r="J907" s="111">
        <v>96.6</v>
      </c>
      <c r="K907" s="113">
        <v>43700</v>
      </c>
      <c r="L907" s="111">
        <v>2</v>
      </c>
      <c r="M907" s="111" t="s">
        <v>1911</v>
      </c>
      <c r="N907" s="399"/>
    </row>
    <row r="908" spans="1:14">
      <c r="A908" s="111" t="s">
        <v>1103</v>
      </c>
      <c r="B908" s="111" t="s">
        <v>377</v>
      </c>
      <c r="C908" s="111">
        <v>30.8</v>
      </c>
      <c r="D908" s="111">
        <v>30.8</v>
      </c>
      <c r="E908" s="111">
        <v>29.2</v>
      </c>
      <c r="F908" s="111">
        <v>30.55</v>
      </c>
      <c r="G908" s="111">
        <v>30.7</v>
      </c>
      <c r="H908" s="111">
        <v>29.55</v>
      </c>
      <c r="I908" s="111">
        <v>4873</v>
      </c>
      <c r="J908" s="111">
        <v>147947.15</v>
      </c>
      <c r="K908" s="113">
        <v>43700</v>
      </c>
      <c r="L908" s="111">
        <v>150</v>
      </c>
      <c r="M908" s="111" t="s">
        <v>1104</v>
      </c>
      <c r="N908" s="399"/>
    </row>
    <row r="909" spans="1:14">
      <c r="A909" s="111" t="s">
        <v>2351</v>
      </c>
      <c r="B909" s="111" t="s">
        <v>377</v>
      </c>
      <c r="C909" s="111">
        <v>11</v>
      </c>
      <c r="D909" s="111">
        <v>11.9</v>
      </c>
      <c r="E909" s="111">
        <v>11</v>
      </c>
      <c r="F909" s="111">
        <v>11.2</v>
      </c>
      <c r="G909" s="111">
        <v>11.85</v>
      </c>
      <c r="H909" s="111">
        <v>11.05</v>
      </c>
      <c r="I909" s="111">
        <v>6105</v>
      </c>
      <c r="J909" s="111">
        <v>69230.100000000006</v>
      </c>
      <c r="K909" s="113">
        <v>43700</v>
      </c>
      <c r="L909" s="111">
        <v>70</v>
      </c>
      <c r="M909" s="111" t="s">
        <v>2352</v>
      </c>
      <c r="N909" s="399"/>
    </row>
    <row r="910" spans="1:14">
      <c r="A910" s="111" t="s">
        <v>1105</v>
      </c>
      <c r="B910" s="111" t="s">
        <v>377</v>
      </c>
      <c r="C910" s="111">
        <v>17.3</v>
      </c>
      <c r="D910" s="111">
        <v>17.3</v>
      </c>
      <c r="E910" s="111">
        <v>16</v>
      </c>
      <c r="F910" s="111">
        <v>16.7</v>
      </c>
      <c r="G910" s="111">
        <v>16.8</v>
      </c>
      <c r="H910" s="111">
        <v>16.95</v>
      </c>
      <c r="I910" s="111">
        <v>176356</v>
      </c>
      <c r="J910" s="111">
        <v>2920650.35</v>
      </c>
      <c r="K910" s="113">
        <v>43700</v>
      </c>
      <c r="L910" s="111">
        <v>700</v>
      </c>
      <c r="M910" s="111" t="s">
        <v>1106</v>
      </c>
      <c r="N910" s="399"/>
    </row>
    <row r="911" spans="1:14">
      <c r="A911" s="111" t="s">
        <v>1107</v>
      </c>
      <c r="B911" s="111" t="s">
        <v>377</v>
      </c>
      <c r="C911" s="111">
        <v>116.1</v>
      </c>
      <c r="D911" s="111">
        <v>120.95</v>
      </c>
      <c r="E911" s="111">
        <v>113.9</v>
      </c>
      <c r="F911" s="111">
        <v>120.1</v>
      </c>
      <c r="G911" s="111">
        <v>120.45</v>
      </c>
      <c r="H911" s="111">
        <v>118.1</v>
      </c>
      <c r="I911" s="111">
        <v>4982484</v>
      </c>
      <c r="J911" s="111">
        <v>588252257.25</v>
      </c>
      <c r="K911" s="113">
        <v>43700</v>
      </c>
      <c r="L911" s="111">
        <v>18254</v>
      </c>
      <c r="M911" s="111" t="s">
        <v>1108</v>
      </c>
      <c r="N911" s="399"/>
    </row>
    <row r="912" spans="1:14">
      <c r="A912" s="111" t="s">
        <v>1109</v>
      </c>
      <c r="B912" s="111" t="s">
        <v>377</v>
      </c>
      <c r="C912" s="111">
        <v>30.1</v>
      </c>
      <c r="D912" s="111">
        <v>30.1</v>
      </c>
      <c r="E912" s="111">
        <v>25</v>
      </c>
      <c r="F912" s="111">
        <v>26.3</v>
      </c>
      <c r="G912" s="111">
        <v>26.3</v>
      </c>
      <c r="H912" s="111">
        <v>27.4</v>
      </c>
      <c r="I912" s="111">
        <v>45796</v>
      </c>
      <c r="J912" s="111">
        <v>1232813.45</v>
      </c>
      <c r="K912" s="113">
        <v>43700</v>
      </c>
      <c r="L912" s="111">
        <v>437</v>
      </c>
      <c r="M912" s="111" t="s">
        <v>1110</v>
      </c>
      <c r="N912" s="399"/>
    </row>
    <row r="913" spans="1:14">
      <c r="A913" s="111" t="s">
        <v>1111</v>
      </c>
      <c r="B913" s="111" t="s">
        <v>377</v>
      </c>
      <c r="C913" s="111">
        <v>27.05</v>
      </c>
      <c r="D913" s="111">
        <v>28.7</v>
      </c>
      <c r="E913" s="111">
        <v>25.2</v>
      </c>
      <c r="F913" s="111">
        <v>28.3</v>
      </c>
      <c r="G913" s="111">
        <v>28.7</v>
      </c>
      <c r="H913" s="111">
        <v>27.15</v>
      </c>
      <c r="I913" s="111">
        <v>61554</v>
      </c>
      <c r="J913" s="111">
        <v>1668391.4</v>
      </c>
      <c r="K913" s="113">
        <v>43700</v>
      </c>
      <c r="L913" s="111">
        <v>565</v>
      </c>
      <c r="M913" s="111" t="s">
        <v>1112</v>
      </c>
      <c r="N913" s="399"/>
    </row>
    <row r="914" spans="1:14">
      <c r="A914" s="111" t="s">
        <v>1113</v>
      </c>
      <c r="B914" s="111" t="s">
        <v>377</v>
      </c>
      <c r="C914" s="111">
        <v>248.75</v>
      </c>
      <c r="D914" s="111">
        <v>248.75</v>
      </c>
      <c r="E914" s="111">
        <v>237</v>
      </c>
      <c r="F914" s="111">
        <v>240.7</v>
      </c>
      <c r="G914" s="111">
        <v>241</v>
      </c>
      <c r="H914" s="111">
        <v>239.25</v>
      </c>
      <c r="I914" s="111">
        <v>6761</v>
      </c>
      <c r="J914" s="111">
        <v>1628334</v>
      </c>
      <c r="K914" s="113">
        <v>43700</v>
      </c>
      <c r="L914" s="111">
        <v>320</v>
      </c>
      <c r="M914" s="111" t="s">
        <v>1114</v>
      </c>
      <c r="N914" s="399"/>
    </row>
    <row r="915" spans="1:14">
      <c r="A915" s="111" t="s">
        <v>2353</v>
      </c>
      <c r="B915" s="111" t="s">
        <v>3035</v>
      </c>
      <c r="C915" s="111">
        <v>7.05</v>
      </c>
      <c r="D915" s="111">
        <v>7.05</v>
      </c>
      <c r="E915" s="111">
        <v>7.05</v>
      </c>
      <c r="F915" s="111">
        <v>7.05</v>
      </c>
      <c r="G915" s="111">
        <v>7.05</v>
      </c>
      <c r="H915" s="111">
        <v>7.4</v>
      </c>
      <c r="I915" s="111">
        <v>6445</v>
      </c>
      <c r="J915" s="111">
        <v>45437.25</v>
      </c>
      <c r="K915" s="113">
        <v>43700</v>
      </c>
      <c r="L915" s="111">
        <v>28</v>
      </c>
      <c r="M915" s="111" t="s">
        <v>2354</v>
      </c>
      <c r="N915" s="399"/>
    </row>
    <row r="916" spans="1:14">
      <c r="A916" s="111" t="s">
        <v>2904</v>
      </c>
      <c r="B916" s="111" t="s">
        <v>377</v>
      </c>
      <c r="C916" s="111">
        <v>37.4</v>
      </c>
      <c r="D916" s="111">
        <v>39.25</v>
      </c>
      <c r="E916" s="111">
        <v>36.4</v>
      </c>
      <c r="F916" s="111">
        <v>38.35</v>
      </c>
      <c r="G916" s="111">
        <v>39.200000000000003</v>
      </c>
      <c r="H916" s="111">
        <v>38.15</v>
      </c>
      <c r="I916" s="111">
        <v>67717</v>
      </c>
      <c r="J916" s="111">
        <v>2567272.1</v>
      </c>
      <c r="K916" s="113">
        <v>43700</v>
      </c>
      <c r="L916" s="111">
        <v>706</v>
      </c>
      <c r="M916" s="111" t="s">
        <v>2905</v>
      </c>
      <c r="N916" s="399"/>
    </row>
    <row r="917" spans="1:14">
      <c r="A917" s="111" t="s">
        <v>1115</v>
      </c>
      <c r="B917" s="111" t="s">
        <v>377</v>
      </c>
      <c r="C917" s="111">
        <v>20.350000000000001</v>
      </c>
      <c r="D917" s="111">
        <v>21.5</v>
      </c>
      <c r="E917" s="111">
        <v>20.2</v>
      </c>
      <c r="F917" s="111">
        <v>20.95</v>
      </c>
      <c r="G917" s="111">
        <v>20.85</v>
      </c>
      <c r="H917" s="111">
        <v>20.100000000000001</v>
      </c>
      <c r="I917" s="111">
        <v>96407</v>
      </c>
      <c r="J917" s="111">
        <v>2037484.75</v>
      </c>
      <c r="K917" s="113">
        <v>43700</v>
      </c>
      <c r="L917" s="111">
        <v>753</v>
      </c>
      <c r="M917" s="111" t="s">
        <v>1116</v>
      </c>
      <c r="N917" s="399"/>
    </row>
    <row r="918" spans="1:14">
      <c r="A918" s="111" t="s">
        <v>1117</v>
      </c>
      <c r="B918" s="111" t="s">
        <v>377</v>
      </c>
      <c r="C918" s="111">
        <v>16.45</v>
      </c>
      <c r="D918" s="111">
        <v>16.899999999999999</v>
      </c>
      <c r="E918" s="111">
        <v>16.399999999999999</v>
      </c>
      <c r="F918" s="111">
        <v>16.45</v>
      </c>
      <c r="G918" s="111">
        <v>16.8</v>
      </c>
      <c r="H918" s="111">
        <v>17.25</v>
      </c>
      <c r="I918" s="111">
        <v>178076</v>
      </c>
      <c r="J918" s="111">
        <v>2925323.15</v>
      </c>
      <c r="K918" s="113">
        <v>43700</v>
      </c>
      <c r="L918" s="111">
        <v>813</v>
      </c>
      <c r="M918" s="111" t="s">
        <v>1118</v>
      </c>
      <c r="N918" s="399"/>
    </row>
    <row r="919" spans="1:14">
      <c r="A919" s="111" t="s">
        <v>1119</v>
      </c>
      <c r="B919" s="111" t="s">
        <v>377</v>
      </c>
      <c r="C919" s="111">
        <v>13.35</v>
      </c>
      <c r="D919" s="111">
        <v>13.9</v>
      </c>
      <c r="E919" s="111">
        <v>12.7</v>
      </c>
      <c r="F919" s="111">
        <v>13.1</v>
      </c>
      <c r="G919" s="111">
        <v>13.1</v>
      </c>
      <c r="H919" s="111">
        <v>13.85</v>
      </c>
      <c r="I919" s="111">
        <v>4469</v>
      </c>
      <c r="J919" s="111">
        <v>58991.25</v>
      </c>
      <c r="K919" s="113">
        <v>43700</v>
      </c>
      <c r="L919" s="111">
        <v>128</v>
      </c>
      <c r="M919" s="111" t="s">
        <v>1120</v>
      </c>
      <c r="N919" s="399"/>
    </row>
    <row r="920" spans="1:14">
      <c r="A920" s="111" t="s">
        <v>3225</v>
      </c>
      <c r="B920" s="111" t="s">
        <v>377</v>
      </c>
      <c r="C920" s="111">
        <v>15.1</v>
      </c>
      <c r="D920" s="111">
        <v>15.9</v>
      </c>
      <c r="E920" s="111">
        <v>14.15</v>
      </c>
      <c r="F920" s="111">
        <v>15.6</v>
      </c>
      <c r="G920" s="111">
        <v>15.6</v>
      </c>
      <c r="H920" s="111">
        <v>15.25</v>
      </c>
      <c r="I920" s="111">
        <v>1591</v>
      </c>
      <c r="J920" s="111">
        <v>24283.05</v>
      </c>
      <c r="K920" s="113">
        <v>43700</v>
      </c>
      <c r="L920" s="111">
        <v>29</v>
      </c>
      <c r="M920" s="111" t="s">
        <v>3226</v>
      </c>
      <c r="N920" s="399"/>
    </row>
    <row r="921" spans="1:14">
      <c r="A921" s="111" t="s">
        <v>1860</v>
      </c>
      <c r="B921" s="111" t="s">
        <v>377</v>
      </c>
      <c r="C921" s="111">
        <v>62.15</v>
      </c>
      <c r="D921" s="111">
        <v>64.95</v>
      </c>
      <c r="E921" s="111">
        <v>62</v>
      </c>
      <c r="F921" s="111">
        <v>63.95</v>
      </c>
      <c r="G921" s="111">
        <v>64.95</v>
      </c>
      <c r="H921" s="111">
        <v>63.1</v>
      </c>
      <c r="I921" s="111">
        <v>16068</v>
      </c>
      <c r="J921" s="111">
        <v>1004747.8</v>
      </c>
      <c r="K921" s="113">
        <v>43700</v>
      </c>
      <c r="L921" s="111">
        <v>116</v>
      </c>
      <c r="M921" s="111" t="s">
        <v>2459</v>
      </c>
      <c r="N921" s="399"/>
    </row>
    <row r="922" spans="1:14">
      <c r="A922" s="111" t="s">
        <v>237</v>
      </c>
      <c r="B922" s="111" t="s">
        <v>377</v>
      </c>
      <c r="C922" s="111">
        <v>390</v>
      </c>
      <c r="D922" s="111">
        <v>392</v>
      </c>
      <c r="E922" s="111">
        <v>377.65</v>
      </c>
      <c r="F922" s="111">
        <v>380.05</v>
      </c>
      <c r="G922" s="111">
        <v>378</v>
      </c>
      <c r="H922" s="111">
        <v>391.6</v>
      </c>
      <c r="I922" s="111">
        <v>3743198</v>
      </c>
      <c r="J922" s="111">
        <v>1433904344.0999999</v>
      </c>
      <c r="K922" s="113">
        <v>43700</v>
      </c>
      <c r="L922" s="111">
        <v>54595</v>
      </c>
      <c r="M922" s="111" t="s">
        <v>1121</v>
      </c>
      <c r="N922" s="399"/>
    </row>
    <row r="923" spans="1:14">
      <c r="A923" s="111" t="s">
        <v>1122</v>
      </c>
      <c r="B923" s="111" t="s">
        <v>377</v>
      </c>
      <c r="C923" s="111">
        <v>14.05</v>
      </c>
      <c r="D923" s="111">
        <v>14.6</v>
      </c>
      <c r="E923" s="111">
        <v>13.55</v>
      </c>
      <c r="F923" s="111">
        <v>14.1</v>
      </c>
      <c r="G923" s="111">
        <v>14.25</v>
      </c>
      <c r="H923" s="111">
        <v>13.95</v>
      </c>
      <c r="I923" s="111">
        <v>345379</v>
      </c>
      <c r="J923" s="111">
        <v>4873781.95</v>
      </c>
      <c r="K923" s="113">
        <v>43700</v>
      </c>
      <c r="L923" s="111">
        <v>1404</v>
      </c>
      <c r="M923" s="111" t="s">
        <v>1123</v>
      </c>
      <c r="N923" s="399"/>
    </row>
    <row r="924" spans="1:14">
      <c r="A924" s="111" t="s">
        <v>113</v>
      </c>
      <c r="B924" s="111" t="s">
        <v>377</v>
      </c>
      <c r="C924" s="111">
        <v>6160</v>
      </c>
      <c r="D924" s="111">
        <v>6279.6</v>
      </c>
      <c r="E924" s="111">
        <v>6040</v>
      </c>
      <c r="F924" s="111">
        <v>6254.35</v>
      </c>
      <c r="G924" s="111">
        <v>6250.9</v>
      </c>
      <c r="H924" s="111">
        <v>6208.55</v>
      </c>
      <c r="I924" s="111">
        <v>1232405</v>
      </c>
      <c r="J924" s="111">
        <v>7610700093.8999996</v>
      </c>
      <c r="K924" s="113">
        <v>43700</v>
      </c>
      <c r="L924" s="111">
        <v>138478</v>
      </c>
      <c r="M924" s="111" t="s">
        <v>1124</v>
      </c>
      <c r="N924" s="399"/>
    </row>
    <row r="925" spans="1:14">
      <c r="A925" s="111" t="s">
        <v>2164</v>
      </c>
      <c r="B925" s="111" t="s">
        <v>377</v>
      </c>
      <c r="C925" s="111">
        <v>610</v>
      </c>
      <c r="D925" s="111">
        <v>610</v>
      </c>
      <c r="E925" s="111">
        <v>592.04999999999995</v>
      </c>
      <c r="F925" s="111">
        <v>597.75</v>
      </c>
      <c r="G925" s="111">
        <v>592.04999999999995</v>
      </c>
      <c r="H925" s="111">
        <v>607.65</v>
      </c>
      <c r="I925" s="111">
        <v>3113</v>
      </c>
      <c r="J925" s="111">
        <v>1867803.5</v>
      </c>
      <c r="K925" s="113">
        <v>43700</v>
      </c>
      <c r="L925" s="111">
        <v>469</v>
      </c>
      <c r="M925" s="111" t="s">
        <v>2165</v>
      </c>
      <c r="N925" s="399"/>
    </row>
    <row r="926" spans="1:14">
      <c r="A926" s="111" t="s">
        <v>1125</v>
      </c>
      <c r="B926" s="111" t="s">
        <v>377</v>
      </c>
      <c r="C926" s="111">
        <v>314.7</v>
      </c>
      <c r="D926" s="111">
        <v>328.7</v>
      </c>
      <c r="E926" s="111">
        <v>312.45</v>
      </c>
      <c r="F926" s="111">
        <v>324.25</v>
      </c>
      <c r="G926" s="111">
        <v>323</v>
      </c>
      <c r="H926" s="111">
        <v>313.3</v>
      </c>
      <c r="I926" s="111">
        <v>18958</v>
      </c>
      <c r="J926" s="111">
        <v>6118883.75</v>
      </c>
      <c r="K926" s="113">
        <v>43700</v>
      </c>
      <c r="L926" s="111">
        <v>1067</v>
      </c>
      <c r="M926" s="111" t="s">
        <v>1126</v>
      </c>
      <c r="N926" s="399"/>
    </row>
    <row r="927" spans="1:14">
      <c r="A927" s="111" t="s">
        <v>2133</v>
      </c>
      <c r="B927" s="111" t="s">
        <v>377</v>
      </c>
      <c r="C927" s="111">
        <v>531</v>
      </c>
      <c r="D927" s="111">
        <v>556</v>
      </c>
      <c r="E927" s="111">
        <v>521.15</v>
      </c>
      <c r="F927" s="111">
        <v>541.15</v>
      </c>
      <c r="G927" s="111">
        <v>539.1</v>
      </c>
      <c r="H927" s="111">
        <v>540.4</v>
      </c>
      <c r="I927" s="111">
        <v>1188</v>
      </c>
      <c r="J927" s="111">
        <v>639705.4</v>
      </c>
      <c r="K927" s="113">
        <v>43700</v>
      </c>
      <c r="L927" s="111">
        <v>151</v>
      </c>
      <c r="M927" s="111" t="s">
        <v>2134</v>
      </c>
      <c r="N927" s="399"/>
    </row>
    <row r="928" spans="1:14">
      <c r="A928" s="111" t="s">
        <v>3090</v>
      </c>
      <c r="B928" s="111" t="s">
        <v>377</v>
      </c>
      <c r="C928" s="111">
        <v>27.1</v>
      </c>
      <c r="D928" s="111">
        <v>27.5</v>
      </c>
      <c r="E928" s="111">
        <v>24.2</v>
      </c>
      <c r="F928" s="111">
        <v>26.45</v>
      </c>
      <c r="G928" s="111">
        <v>26.5</v>
      </c>
      <c r="H928" s="111">
        <v>27.2</v>
      </c>
      <c r="I928" s="111">
        <v>113668</v>
      </c>
      <c r="J928" s="111">
        <v>3006430</v>
      </c>
      <c r="K928" s="113">
        <v>43700</v>
      </c>
      <c r="L928" s="111">
        <v>756</v>
      </c>
      <c r="M928" s="111" t="s">
        <v>3091</v>
      </c>
      <c r="N928" s="399"/>
    </row>
    <row r="929" spans="1:14">
      <c r="A929" s="111" t="s">
        <v>1813</v>
      </c>
      <c r="B929" s="111" t="s">
        <v>377</v>
      </c>
      <c r="C929" s="111">
        <v>55</v>
      </c>
      <c r="D929" s="111">
        <v>57.75</v>
      </c>
      <c r="E929" s="111">
        <v>54.15</v>
      </c>
      <c r="F929" s="111">
        <v>56.65</v>
      </c>
      <c r="G929" s="111">
        <v>56.6</v>
      </c>
      <c r="H929" s="111">
        <v>54.65</v>
      </c>
      <c r="I929" s="111">
        <v>1045113</v>
      </c>
      <c r="J929" s="111">
        <v>57542542.5</v>
      </c>
      <c r="K929" s="113">
        <v>43700</v>
      </c>
      <c r="L929" s="111">
        <v>487</v>
      </c>
      <c r="M929" s="111" t="s">
        <v>1814</v>
      </c>
      <c r="N929" s="399"/>
    </row>
    <row r="930" spans="1:14">
      <c r="A930" s="111" t="s">
        <v>1802</v>
      </c>
      <c r="B930" s="111" t="s">
        <v>377</v>
      </c>
      <c r="C930" s="111">
        <v>45.7</v>
      </c>
      <c r="D930" s="111">
        <v>46</v>
      </c>
      <c r="E930" s="111">
        <v>43.5</v>
      </c>
      <c r="F930" s="111">
        <v>44.5</v>
      </c>
      <c r="G930" s="111">
        <v>44.3</v>
      </c>
      <c r="H930" s="111">
        <v>46.05</v>
      </c>
      <c r="I930" s="111">
        <v>49176</v>
      </c>
      <c r="J930" s="111">
        <v>2198167.2999999998</v>
      </c>
      <c r="K930" s="113">
        <v>43700</v>
      </c>
      <c r="L930" s="111">
        <v>427</v>
      </c>
      <c r="M930" s="111" t="s">
        <v>1804</v>
      </c>
      <c r="N930" s="399"/>
    </row>
    <row r="931" spans="1:14">
      <c r="A931" s="111" t="s">
        <v>1128</v>
      </c>
      <c r="B931" s="111" t="s">
        <v>377</v>
      </c>
      <c r="C931" s="111">
        <v>216.9</v>
      </c>
      <c r="D931" s="111">
        <v>217.55</v>
      </c>
      <c r="E931" s="111">
        <v>213.05</v>
      </c>
      <c r="F931" s="111">
        <v>216</v>
      </c>
      <c r="G931" s="111">
        <v>215</v>
      </c>
      <c r="H931" s="111">
        <v>213.05</v>
      </c>
      <c r="I931" s="111">
        <v>11924</v>
      </c>
      <c r="J931" s="111">
        <v>2574047.65</v>
      </c>
      <c r="K931" s="113">
        <v>43700</v>
      </c>
      <c r="L931" s="111">
        <v>326</v>
      </c>
      <c r="M931" s="111" t="s">
        <v>1129</v>
      </c>
      <c r="N931" s="399"/>
    </row>
    <row r="932" spans="1:14">
      <c r="A932" s="111" t="s">
        <v>1934</v>
      </c>
      <c r="B932" s="111" t="s">
        <v>377</v>
      </c>
      <c r="C932" s="111">
        <v>335.1</v>
      </c>
      <c r="D932" s="111">
        <v>335.8</v>
      </c>
      <c r="E932" s="111">
        <v>320.05</v>
      </c>
      <c r="F932" s="111">
        <v>331.3</v>
      </c>
      <c r="G932" s="111">
        <v>329.8</v>
      </c>
      <c r="H932" s="111">
        <v>334.55</v>
      </c>
      <c r="I932" s="111">
        <v>2912</v>
      </c>
      <c r="J932" s="111">
        <v>952170.7</v>
      </c>
      <c r="K932" s="113">
        <v>43700</v>
      </c>
      <c r="L932" s="111">
        <v>167</v>
      </c>
      <c r="M932" s="111" t="s">
        <v>1935</v>
      </c>
      <c r="N932" s="399"/>
    </row>
    <row r="933" spans="1:14">
      <c r="A933" s="111" t="s">
        <v>3790</v>
      </c>
      <c r="B933" s="111" t="s">
        <v>377</v>
      </c>
      <c r="C933" s="111">
        <v>84.9</v>
      </c>
      <c r="D933" s="111">
        <v>84.9</v>
      </c>
      <c r="E933" s="111">
        <v>75</v>
      </c>
      <c r="F933" s="111">
        <v>75.05</v>
      </c>
      <c r="G933" s="111">
        <v>76</v>
      </c>
      <c r="H933" s="111">
        <v>77.5</v>
      </c>
      <c r="I933" s="111">
        <v>4729</v>
      </c>
      <c r="J933" s="111">
        <v>356675.05</v>
      </c>
      <c r="K933" s="113">
        <v>43700</v>
      </c>
      <c r="L933" s="111">
        <v>29</v>
      </c>
      <c r="M933" s="111" t="s">
        <v>3791</v>
      </c>
      <c r="N933" s="399"/>
    </row>
    <row r="934" spans="1:14">
      <c r="A934" s="111" t="s">
        <v>3092</v>
      </c>
      <c r="B934" s="111" t="s">
        <v>3035</v>
      </c>
      <c r="C934" s="111">
        <v>5.4</v>
      </c>
      <c r="D934" s="111">
        <v>5.45</v>
      </c>
      <c r="E934" s="111">
        <v>4.95</v>
      </c>
      <c r="F934" s="111">
        <v>4.95</v>
      </c>
      <c r="G934" s="111">
        <v>4.95</v>
      </c>
      <c r="H934" s="111">
        <v>5.2</v>
      </c>
      <c r="I934" s="111">
        <v>91043</v>
      </c>
      <c r="J934" s="111">
        <v>452619.8</v>
      </c>
      <c r="K934" s="113">
        <v>43700</v>
      </c>
      <c r="L934" s="111">
        <v>93</v>
      </c>
      <c r="M934" s="111" t="s">
        <v>3093</v>
      </c>
      <c r="N934" s="399"/>
    </row>
    <row r="935" spans="1:14">
      <c r="A935" s="111" t="s">
        <v>2355</v>
      </c>
      <c r="B935" s="111" t="s">
        <v>377</v>
      </c>
      <c r="C935" s="111">
        <v>6.3</v>
      </c>
      <c r="D935" s="111">
        <v>6.3</v>
      </c>
      <c r="E935" s="111">
        <v>6.3</v>
      </c>
      <c r="F935" s="111">
        <v>6.3</v>
      </c>
      <c r="G935" s="111">
        <v>6.3</v>
      </c>
      <c r="H935" s="111">
        <v>6</v>
      </c>
      <c r="I935" s="111">
        <v>8699</v>
      </c>
      <c r="J935" s="111">
        <v>54803.7</v>
      </c>
      <c r="K935" s="113">
        <v>43700</v>
      </c>
      <c r="L935" s="111">
        <v>18</v>
      </c>
      <c r="M935" s="111" t="s">
        <v>2356</v>
      </c>
      <c r="N935" s="399"/>
    </row>
    <row r="936" spans="1:14">
      <c r="A936" s="111" t="s">
        <v>3094</v>
      </c>
      <c r="B936" s="111" t="s">
        <v>377</v>
      </c>
      <c r="C936" s="111">
        <v>19.8</v>
      </c>
      <c r="D936" s="111">
        <v>19.95</v>
      </c>
      <c r="E936" s="111">
        <v>18.600000000000001</v>
      </c>
      <c r="F936" s="111">
        <v>19.399999999999999</v>
      </c>
      <c r="G936" s="111">
        <v>19.25</v>
      </c>
      <c r="H936" s="111">
        <v>20.45</v>
      </c>
      <c r="I936" s="111">
        <v>46756</v>
      </c>
      <c r="J936" s="111">
        <v>906343.85</v>
      </c>
      <c r="K936" s="113">
        <v>43700</v>
      </c>
      <c r="L936" s="111">
        <v>344</v>
      </c>
      <c r="M936" s="111" t="s">
        <v>3095</v>
      </c>
      <c r="N936" s="399"/>
    </row>
    <row r="937" spans="1:14">
      <c r="A937" s="111" t="s">
        <v>342</v>
      </c>
      <c r="B937" s="111" t="s">
        <v>377</v>
      </c>
      <c r="C937" s="111">
        <v>562.1</v>
      </c>
      <c r="D937" s="111">
        <v>584.95000000000005</v>
      </c>
      <c r="E937" s="111">
        <v>562</v>
      </c>
      <c r="F937" s="111">
        <v>582.5</v>
      </c>
      <c r="G937" s="111">
        <v>579.29999999999995</v>
      </c>
      <c r="H937" s="111">
        <v>564.4</v>
      </c>
      <c r="I937" s="111">
        <v>1349987</v>
      </c>
      <c r="J937" s="111">
        <v>779980474.04999995</v>
      </c>
      <c r="K937" s="113">
        <v>43700</v>
      </c>
      <c r="L937" s="111">
        <v>49307</v>
      </c>
      <c r="M937" s="111" t="s">
        <v>2614</v>
      </c>
      <c r="N937" s="399"/>
    </row>
    <row r="938" spans="1:14">
      <c r="A938" s="111" t="s">
        <v>114</v>
      </c>
      <c r="B938" s="111" t="s">
        <v>3035</v>
      </c>
      <c r="C938" s="111">
        <v>10.75</v>
      </c>
      <c r="D938" s="111">
        <v>11.2</v>
      </c>
      <c r="E938" s="111">
        <v>10.5</v>
      </c>
      <c r="F938" s="111">
        <v>10.9</v>
      </c>
      <c r="G938" s="111">
        <v>10.9</v>
      </c>
      <c r="H938" s="111">
        <v>10.95</v>
      </c>
      <c r="I938" s="111">
        <v>39910</v>
      </c>
      <c r="J938" s="111">
        <v>431048</v>
      </c>
      <c r="K938" s="113">
        <v>43700</v>
      </c>
      <c r="L938" s="111">
        <v>171</v>
      </c>
      <c r="M938" s="111" t="s">
        <v>1130</v>
      </c>
      <c r="N938" s="399"/>
    </row>
    <row r="939" spans="1:14">
      <c r="A939" s="111" t="s">
        <v>1131</v>
      </c>
      <c r="B939" s="111" t="s">
        <v>377</v>
      </c>
      <c r="C939" s="111">
        <v>836.6</v>
      </c>
      <c r="D939" s="111">
        <v>857.3</v>
      </c>
      <c r="E939" s="111">
        <v>818.7</v>
      </c>
      <c r="F939" s="111">
        <v>849.6</v>
      </c>
      <c r="G939" s="111">
        <v>852</v>
      </c>
      <c r="H939" s="111">
        <v>838.35</v>
      </c>
      <c r="I939" s="111">
        <v>269363</v>
      </c>
      <c r="J939" s="111">
        <v>226901973</v>
      </c>
      <c r="K939" s="113">
        <v>43700</v>
      </c>
      <c r="L939" s="111">
        <v>14109</v>
      </c>
      <c r="M939" s="111" t="s">
        <v>2906</v>
      </c>
      <c r="N939" s="399"/>
    </row>
    <row r="940" spans="1:14">
      <c r="A940" s="111" t="s">
        <v>2357</v>
      </c>
      <c r="B940" s="111" t="s">
        <v>3035</v>
      </c>
      <c r="C940" s="111">
        <v>5.75</v>
      </c>
      <c r="D940" s="111">
        <v>6.15</v>
      </c>
      <c r="E940" s="111">
        <v>5.75</v>
      </c>
      <c r="F940" s="111">
        <v>6.05</v>
      </c>
      <c r="G940" s="111">
        <v>6.05</v>
      </c>
      <c r="H940" s="111">
        <v>6</v>
      </c>
      <c r="I940" s="111">
        <v>28443</v>
      </c>
      <c r="J940" s="111">
        <v>169519.25</v>
      </c>
      <c r="K940" s="113">
        <v>43700</v>
      </c>
      <c r="L940" s="111">
        <v>13</v>
      </c>
      <c r="M940" s="111" t="s">
        <v>2358</v>
      </c>
      <c r="N940" s="399"/>
    </row>
    <row r="941" spans="1:14">
      <c r="A941" s="111" t="s">
        <v>1132</v>
      </c>
      <c r="B941" s="111" t="s">
        <v>377</v>
      </c>
      <c r="C941" s="111">
        <v>42</v>
      </c>
      <c r="D941" s="111">
        <v>44.6</v>
      </c>
      <c r="E941" s="111">
        <v>40.700000000000003</v>
      </c>
      <c r="F941" s="111">
        <v>43.75</v>
      </c>
      <c r="G941" s="111">
        <v>43.9</v>
      </c>
      <c r="H941" s="111">
        <v>42.3</v>
      </c>
      <c r="I941" s="111">
        <v>519635</v>
      </c>
      <c r="J941" s="111">
        <v>22358606.899999999</v>
      </c>
      <c r="K941" s="113">
        <v>43700</v>
      </c>
      <c r="L941" s="111">
        <v>3150</v>
      </c>
      <c r="M941" s="111" t="s">
        <v>1133</v>
      </c>
      <c r="N941" s="399"/>
    </row>
    <row r="942" spans="1:14">
      <c r="A942" s="111" t="s">
        <v>1134</v>
      </c>
      <c r="B942" s="111" t="s">
        <v>377</v>
      </c>
      <c r="C942" s="111">
        <v>59.2</v>
      </c>
      <c r="D942" s="111">
        <v>59.2</v>
      </c>
      <c r="E942" s="111">
        <v>56.05</v>
      </c>
      <c r="F942" s="111">
        <v>58</v>
      </c>
      <c r="G942" s="111">
        <v>58.4</v>
      </c>
      <c r="H942" s="111">
        <v>59.25</v>
      </c>
      <c r="I942" s="111">
        <v>4106</v>
      </c>
      <c r="J942" s="111">
        <v>235889.95</v>
      </c>
      <c r="K942" s="113">
        <v>43700</v>
      </c>
      <c r="L942" s="111">
        <v>190</v>
      </c>
      <c r="M942" s="111" t="s">
        <v>1135</v>
      </c>
      <c r="N942" s="399"/>
    </row>
    <row r="943" spans="1:14">
      <c r="A943" s="111" t="s">
        <v>1136</v>
      </c>
      <c r="B943" s="111" t="s">
        <v>377</v>
      </c>
      <c r="C943" s="111">
        <v>29.5</v>
      </c>
      <c r="D943" s="111">
        <v>29.5</v>
      </c>
      <c r="E943" s="111">
        <v>24.75</v>
      </c>
      <c r="F943" s="111">
        <v>28.3</v>
      </c>
      <c r="G943" s="111">
        <v>28.95</v>
      </c>
      <c r="H943" s="111">
        <v>29.65</v>
      </c>
      <c r="I943" s="111">
        <v>1330583</v>
      </c>
      <c r="J943" s="111">
        <v>36741931.600000001</v>
      </c>
      <c r="K943" s="113">
        <v>43700</v>
      </c>
      <c r="L943" s="111">
        <v>3825</v>
      </c>
      <c r="M943" s="111" t="s">
        <v>1137</v>
      </c>
      <c r="N943" s="399"/>
    </row>
    <row r="944" spans="1:14">
      <c r="A944" s="111" t="s">
        <v>1138</v>
      </c>
      <c r="B944" s="111" t="s">
        <v>3035</v>
      </c>
      <c r="C944" s="111">
        <v>1.45</v>
      </c>
      <c r="D944" s="111">
        <v>1.45</v>
      </c>
      <c r="E944" s="111">
        <v>1.4</v>
      </c>
      <c r="F944" s="111">
        <v>1.4</v>
      </c>
      <c r="G944" s="111">
        <v>1.4</v>
      </c>
      <c r="H944" s="111">
        <v>1.45</v>
      </c>
      <c r="I944" s="111">
        <v>54237</v>
      </c>
      <c r="J944" s="111">
        <v>75956.800000000003</v>
      </c>
      <c r="K944" s="113">
        <v>43700</v>
      </c>
      <c r="L944" s="111">
        <v>57</v>
      </c>
      <c r="M944" s="111" t="s">
        <v>1139</v>
      </c>
      <c r="N944" s="399"/>
    </row>
    <row r="945" spans="1:14">
      <c r="A945" s="111" t="s">
        <v>2359</v>
      </c>
      <c r="B945" s="111" t="s">
        <v>3035</v>
      </c>
      <c r="C945" s="111">
        <v>5.65</v>
      </c>
      <c r="D945" s="111">
        <v>5.8</v>
      </c>
      <c r="E945" s="111">
        <v>5.4</v>
      </c>
      <c r="F945" s="111">
        <v>5.55</v>
      </c>
      <c r="G945" s="111">
        <v>5.8</v>
      </c>
      <c r="H945" s="111">
        <v>5.65</v>
      </c>
      <c r="I945" s="111">
        <v>837</v>
      </c>
      <c r="J945" s="111">
        <v>4720.45</v>
      </c>
      <c r="K945" s="113">
        <v>43700</v>
      </c>
      <c r="L945" s="111">
        <v>14</v>
      </c>
      <c r="M945" s="111" t="s">
        <v>2360</v>
      </c>
      <c r="N945" s="399"/>
    </row>
    <row r="946" spans="1:14">
      <c r="A946" s="111" t="s">
        <v>3240</v>
      </c>
      <c r="B946" s="111" t="s">
        <v>377</v>
      </c>
      <c r="C946" s="111">
        <v>1035.1500000000001</v>
      </c>
      <c r="D946" s="111">
        <v>1050.05</v>
      </c>
      <c r="E946" s="111">
        <v>1027.25</v>
      </c>
      <c r="F946" s="111">
        <v>1044.3</v>
      </c>
      <c r="G946" s="111">
        <v>1043.6500000000001</v>
      </c>
      <c r="H946" s="111">
        <v>1042.2</v>
      </c>
      <c r="I946" s="111">
        <v>145166</v>
      </c>
      <c r="J946" s="111">
        <v>150423783.19999999</v>
      </c>
      <c r="K946" s="113">
        <v>43700</v>
      </c>
      <c r="L946" s="111">
        <v>2690</v>
      </c>
      <c r="M946" s="111" t="s">
        <v>3242</v>
      </c>
      <c r="N946" s="399"/>
    </row>
    <row r="947" spans="1:14">
      <c r="A947" s="111" t="s">
        <v>346</v>
      </c>
      <c r="B947" s="111" t="s">
        <v>377</v>
      </c>
      <c r="C947" s="111">
        <v>439</v>
      </c>
      <c r="D947" s="111">
        <v>451</v>
      </c>
      <c r="E947" s="111">
        <v>436</v>
      </c>
      <c r="F947" s="111">
        <v>447.15</v>
      </c>
      <c r="G947" s="111">
        <v>450.95</v>
      </c>
      <c r="H947" s="111">
        <v>439.55</v>
      </c>
      <c r="I947" s="111">
        <v>673179</v>
      </c>
      <c r="J947" s="111">
        <v>298278207.39999998</v>
      </c>
      <c r="K947" s="113">
        <v>43700</v>
      </c>
      <c r="L947" s="111">
        <v>12106</v>
      </c>
      <c r="M947" s="111" t="s">
        <v>1141</v>
      </c>
      <c r="N947" s="399"/>
    </row>
    <row r="948" spans="1:14">
      <c r="A948" s="111" t="s">
        <v>1795</v>
      </c>
      <c r="B948" s="111" t="s">
        <v>377</v>
      </c>
      <c r="C948" s="111">
        <v>826.1</v>
      </c>
      <c r="D948" s="111">
        <v>849.75</v>
      </c>
      <c r="E948" s="111">
        <v>822.55</v>
      </c>
      <c r="F948" s="111">
        <v>846.25</v>
      </c>
      <c r="G948" s="111">
        <v>845</v>
      </c>
      <c r="H948" s="111">
        <v>834.1</v>
      </c>
      <c r="I948" s="111">
        <v>834503</v>
      </c>
      <c r="J948" s="111">
        <v>701127727.79999995</v>
      </c>
      <c r="K948" s="113">
        <v>43700</v>
      </c>
      <c r="L948" s="111">
        <v>35647</v>
      </c>
      <c r="M948" s="111" t="s">
        <v>1796</v>
      </c>
      <c r="N948" s="399"/>
    </row>
    <row r="949" spans="1:14">
      <c r="A949" s="111" t="s">
        <v>1142</v>
      </c>
      <c r="B949" s="111" t="s">
        <v>377</v>
      </c>
      <c r="C949" s="111">
        <v>210.2</v>
      </c>
      <c r="D949" s="111">
        <v>218.6</v>
      </c>
      <c r="E949" s="111">
        <v>204.1</v>
      </c>
      <c r="F949" s="111">
        <v>212.6</v>
      </c>
      <c r="G949" s="111">
        <v>217.85</v>
      </c>
      <c r="H949" s="111">
        <v>211.65</v>
      </c>
      <c r="I949" s="111">
        <v>23579</v>
      </c>
      <c r="J949" s="111">
        <v>4907609.3</v>
      </c>
      <c r="K949" s="113">
        <v>43700</v>
      </c>
      <c r="L949" s="111">
        <v>760</v>
      </c>
      <c r="M949" s="111" t="s">
        <v>1143</v>
      </c>
      <c r="N949" s="399"/>
    </row>
    <row r="950" spans="1:14">
      <c r="A950" s="111" t="s">
        <v>2571</v>
      </c>
      <c r="B950" s="111" t="s">
        <v>3035</v>
      </c>
      <c r="C950" s="111">
        <v>0.8</v>
      </c>
      <c r="D950" s="111">
        <v>0.85</v>
      </c>
      <c r="E950" s="111">
        <v>0.8</v>
      </c>
      <c r="F950" s="111">
        <v>0.8</v>
      </c>
      <c r="G950" s="111">
        <v>0.85</v>
      </c>
      <c r="H950" s="111">
        <v>0.85</v>
      </c>
      <c r="I950" s="111">
        <v>63869</v>
      </c>
      <c r="J950" s="111">
        <v>52227.7</v>
      </c>
      <c r="K950" s="113">
        <v>43700</v>
      </c>
      <c r="L950" s="111">
        <v>48</v>
      </c>
      <c r="M950" s="111" t="s">
        <v>2572</v>
      </c>
      <c r="N950" s="399"/>
    </row>
    <row r="951" spans="1:14">
      <c r="A951" s="111" t="s">
        <v>2451</v>
      </c>
      <c r="B951" s="111" t="s">
        <v>377</v>
      </c>
      <c r="C951" s="111">
        <v>110</v>
      </c>
      <c r="D951" s="111">
        <v>112</v>
      </c>
      <c r="E951" s="111">
        <v>108.45</v>
      </c>
      <c r="F951" s="111">
        <v>110.75</v>
      </c>
      <c r="G951" s="111">
        <v>111.5</v>
      </c>
      <c r="H951" s="111">
        <v>110.95</v>
      </c>
      <c r="I951" s="111">
        <v>25460</v>
      </c>
      <c r="J951" s="111">
        <v>2812194.75</v>
      </c>
      <c r="K951" s="113">
        <v>43700</v>
      </c>
      <c r="L951" s="111">
        <v>1151</v>
      </c>
      <c r="M951" s="111" t="s">
        <v>2456</v>
      </c>
      <c r="N951" s="399"/>
    </row>
    <row r="952" spans="1:14">
      <c r="A952" s="111" t="s">
        <v>1144</v>
      </c>
      <c r="B952" s="111" t="s">
        <v>377</v>
      </c>
      <c r="C952" s="111">
        <v>69.2</v>
      </c>
      <c r="D952" s="111">
        <v>69.400000000000006</v>
      </c>
      <c r="E952" s="111">
        <v>65.55</v>
      </c>
      <c r="F952" s="111">
        <v>66.75</v>
      </c>
      <c r="G952" s="111">
        <v>67.3</v>
      </c>
      <c r="H952" s="111">
        <v>69.25</v>
      </c>
      <c r="I952" s="111">
        <v>173994</v>
      </c>
      <c r="J952" s="111">
        <v>11590442.949999999</v>
      </c>
      <c r="K952" s="113">
        <v>43700</v>
      </c>
      <c r="L952" s="111">
        <v>2135</v>
      </c>
      <c r="M952" s="111" t="s">
        <v>1145</v>
      </c>
      <c r="N952" s="399"/>
    </row>
    <row r="953" spans="1:14">
      <c r="A953" s="111" t="s">
        <v>1146</v>
      </c>
      <c r="B953" s="111" t="s">
        <v>377</v>
      </c>
      <c r="C953" s="111">
        <v>306.25</v>
      </c>
      <c r="D953" s="111">
        <v>312.8</v>
      </c>
      <c r="E953" s="111">
        <v>298.25</v>
      </c>
      <c r="F953" s="111">
        <v>309.2</v>
      </c>
      <c r="G953" s="111">
        <v>310.5</v>
      </c>
      <c r="H953" s="111">
        <v>305.89999999999998</v>
      </c>
      <c r="I953" s="111">
        <v>95810</v>
      </c>
      <c r="J953" s="111">
        <v>29091846.850000001</v>
      </c>
      <c r="K953" s="113">
        <v>43700</v>
      </c>
      <c r="L953" s="111">
        <v>6242</v>
      </c>
      <c r="M953" s="111" t="s">
        <v>1848</v>
      </c>
      <c r="N953" s="399"/>
    </row>
    <row r="954" spans="1:14">
      <c r="A954" s="111" t="s">
        <v>3096</v>
      </c>
      <c r="B954" s="111" t="s">
        <v>377</v>
      </c>
      <c r="C954" s="111">
        <v>28.65</v>
      </c>
      <c r="D954" s="111">
        <v>31.9</v>
      </c>
      <c r="E954" s="111">
        <v>28.6</v>
      </c>
      <c r="F954" s="111">
        <v>30.8</v>
      </c>
      <c r="G954" s="111">
        <v>31.55</v>
      </c>
      <c r="H954" s="111">
        <v>29.6</v>
      </c>
      <c r="I954" s="111">
        <v>5187</v>
      </c>
      <c r="J954" s="111">
        <v>157262.5</v>
      </c>
      <c r="K954" s="113">
        <v>43700</v>
      </c>
      <c r="L954" s="111">
        <v>142</v>
      </c>
      <c r="M954" s="111" t="s">
        <v>3097</v>
      </c>
      <c r="N954" s="399"/>
    </row>
    <row r="955" spans="1:14">
      <c r="A955" s="111" t="s">
        <v>115</v>
      </c>
      <c r="B955" s="111" t="s">
        <v>377</v>
      </c>
      <c r="C955" s="111">
        <v>698</v>
      </c>
      <c r="D955" s="111">
        <v>712.5</v>
      </c>
      <c r="E955" s="111">
        <v>689.05</v>
      </c>
      <c r="F955" s="111">
        <v>709.05</v>
      </c>
      <c r="G955" s="111">
        <v>710</v>
      </c>
      <c r="H955" s="111">
        <v>693.3</v>
      </c>
      <c r="I955" s="111">
        <v>536201</v>
      </c>
      <c r="J955" s="111">
        <v>377926321.10000002</v>
      </c>
      <c r="K955" s="113">
        <v>43700</v>
      </c>
      <c r="L955" s="111">
        <v>18291</v>
      </c>
      <c r="M955" s="111" t="s">
        <v>1147</v>
      </c>
      <c r="N955" s="399"/>
    </row>
    <row r="956" spans="1:14" hidden="1">
      <c r="A956" s="111" t="s">
        <v>1148</v>
      </c>
      <c r="B956" s="111" t="s">
        <v>377</v>
      </c>
      <c r="C956" s="111">
        <v>10.75</v>
      </c>
      <c r="D956" s="111">
        <v>10.95</v>
      </c>
      <c r="E956" s="111">
        <v>9.8000000000000007</v>
      </c>
      <c r="F956" s="111">
        <v>10.55</v>
      </c>
      <c r="G956" s="111">
        <v>10.65</v>
      </c>
      <c r="H956" s="111">
        <v>11.05</v>
      </c>
      <c r="I956" s="111">
        <v>348981</v>
      </c>
      <c r="J956" s="111">
        <v>3594603.6</v>
      </c>
      <c r="K956" s="113">
        <v>43700</v>
      </c>
      <c r="L956" s="111">
        <v>1088</v>
      </c>
      <c r="M956" s="111" t="s">
        <v>1149</v>
      </c>
      <c r="N956" s="399"/>
    </row>
    <row r="957" spans="1:14" hidden="1">
      <c r="A957" s="111" t="s">
        <v>1150</v>
      </c>
      <c r="B957" s="111" t="s">
        <v>377</v>
      </c>
      <c r="C957" s="111">
        <v>53.45</v>
      </c>
      <c r="D957" s="111">
        <v>55</v>
      </c>
      <c r="E957" s="111">
        <v>53.45</v>
      </c>
      <c r="F957" s="111">
        <v>54.05</v>
      </c>
      <c r="G957" s="111">
        <v>54</v>
      </c>
      <c r="H957" s="111">
        <v>54</v>
      </c>
      <c r="I957" s="111">
        <v>111030</v>
      </c>
      <c r="J957" s="111">
        <v>6004809.5</v>
      </c>
      <c r="K957" s="113">
        <v>43700</v>
      </c>
      <c r="L957" s="111">
        <v>595</v>
      </c>
      <c r="M957" s="111" t="s">
        <v>1151</v>
      </c>
      <c r="N957" s="399"/>
    </row>
    <row r="958" spans="1:14" hidden="1">
      <c r="A958" s="111" t="s">
        <v>1152</v>
      </c>
      <c r="B958" s="111" t="s">
        <v>377</v>
      </c>
      <c r="C958" s="111">
        <v>328.6</v>
      </c>
      <c r="D958" s="111">
        <v>346.45</v>
      </c>
      <c r="E958" s="111">
        <v>328</v>
      </c>
      <c r="F958" s="111">
        <v>339.75</v>
      </c>
      <c r="G958" s="111">
        <v>340</v>
      </c>
      <c r="H958" s="111">
        <v>338.75</v>
      </c>
      <c r="I958" s="111">
        <v>54632</v>
      </c>
      <c r="J958" s="111">
        <v>18824928.350000001</v>
      </c>
      <c r="K958" s="113">
        <v>43700</v>
      </c>
      <c r="L958" s="111">
        <v>366</v>
      </c>
      <c r="M958" s="111" t="s">
        <v>1153</v>
      </c>
      <c r="N958" s="399"/>
    </row>
    <row r="959" spans="1:14" hidden="1">
      <c r="A959" s="111" t="s">
        <v>1154</v>
      </c>
      <c r="B959" s="111" t="s">
        <v>377</v>
      </c>
      <c r="C959" s="111">
        <v>17.850000000000001</v>
      </c>
      <c r="D959" s="111">
        <v>18.649999999999999</v>
      </c>
      <c r="E959" s="111">
        <v>17.2</v>
      </c>
      <c r="F959" s="111">
        <v>17.8</v>
      </c>
      <c r="G959" s="111">
        <v>17.8</v>
      </c>
      <c r="H959" s="111">
        <v>18</v>
      </c>
      <c r="I959" s="111">
        <v>753967</v>
      </c>
      <c r="J959" s="111">
        <v>13548567.25</v>
      </c>
      <c r="K959" s="113">
        <v>43700</v>
      </c>
      <c r="L959" s="111">
        <v>2557</v>
      </c>
      <c r="M959" s="111" t="s">
        <v>2907</v>
      </c>
      <c r="N959" s="399"/>
    </row>
    <row r="960" spans="1:14" hidden="1">
      <c r="A960" s="111" t="s">
        <v>3875</v>
      </c>
      <c r="B960" s="111" t="s">
        <v>3035</v>
      </c>
      <c r="C960" s="111">
        <v>38</v>
      </c>
      <c r="D960" s="111">
        <v>38</v>
      </c>
      <c r="E960" s="111">
        <v>37</v>
      </c>
      <c r="F960" s="111">
        <v>37</v>
      </c>
      <c r="G960" s="111">
        <v>37</v>
      </c>
      <c r="H960" s="111">
        <v>38</v>
      </c>
      <c r="I960" s="111">
        <v>286</v>
      </c>
      <c r="J960" s="111">
        <v>10602</v>
      </c>
      <c r="K960" s="113">
        <v>43700</v>
      </c>
      <c r="L960" s="111">
        <v>2</v>
      </c>
      <c r="M960" s="111" t="s">
        <v>3876</v>
      </c>
      <c r="N960" s="399"/>
    </row>
    <row r="961" spans="1:14" hidden="1">
      <c r="A961" s="111" t="s">
        <v>1155</v>
      </c>
      <c r="B961" s="111" t="s">
        <v>377</v>
      </c>
      <c r="C961" s="111">
        <v>4.9000000000000004</v>
      </c>
      <c r="D961" s="111">
        <v>5.25</v>
      </c>
      <c r="E961" s="111">
        <v>4.7</v>
      </c>
      <c r="F961" s="111">
        <v>5.15</v>
      </c>
      <c r="G961" s="111">
        <v>5.25</v>
      </c>
      <c r="H961" s="111">
        <v>5</v>
      </c>
      <c r="I961" s="111">
        <v>2504</v>
      </c>
      <c r="J961" s="111">
        <v>12337.7</v>
      </c>
      <c r="K961" s="113">
        <v>43700</v>
      </c>
      <c r="L961" s="111">
        <v>38</v>
      </c>
      <c r="M961" s="111" t="s">
        <v>1156</v>
      </c>
      <c r="N961" s="399"/>
    </row>
    <row r="962" spans="1:14" hidden="1">
      <c r="A962" s="111" t="s">
        <v>2573</v>
      </c>
      <c r="B962" s="111" t="s">
        <v>377</v>
      </c>
      <c r="C962" s="111">
        <v>13</v>
      </c>
      <c r="D962" s="111">
        <v>13.65</v>
      </c>
      <c r="E962" s="111">
        <v>12.65</v>
      </c>
      <c r="F962" s="111">
        <v>12.85</v>
      </c>
      <c r="G962" s="111">
        <v>13.25</v>
      </c>
      <c r="H962" s="111">
        <v>13.3</v>
      </c>
      <c r="I962" s="111">
        <v>3533</v>
      </c>
      <c r="J962" s="111">
        <v>45874.1</v>
      </c>
      <c r="K962" s="113">
        <v>43700</v>
      </c>
      <c r="L962" s="111">
        <v>66</v>
      </c>
      <c r="M962" s="111" t="s">
        <v>2574</v>
      </c>
      <c r="N962" s="399"/>
    </row>
    <row r="963" spans="1:14" hidden="1">
      <c r="A963" s="111" t="s">
        <v>1157</v>
      </c>
      <c r="B963" s="111" t="s">
        <v>377</v>
      </c>
      <c r="C963" s="111">
        <v>121.5</v>
      </c>
      <c r="D963" s="111">
        <v>122.5</v>
      </c>
      <c r="E963" s="111">
        <v>118.1</v>
      </c>
      <c r="F963" s="111">
        <v>120.65</v>
      </c>
      <c r="G963" s="111">
        <v>120.75</v>
      </c>
      <c r="H963" s="111">
        <v>120.8</v>
      </c>
      <c r="I963" s="111">
        <v>119230</v>
      </c>
      <c r="J963" s="111">
        <v>14386094</v>
      </c>
      <c r="K963" s="113">
        <v>43700</v>
      </c>
      <c r="L963" s="111">
        <v>3279</v>
      </c>
      <c r="M963" s="111" t="s">
        <v>1158</v>
      </c>
      <c r="N963" s="399"/>
    </row>
    <row r="964" spans="1:14" hidden="1">
      <c r="A964" s="111" t="s">
        <v>2361</v>
      </c>
      <c r="B964" s="111" t="s">
        <v>377</v>
      </c>
      <c r="C964" s="111">
        <v>46.1</v>
      </c>
      <c r="D964" s="111">
        <v>47.95</v>
      </c>
      <c r="E964" s="111">
        <v>44.55</v>
      </c>
      <c r="F964" s="111">
        <v>46</v>
      </c>
      <c r="G964" s="111">
        <v>45.7</v>
      </c>
      <c r="H964" s="111">
        <v>46.85</v>
      </c>
      <c r="I964" s="111">
        <v>11854</v>
      </c>
      <c r="J964" s="111">
        <v>546155.25</v>
      </c>
      <c r="K964" s="113">
        <v>43700</v>
      </c>
      <c r="L964" s="111">
        <v>155</v>
      </c>
      <c r="M964" s="111" t="s">
        <v>2362</v>
      </c>
      <c r="N964" s="399"/>
    </row>
    <row r="965" spans="1:14" hidden="1">
      <c r="A965" s="111" t="s">
        <v>1159</v>
      </c>
      <c r="B965" s="111" t="s">
        <v>377</v>
      </c>
      <c r="C965" s="111">
        <v>275</v>
      </c>
      <c r="D965" s="111">
        <v>289.89999999999998</v>
      </c>
      <c r="E965" s="111">
        <v>275</v>
      </c>
      <c r="F965" s="111">
        <v>286.25</v>
      </c>
      <c r="G965" s="111">
        <v>285</v>
      </c>
      <c r="H965" s="111">
        <v>273.95</v>
      </c>
      <c r="I965" s="111">
        <v>57217</v>
      </c>
      <c r="J965" s="111">
        <v>16073632.35</v>
      </c>
      <c r="K965" s="113">
        <v>43700</v>
      </c>
      <c r="L965" s="111">
        <v>1526</v>
      </c>
      <c r="M965" s="111" t="s">
        <v>1160</v>
      </c>
      <c r="N965" s="399"/>
    </row>
    <row r="966" spans="1:14" hidden="1">
      <c r="A966" s="111" t="s">
        <v>1161</v>
      </c>
      <c r="B966" s="111" t="s">
        <v>377</v>
      </c>
      <c r="C966" s="111">
        <v>2049.15</v>
      </c>
      <c r="D966" s="111">
        <v>2086.9</v>
      </c>
      <c r="E966" s="111">
        <v>2010</v>
      </c>
      <c r="F966" s="111">
        <v>2029.5</v>
      </c>
      <c r="G966" s="111">
        <v>2010</v>
      </c>
      <c r="H966" s="111">
        <v>2059.85</v>
      </c>
      <c r="I966" s="111">
        <v>2263</v>
      </c>
      <c r="J966" s="111">
        <v>4626280.95</v>
      </c>
      <c r="K966" s="113">
        <v>43700</v>
      </c>
      <c r="L966" s="111">
        <v>600</v>
      </c>
      <c r="M966" s="111" t="s">
        <v>1162</v>
      </c>
      <c r="N966" s="399"/>
    </row>
    <row r="967" spans="1:14" hidden="1">
      <c r="A967" s="111" t="s">
        <v>1163</v>
      </c>
      <c r="B967" s="111" t="s">
        <v>377</v>
      </c>
      <c r="C967" s="111">
        <v>231.25</v>
      </c>
      <c r="D967" s="111">
        <v>236.9</v>
      </c>
      <c r="E967" s="111">
        <v>226.9</v>
      </c>
      <c r="F967" s="111">
        <v>232.65</v>
      </c>
      <c r="G967" s="111">
        <v>231.6</v>
      </c>
      <c r="H967" s="111">
        <v>234.25</v>
      </c>
      <c r="I967" s="111">
        <v>7797</v>
      </c>
      <c r="J967" s="111">
        <v>1815654.5</v>
      </c>
      <c r="K967" s="113">
        <v>43700</v>
      </c>
      <c r="L967" s="111">
        <v>344</v>
      </c>
      <c r="M967" s="111" t="s">
        <v>1164</v>
      </c>
      <c r="N967" s="399"/>
    </row>
    <row r="968" spans="1:14" hidden="1">
      <c r="A968" s="111" t="s">
        <v>1165</v>
      </c>
      <c r="B968" s="111" t="s">
        <v>377</v>
      </c>
      <c r="C968" s="111">
        <v>12.4</v>
      </c>
      <c r="D968" s="111">
        <v>13</v>
      </c>
      <c r="E968" s="111">
        <v>12.2</v>
      </c>
      <c r="F968" s="111">
        <v>12.55</v>
      </c>
      <c r="G968" s="111">
        <v>12.55</v>
      </c>
      <c r="H968" s="111">
        <v>12.5</v>
      </c>
      <c r="I968" s="111">
        <v>3658</v>
      </c>
      <c r="J968" s="111">
        <v>46365</v>
      </c>
      <c r="K968" s="113">
        <v>43700</v>
      </c>
      <c r="L968" s="111">
        <v>33</v>
      </c>
      <c r="M968" s="111" t="s">
        <v>1166</v>
      </c>
      <c r="N968" s="399"/>
    </row>
    <row r="969" spans="1:14" hidden="1">
      <c r="A969" s="111" t="s">
        <v>2908</v>
      </c>
      <c r="B969" s="111" t="s">
        <v>377</v>
      </c>
      <c r="C969" s="111">
        <v>15.65</v>
      </c>
      <c r="D969" s="111">
        <v>16.100000000000001</v>
      </c>
      <c r="E969" s="111">
        <v>15.45</v>
      </c>
      <c r="F969" s="111">
        <v>15.85</v>
      </c>
      <c r="G969" s="111">
        <v>15.8</v>
      </c>
      <c r="H969" s="111">
        <v>15.45</v>
      </c>
      <c r="I969" s="111">
        <v>378940</v>
      </c>
      <c r="J969" s="111">
        <v>5986139.7000000002</v>
      </c>
      <c r="K969" s="113">
        <v>43700</v>
      </c>
      <c r="L969" s="111">
        <v>1089</v>
      </c>
      <c r="M969" s="111" t="s">
        <v>2909</v>
      </c>
      <c r="N969" s="399"/>
    </row>
    <row r="970" spans="1:14">
      <c r="A970" s="111" t="s">
        <v>116</v>
      </c>
      <c r="B970" s="111" t="s">
        <v>377</v>
      </c>
      <c r="C970" s="111">
        <v>96</v>
      </c>
      <c r="D970" s="111">
        <v>98.75</v>
      </c>
      <c r="E970" s="111">
        <v>91.1</v>
      </c>
      <c r="F970" s="111">
        <v>97.8</v>
      </c>
      <c r="G970" s="111">
        <v>97.65</v>
      </c>
      <c r="H970" s="111">
        <v>96.75</v>
      </c>
      <c r="I970" s="111">
        <v>14128611</v>
      </c>
      <c r="J970" s="111">
        <v>1337139138.7</v>
      </c>
      <c r="K970" s="113">
        <v>43700</v>
      </c>
      <c r="L970" s="111">
        <v>64870</v>
      </c>
      <c r="M970" s="111" t="s">
        <v>2910</v>
      </c>
      <c r="N970" s="399"/>
    </row>
    <row r="971" spans="1:14">
      <c r="A971" s="111" t="s">
        <v>1167</v>
      </c>
      <c r="B971" s="111" t="s">
        <v>377</v>
      </c>
      <c r="C971" s="111">
        <v>554.29999999999995</v>
      </c>
      <c r="D971" s="111">
        <v>561.15</v>
      </c>
      <c r="E971" s="111">
        <v>527.04999999999995</v>
      </c>
      <c r="F971" s="111">
        <v>549.4</v>
      </c>
      <c r="G971" s="111">
        <v>548.1</v>
      </c>
      <c r="H971" s="111">
        <v>559.1</v>
      </c>
      <c r="I971" s="111">
        <v>52307</v>
      </c>
      <c r="J971" s="111">
        <v>28480717.600000001</v>
      </c>
      <c r="K971" s="113">
        <v>43700</v>
      </c>
      <c r="L971" s="111">
        <v>3394</v>
      </c>
      <c r="M971" s="111" t="s">
        <v>2911</v>
      </c>
      <c r="N971" s="399"/>
    </row>
    <row r="972" spans="1:14">
      <c r="A972" s="111" t="s">
        <v>201</v>
      </c>
      <c r="B972" s="111" t="s">
        <v>377</v>
      </c>
      <c r="C972" s="111">
        <v>960.55</v>
      </c>
      <c r="D972" s="111">
        <v>985.9</v>
      </c>
      <c r="E972" s="111">
        <v>960.55</v>
      </c>
      <c r="F972" s="111">
        <v>982.75</v>
      </c>
      <c r="G972" s="111">
        <v>984.5</v>
      </c>
      <c r="H972" s="111">
        <v>964.85</v>
      </c>
      <c r="I972" s="111">
        <v>109796</v>
      </c>
      <c r="J972" s="111">
        <v>107759963.40000001</v>
      </c>
      <c r="K972" s="113">
        <v>43700</v>
      </c>
      <c r="L972" s="111">
        <v>7097</v>
      </c>
      <c r="M972" s="111" t="s">
        <v>2912</v>
      </c>
      <c r="N972" s="399"/>
    </row>
    <row r="973" spans="1:14">
      <c r="A973" s="111" t="s">
        <v>2913</v>
      </c>
      <c r="B973" s="111" t="s">
        <v>377</v>
      </c>
      <c r="C973" s="111">
        <v>440.8</v>
      </c>
      <c r="D973" s="111">
        <v>499</v>
      </c>
      <c r="E973" s="111">
        <v>433.25</v>
      </c>
      <c r="F973" s="111">
        <v>484.95</v>
      </c>
      <c r="G973" s="111">
        <v>480</v>
      </c>
      <c r="H973" s="111">
        <v>436.65</v>
      </c>
      <c r="I973" s="111">
        <v>8782</v>
      </c>
      <c r="J973" s="111">
        <v>4162624.9</v>
      </c>
      <c r="K973" s="113">
        <v>43700</v>
      </c>
      <c r="L973" s="111">
        <v>1038</v>
      </c>
      <c r="M973" s="111" t="s">
        <v>2914</v>
      </c>
      <c r="N973" s="399"/>
    </row>
    <row r="974" spans="1:14">
      <c r="A974" s="111" t="s">
        <v>117</v>
      </c>
      <c r="B974" s="111" t="s">
        <v>377</v>
      </c>
      <c r="C974" s="111">
        <v>57600</v>
      </c>
      <c r="D974" s="111">
        <v>58400</v>
      </c>
      <c r="E974" s="111">
        <v>56521.05</v>
      </c>
      <c r="F974" s="111">
        <v>57859.5</v>
      </c>
      <c r="G974" s="111">
        <v>57989.75</v>
      </c>
      <c r="H974" s="111">
        <v>57572.45</v>
      </c>
      <c r="I974" s="111">
        <v>5842</v>
      </c>
      <c r="J974" s="111">
        <v>337288469.64999998</v>
      </c>
      <c r="K974" s="113">
        <v>43700</v>
      </c>
      <c r="L974" s="111">
        <v>3881</v>
      </c>
      <c r="M974" s="111" t="s">
        <v>1168</v>
      </c>
      <c r="N974" s="399"/>
    </row>
    <row r="975" spans="1:14">
      <c r="A975" s="111" t="s">
        <v>2607</v>
      </c>
      <c r="B975" s="111" t="s">
        <v>3035</v>
      </c>
      <c r="C975" s="111">
        <v>19</v>
      </c>
      <c r="D975" s="111">
        <v>19</v>
      </c>
      <c r="E975" s="111">
        <v>18.95</v>
      </c>
      <c r="F975" s="111">
        <v>19</v>
      </c>
      <c r="G975" s="111">
        <v>19</v>
      </c>
      <c r="H975" s="111">
        <v>19.899999999999999</v>
      </c>
      <c r="I975" s="111">
        <v>586</v>
      </c>
      <c r="J975" s="111">
        <v>11124</v>
      </c>
      <c r="K975" s="113">
        <v>43700</v>
      </c>
      <c r="L975" s="111">
        <v>12</v>
      </c>
      <c r="M975" s="111" t="s">
        <v>2608</v>
      </c>
      <c r="N975" s="399"/>
    </row>
    <row r="976" spans="1:14">
      <c r="A976" s="111" t="s">
        <v>1169</v>
      </c>
      <c r="B976" s="111" t="s">
        <v>377</v>
      </c>
      <c r="C976" s="111">
        <v>44.9</v>
      </c>
      <c r="D976" s="111">
        <v>47.9</v>
      </c>
      <c r="E976" s="111">
        <v>44</v>
      </c>
      <c r="F976" s="111">
        <v>45.75</v>
      </c>
      <c r="G976" s="111">
        <v>45.7</v>
      </c>
      <c r="H976" s="111">
        <v>45.9</v>
      </c>
      <c r="I976" s="111">
        <v>535197</v>
      </c>
      <c r="J976" s="111">
        <v>24622643.75</v>
      </c>
      <c r="K976" s="113">
        <v>43700</v>
      </c>
      <c r="L976" s="111">
        <v>2353</v>
      </c>
      <c r="M976" s="111" t="s">
        <v>1170</v>
      </c>
      <c r="N976" s="399"/>
    </row>
    <row r="977" spans="1:14" hidden="1">
      <c r="A977" s="111" t="s">
        <v>2363</v>
      </c>
      <c r="B977" s="111" t="s">
        <v>377</v>
      </c>
      <c r="C977" s="111">
        <v>4.75</v>
      </c>
      <c r="D977" s="111">
        <v>5.5</v>
      </c>
      <c r="E977" s="111">
        <v>4.6500000000000004</v>
      </c>
      <c r="F977" s="111">
        <v>5.45</v>
      </c>
      <c r="G977" s="111">
        <v>5.5</v>
      </c>
      <c r="H977" s="111">
        <v>4.9000000000000004</v>
      </c>
      <c r="I977" s="111">
        <v>3979</v>
      </c>
      <c r="J977" s="111">
        <v>21165.200000000001</v>
      </c>
      <c r="K977" s="113">
        <v>43700</v>
      </c>
      <c r="L977" s="111">
        <v>53</v>
      </c>
      <c r="M977" s="111" t="s">
        <v>2364</v>
      </c>
      <c r="N977" s="399"/>
    </row>
    <row r="978" spans="1:14">
      <c r="A978" s="111" t="s">
        <v>3216</v>
      </c>
      <c r="B978" s="111" t="s">
        <v>377</v>
      </c>
      <c r="C978" s="111">
        <v>75.55</v>
      </c>
      <c r="D978" s="111">
        <v>78</v>
      </c>
      <c r="E978" s="111">
        <v>73.099999999999994</v>
      </c>
      <c r="F978" s="111">
        <v>75.150000000000006</v>
      </c>
      <c r="G978" s="111">
        <v>75.2</v>
      </c>
      <c r="H978" s="111">
        <v>76.7</v>
      </c>
      <c r="I978" s="111">
        <v>4316</v>
      </c>
      <c r="J978" s="111">
        <v>327125.15000000002</v>
      </c>
      <c r="K978" s="113">
        <v>43700</v>
      </c>
      <c r="L978" s="111">
        <v>179</v>
      </c>
      <c r="M978" s="111" t="s">
        <v>3217</v>
      </c>
      <c r="N978" s="399"/>
    </row>
    <row r="979" spans="1:14">
      <c r="A979" s="111" t="s">
        <v>2365</v>
      </c>
      <c r="B979" s="111" t="s">
        <v>377</v>
      </c>
      <c r="C979" s="111">
        <v>39.299999999999997</v>
      </c>
      <c r="D979" s="111">
        <v>39.299999999999997</v>
      </c>
      <c r="E979" s="111">
        <v>35.6</v>
      </c>
      <c r="F979" s="111">
        <v>35.6</v>
      </c>
      <c r="G979" s="111">
        <v>35.6</v>
      </c>
      <c r="H979" s="111">
        <v>37.450000000000003</v>
      </c>
      <c r="I979" s="111">
        <v>68076</v>
      </c>
      <c r="J979" s="111">
        <v>2596554.2999999998</v>
      </c>
      <c r="K979" s="113">
        <v>43700</v>
      </c>
      <c r="L979" s="111">
        <v>471</v>
      </c>
      <c r="M979" s="111" t="s">
        <v>2366</v>
      </c>
      <c r="N979" s="399"/>
    </row>
    <row r="980" spans="1:14">
      <c r="A980" s="111" t="s">
        <v>1171</v>
      </c>
      <c r="B980" s="111" t="s">
        <v>377</v>
      </c>
      <c r="C980" s="111">
        <v>4.95</v>
      </c>
      <c r="D980" s="111">
        <v>5.05</v>
      </c>
      <c r="E980" s="111">
        <v>4.45</v>
      </c>
      <c r="F980" s="111">
        <v>4.95</v>
      </c>
      <c r="G980" s="111">
        <v>5</v>
      </c>
      <c r="H980" s="111">
        <v>4.9000000000000004</v>
      </c>
      <c r="I980" s="111">
        <v>1913760</v>
      </c>
      <c r="J980" s="111">
        <v>9020783.6999999993</v>
      </c>
      <c r="K980" s="113">
        <v>43700</v>
      </c>
      <c r="L980" s="111">
        <v>1881</v>
      </c>
      <c r="M980" s="111" t="s">
        <v>1172</v>
      </c>
      <c r="N980" s="399"/>
    </row>
    <row r="981" spans="1:14" hidden="1">
      <c r="A981" s="111" t="s">
        <v>1173</v>
      </c>
      <c r="B981" s="111" t="s">
        <v>377</v>
      </c>
      <c r="C981" s="111">
        <v>11.15</v>
      </c>
      <c r="D981" s="111">
        <v>11.25</v>
      </c>
      <c r="E981" s="111">
        <v>9.4499999999999993</v>
      </c>
      <c r="F981" s="111">
        <v>10.3</v>
      </c>
      <c r="G981" s="111">
        <v>10</v>
      </c>
      <c r="H981" s="111">
        <v>10.65</v>
      </c>
      <c r="I981" s="111">
        <v>10545</v>
      </c>
      <c r="J981" s="111">
        <v>107002.7</v>
      </c>
      <c r="K981" s="113">
        <v>43700</v>
      </c>
      <c r="L981" s="111">
        <v>238</v>
      </c>
      <c r="M981" s="111" t="s">
        <v>1174</v>
      </c>
      <c r="N981" s="399"/>
    </row>
    <row r="982" spans="1:14">
      <c r="A982" s="111" t="s">
        <v>1175</v>
      </c>
      <c r="B982" s="111" t="s">
        <v>3035</v>
      </c>
      <c r="C982" s="111">
        <v>29</v>
      </c>
      <c r="D982" s="111">
        <v>32</v>
      </c>
      <c r="E982" s="111">
        <v>29</v>
      </c>
      <c r="F982" s="111">
        <v>31.85</v>
      </c>
      <c r="G982" s="111">
        <v>32</v>
      </c>
      <c r="H982" s="111">
        <v>30.5</v>
      </c>
      <c r="I982" s="111">
        <v>19057</v>
      </c>
      <c r="J982" s="111">
        <v>582503.69999999995</v>
      </c>
      <c r="K982" s="113">
        <v>43700</v>
      </c>
      <c r="L982" s="111">
        <v>85</v>
      </c>
      <c r="M982" s="111" t="s">
        <v>1176</v>
      </c>
      <c r="N982" s="399"/>
    </row>
    <row r="983" spans="1:14">
      <c r="A983" s="111" t="s">
        <v>1177</v>
      </c>
      <c r="B983" s="111" t="s">
        <v>377</v>
      </c>
      <c r="C983" s="111">
        <v>34.1</v>
      </c>
      <c r="D983" s="111">
        <v>35.549999999999997</v>
      </c>
      <c r="E983" s="111">
        <v>32.6</v>
      </c>
      <c r="F983" s="111">
        <v>34.6</v>
      </c>
      <c r="G983" s="111">
        <v>34.049999999999997</v>
      </c>
      <c r="H983" s="111">
        <v>34.4</v>
      </c>
      <c r="I983" s="111">
        <v>9588</v>
      </c>
      <c r="J983" s="111">
        <v>328197.05</v>
      </c>
      <c r="K983" s="113">
        <v>43700</v>
      </c>
      <c r="L983" s="111">
        <v>157</v>
      </c>
      <c r="M983" s="111" t="s">
        <v>1178</v>
      </c>
      <c r="N983" s="399"/>
    </row>
    <row r="984" spans="1:14">
      <c r="A984" s="111" t="s">
        <v>1179</v>
      </c>
      <c r="B984" s="111" t="s">
        <v>377</v>
      </c>
      <c r="C984" s="111">
        <v>33.5</v>
      </c>
      <c r="D984" s="111">
        <v>35.1</v>
      </c>
      <c r="E984" s="111">
        <v>32</v>
      </c>
      <c r="F984" s="111">
        <v>34.25</v>
      </c>
      <c r="G984" s="111">
        <v>34.299999999999997</v>
      </c>
      <c r="H984" s="111">
        <v>33.799999999999997</v>
      </c>
      <c r="I984" s="111">
        <v>134526</v>
      </c>
      <c r="J984" s="111">
        <v>4494726.7</v>
      </c>
      <c r="K984" s="113">
        <v>43700</v>
      </c>
      <c r="L984" s="111">
        <v>988</v>
      </c>
      <c r="M984" s="111" t="s">
        <v>1180</v>
      </c>
      <c r="N984" s="399"/>
    </row>
    <row r="985" spans="1:14">
      <c r="A985" s="111" t="s">
        <v>1181</v>
      </c>
      <c r="B985" s="111" t="s">
        <v>377</v>
      </c>
      <c r="C985" s="111">
        <v>119.85</v>
      </c>
      <c r="D985" s="111">
        <v>126</v>
      </c>
      <c r="E985" s="111">
        <v>114.2</v>
      </c>
      <c r="F985" s="111">
        <v>124.5</v>
      </c>
      <c r="G985" s="111">
        <v>123.5</v>
      </c>
      <c r="H985" s="111">
        <v>121.2</v>
      </c>
      <c r="I985" s="111">
        <v>13742</v>
      </c>
      <c r="J985" s="111">
        <v>1634138.15</v>
      </c>
      <c r="K985" s="113">
        <v>43700</v>
      </c>
      <c r="L985" s="111">
        <v>703</v>
      </c>
      <c r="M985" s="111" t="s">
        <v>1182</v>
      </c>
      <c r="N985" s="399"/>
    </row>
    <row r="986" spans="1:14">
      <c r="A986" s="111" t="s">
        <v>2915</v>
      </c>
      <c r="B986" s="111" t="s">
        <v>377</v>
      </c>
      <c r="C986" s="111">
        <v>12.05</v>
      </c>
      <c r="D986" s="111">
        <v>13.45</v>
      </c>
      <c r="E986" s="111">
        <v>11.75</v>
      </c>
      <c r="F986" s="111">
        <v>12.85</v>
      </c>
      <c r="G986" s="111">
        <v>12.9</v>
      </c>
      <c r="H986" s="111">
        <v>12.35</v>
      </c>
      <c r="I986" s="111">
        <v>29276</v>
      </c>
      <c r="J986" s="111">
        <v>368180.6</v>
      </c>
      <c r="K986" s="113">
        <v>43700</v>
      </c>
      <c r="L986" s="111">
        <v>187</v>
      </c>
      <c r="M986" s="111" t="s">
        <v>2916</v>
      </c>
      <c r="N986" s="399"/>
    </row>
    <row r="987" spans="1:14">
      <c r="A987" s="111" t="s">
        <v>1183</v>
      </c>
      <c r="B987" s="111" t="s">
        <v>377</v>
      </c>
      <c r="C987" s="111">
        <v>500</v>
      </c>
      <c r="D987" s="111">
        <v>504.8</v>
      </c>
      <c r="E987" s="111">
        <v>485</v>
      </c>
      <c r="F987" s="111">
        <v>486.65</v>
      </c>
      <c r="G987" s="111">
        <v>486.75</v>
      </c>
      <c r="H987" s="111">
        <v>505.1</v>
      </c>
      <c r="I987" s="111">
        <v>6443</v>
      </c>
      <c r="J987" s="111">
        <v>3185722</v>
      </c>
      <c r="K987" s="113">
        <v>43700</v>
      </c>
      <c r="L987" s="111">
        <v>321</v>
      </c>
      <c r="M987" s="111" t="s">
        <v>1184</v>
      </c>
      <c r="N987" s="399"/>
    </row>
    <row r="988" spans="1:14">
      <c r="A988" s="111" t="s">
        <v>1185</v>
      </c>
      <c r="B988" s="111" t="s">
        <v>377</v>
      </c>
      <c r="C988" s="111">
        <v>592.6</v>
      </c>
      <c r="D988" s="111">
        <v>618.45000000000005</v>
      </c>
      <c r="E988" s="111">
        <v>592.6</v>
      </c>
      <c r="F988" s="111">
        <v>611.95000000000005</v>
      </c>
      <c r="G988" s="111">
        <v>610.04999999999995</v>
      </c>
      <c r="H988" s="111">
        <v>597.95000000000005</v>
      </c>
      <c r="I988" s="111">
        <v>802343</v>
      </c>
      <c r="J988" s="111">
        <v>488252157.44999999</v>
      </c>
      <c r="K988" s="113">
        <v>43700</v>
      </c>
      <c r="L988" s="111">
        <v>19202</v>
      </c>
      <c r="M988" s="111" t="s">
        <v>1186</v>
      </c>
      <c r="N988" s="399"/>
    </row>
    <row r="989" spans="1:14">
      <c r="A989" s="111" t="s">
        <v>2575</v>
      </c>
      <c r="B989" s="111" t="s">
        <v>3035</v>
      </c>
      <c r="C989" s="111">
        <v>0.15</v>
      </c>
      <c r="D989" s="111">
        <v>0.2</v>
      </c>
      <c r="E989" s="111">
        <v>0.15</v>
      </c>
      <c r="F989" s="111">
        <v>0.15</v>
      </c>
      <c r="G989" s="111">
        <v>0.2</v>
      </c>
      <c r="H989" s="111">
        <v>0.15</v>
      </c>
      <c r="I989" s="111">
        <v>14316</v>
      </c>
      <c r="J989" s="111">
        <v>2464.4499999999998</v>
      </c>
      <c r="K989" s="113">
        <v>43700</v>
      </c>
      <c r="L989" s="111">
        <v>17</v>
      </c>
      <c r="M989" s="111" t="s">
        <v>2576</v>
      </c>
      <c r="N989" s="399"/>
    </row>
    <row r="990" spans="1:14">
      <c r="A990" s="111" t="s">
        <v>2651</v>
      </c>
      <c r="B990" s="111" t="s">
        <v>377</v>
      </c>
      <c r="C990" s="111">
        <v>550</v>
      </c>
      <c r="D990" s="111">
        <v>552</v>
      </c>
      <c r="E990" s="111">
        <v>545.1</v>
      </c>
      <c r="F990" s="111">
        <v>550.57000000000005</v>
      </c>
      <c r="G990" s="111">
        <v>550</v>
      </c>
      <c r="H990" s="111">
        <v>548.98</v>
      </c>
      <c r="I990" s="111">
        <v>3605</v>
      </c>
      <c r="J990" s="111">
        <v>1982407.88</v>
      </c>
      <c r="K990" s="113">
        <v>43700</v>
      </c>
      <c r="L990" s="111">
        <v>202</v>
      </c>
      <c r="M990" s="111" t="s">
        <v>2652</v>
      </c>
      <c r="N990" s="399"/>
    </row>
    <row r="991" spans="1:14">
      <c r="A991" s="111" t="s">
        <v>2141</v>
      </c>
      <c r="B991" s="111" t="s">
        <v>377</v>
      </c>
      <c r="C991" s="111">
        <v>26.1</v>
      </c>
      <c r="D991" s="111">
        <v>27.3</v>
      </c>
      <c r="E991" s="111">
        <v>25.95</v>
      </c>
      <c r="F991" s="111">
        <v>27</v>
      </c>
      <c r="G991" s="111">
        <v>27</v>
      </c>
      <c r="H991" s="111">
        <v>25.9</v>
      </c>
      <c r="I991" s="111">
        <v>47308</v>
      </c>
      <c r="J991" s="111">
        <v>1247106.95</v>
      </c>
      <c r="K991" s="113">
        <v>43700</v>
      </c>
      <c r="L991" s="111">
        <v>134</v>
      </c>
      <c r="M991" s="111" t="s">
        <v>1980</v>
      </c>
      <c r="N991" s="399"/>
    </row>
    <row r="992" spans="1:14">
      <c r="A992" s="111" t="s">
        <v>1944</v>
      </c>
      <c r="B992" s="111" t="s">
        <v>377</v>
      </c>
      <c r="C992" s="111">
        <v>4</v>
      </c>
      <c r="D992" s="111">
        <v>4.0999999999999996</v>
      </c>
      <c r="E992" s="111">
        <v>3.9</v>
      </c>
      <c r="F992" s="111">
        <v>4</v>
      </c>
      <c r="G992" s="111">
        <v>4.0999999999999996</v>
      </c>
      <c r="H992" s="111">
        <v>4.0999999999999996</v>
      </c>
      <c r="I992" s="111">
        <v>117258</v>
      </c>
      <c r="J992" s="111">
        <v>470855.3</v>
      </c>
      <c r="K992" s="113">
        <v>43700</v>
      </c>
      <c r="L992" s="111">
        <v>232</v>
      </c>
      <c r="M992" s="111" t="s">
        <v>1945</v>
      </c>
      <c r="N992" s="399"/>
    </row>
    <row r="993" spans="1:14">
      <c r="A993" s="111" t="s">
        <v>1187</v>
      </c>
      <c r="B993" s="111" t="s">
        <v>3035</v>
      </c>
      <c r="C993" s="111">
        <v>0.25</v>
      </c>
      <c r="D993" s="111">
        <v>0.25</v>
      </c>
      <c r="E993" s="111">
        <v>0.15</v>
      </c>
      <c r="F993" s="111">
        <v>0.25</v>
      </c>
      <c r="G993" s="111">
        <v>0.2</v>
      </c>
      <c r="H993" s="111">
        <v>0.2</v>
      </c>
      <c r="I993" s="111">
        <v>1189733</v>
      </c>
      <c r="J993" s="111">
        <v>240965.6</v>
      </c>
      <c r="K993" s="113">
        <v>43700</v>
      </c>
      <c r="L993" s="111">
        <v>170</v>
      </c>
      <c r="M993" s="111" t="s">
        <v>1188</v>
      </c>
      <c r="N993" s="399"/>
    </row>
    <row r="994" spans="1:14">
      <c r="A994" s="111" t="s">
        <v>1938</v>
      </c>
      <c r="B994" s="111" t="s">
        <v>377</v>
      </c>
      <c r="C994" s="111">
        <v>6</v>
      </c>
      <c r="D994" s="111">
        <v>6.7</v>
      </c>
      <c r="E994" s="111">
        <v>5.55</v>
      </c>
      <c r="F994" s="111">
        <v>6.55</v>
      </c>
      <c r="G994" s="111">
        <v>6.6</v>
      </c>
      <c r="H994" s="111">
        <v>6.2</v>
      </c>
      <c r="I994" s="111">
        <v>1437</v>
      </c>
      <c r="J994" s="111">
        <v>8869.75</v>
      </c>
      <c r="K994" s="113">
        <v>43700</v>
      </c>
      <c r="L994" s="111">
        <v>21</v>
      </c>
      <c r="M994" s="111" t="s">
        <v>1939</v>
      </c>
      <c r="N994" s="399"/>
    </row>
    <row r="995" spans="1:14">
      <c r="A995" s="111" t="s">
        <v>2367</v>
      </c>
      <c r="B995" s="111" t="s">
        <v>377</v>
      </c>
      <c r="C995" s="111">
        <v>13.7</v>
      </c>
      <c r="D995" s="111">
        <v>13.7</v>
      </c>
      <c r="E995" s="111">
        <v>12.75</v>
      </c>
      <c r="F995" s="111">
        <v>13.25</v>
      </c>
      <c r="G995" s="111">
        <v>12.75</v>
      </c>
      <c r="H995" s="111">
        <v>13.45</v>
      </c>
      <c r="I995" s="111">
        <v>55</v>
      </c>
      <c r="J995" s="111">
        <v>728.85</v>
      </c>
      <c r="K995" s="113">
        <v>43700</v>
      </c>
      <c r="L995" s="111">
        <v>5</v>
      </c>
      <c r="M995" s="111" t="s">
        <v>2368</v>
      </c>
      <c r="N995" s="399"/>
    </row>
    <row r="996" spans="1:14">
      <c r="A996" s="111" t="s">
        <v>1189</v>
      </c>
      <c r="B996" s="111" t="s">
        <v>377</v>
      </c>
      <c r="C996" s="111">
        <v>62.5</v>
      </c>
      <c r="D996" s="111">
        <v>63</v>
      </c>
      <c r="E996" s="111">
        <v>57.3</v>
      </c>
      <c r="F996" s="111">
        <v>62.2</v>
      </c>
      <c r="G996" s="111">
        <v>63</v>
      </c>
      <c r="H996" s="111">
        <v>59.15</v>
      </c>
      <c r="I996" s="111">
        <v>4898</v>
      </c>
      <c r="J996" s="111">
        <v>295646.55</v>
      </c>
      <c r="K996" s="113">
        <v>43700</v>
      </c>
      <c r="L996" s="111">
        <v>65</v>
      </c>
      <c r="M996" s="111" t="s">
        <v>1190</v>
      </c>
      <c r="N996" s="399"/>
    </row>
    <row r="997" spans="1:14">
      <c r="A997" s="111" t="s">
        <v>1191</v>
      </c>
      <c r="B997" s="111" t="s">
        <v>377</v>
      </c>
      <c r="C997" s="111">
        <v>22.45</v>
      </c>
      <c r="D997" s="111">
        <v>23.45</v>
      </c>
      <c r="E997" s="111">
        <v>22</v>
      </c>
      <c r="F997" s="111">
        <v>22.95</v>
      </c>
      <c r="G997" s="111">
        <v>23.3</v>
      </c>
      <c r="H997" s="111">
        <v>22.65</v>
      </c>
      <c r="I997" s="111">
        <v>6604</v>
      </c>
      <c r="J997" s="111">
        <v>149563</v>
      </c>
      <c r="K997" s="113">
        <v>43700</v>
      </c>
      <c r="L997" s="111">
        <v>76</v>
      </c>
      <c r="M997" s="111" t="s">
        <v>1192</v>
      </c>
      <c r="N997" s="399"/>
    </row>
    <row r="998" spans="1:14">
      <c r="A998" s="111" t="s">
        <v>1193</v>
      </c>
      <c r="B998" s="111" t="s">
        <v>377</v>
      </c>
      <c r="C998" s="111">
        <v>31.95</v>
      </c>
      <c r="D998" s="111">
        <v>34.799999999999997</v>
      </c>
      <c r="E998" s="111">
        <v>30.55</v>
      </c>
      <c r="F998" s="111">
        <v>31.95</v>
      </c>
      <c r="G998" s="111">
        <v>32</v>
      </c>
      <c r="H998" s="111">
        <v>32.15</v>
      </c>
      <c r="I998" s="111">
        <v>7410</v>
      </c>
      <c r="J998" s="111">
        <v>236039</v>
      </c>
      <c r="K998" s="113">
        <v>43700</v>
      </c>
      <c r="L998" s="111">
        <v>179</v>
      </c>
      <c r="M998" s="111" t="s">
        <v>1194</v>
      </c>
      <c r="N998" s="399"/>
    </row>
    <row r="999" spans="1:14">
      <c r="A999" s="111" t="s">
        <v>1195</v>
      </c>
      <c r="B999" s="111" t="s">
        <v>377</v>
      </c>
      <c r="C999" s="111">
        <v>48.05</v>
      </c>
      <c r="D999" s="111">
        <v>50</v>
      </c>
      <c r="E999" s="111">
        <v>45.75</v>
      </c>
      <c r="F999" s="111">
        <v>49.55</v>
      </c>
      <c r="G999" s="111">
        <v>49.05</v>
      </c>
      <c r="H999" s="111">
        <v>48.95</v>
      </c>
      <c r="I999" s="111">
        <v>8662</v>
      </c>
      <c r="J999" s="111">
        <v>419778.05</v>
      </c>
      <c r="K999" s="113">
        <v>43700</v>
      </c>
      <c r="L999" s="111">
        <v>152</v>
      </c>
      <c r="M999" s="111" t="s">
        <v>1196</v>
      </c>
      <c r="N999" s="399"/>
    </row>
    <row r="1000" spans="1:14">
      <c r="A1000" s="111" t="s">
        <v>367</v>
      </c>
      <c r="B1000" s="111" t="s">
        <v>377</v>
      </c>
      <c r="C1000" s="111">
        <v>535.5</v>
      </c>
      <c r="D1000" s="111">
        <v>555</v>
      </c>
      <c r="E1000" s="111">
        <v>529.29999999999995</v>
      </c>
      <c r="F1000" s="111">
        <v>546.35</v>
      </c>
      <c r="G1000" s="111">
        <v>544.20000000000005</v>
      </c>
      <c r="H1000" s="111">
        <v>543.04999999999995</v>
      </c>
      <c r="I1000" s="111">
        <v>136240</v>
      </c>
      <c r="J1000" s="111">
        <v>73933764.849999994</v>
      </c>
      <c r="K1000" s="113">
        <v>43700</v>
      </c>
      <c r="L1000" s="111">
        <v>7109</v>
      </c>
      <c r="M1000" s="111" t="s">
        <v>1197</v>
      </c>
      <c r="N1000" s="399"/>
    </row>
    <row r="1001" spans="1:14">
      <c r="A1001" s="111" t="s">
        <v>1198</v>
      </c>
      <c r="B1001" s="111" t="s">
        <v>377</v>
      </c>
      <c r="C1001" s="111">
        <v>352</v>
      </c>
      <c r="D1001" s="111">
        <v>359.4</v>
      </c>
      <c r="E1001" s="111">
        <v>339</v>
      </c>
      <c r="F1001" s="111">
        <v>357.6</v>
      </c>
      <c r="G1001" s="111">
        <v>355</v>
      </c>
      <c r="H1001" s="111">
        <v>351.75</v>
      </c>
      <c r="I1001" s="111">
        <v>12930</v>
      </c>
      <c r="J1001" s="111">
        <v>4495766.7</v>
      </c>
      <c r="K1001" s="113">
        <v>43700</v>
      </c>
      <c r="L1001" s="111">
        <v>1143</v>
      </c>
      <c r="M1001" s="111" t="s">
        <v>1199</v>
      </c>
      <c r="N1001" s="399"/>
    </row>
    <row r="1002" spans="1:14">
      <c r="A1002" s="111" t="s">
        <v>1200</v>
      </c>
      <c r="B1002" s="111" t="s">
        <v>377</v>
      </c>
      <c r="C1002" s="111">
        <v>38</v>
      </c>
      <c r="D1002" s="111">
        <v>39.9</v>
      </c>
      <c r="E1002" s="111">
        <v>36.9</v>
      </c>
      <c r="F1002" s="111">
        <v>39.75</v>
      </c>
      <c r="G1002" s="111">
        <v>39.75</v>
      </c>
      <c r="H1002" s="111">
        <v>38</v>
      </c>
      <c r="I1002" s="111">
        <v>8875520</v>
      </c>
      <c r="J1002" s="111">
        <v>342379355.5</v>
      </c>
      <c r="K1002" s="113">
        <v>43700</v>
      </c>
      <c r="L1002" s="111">
        <v>18251</v>
      </c>
      <c r="M1002" s="111" t="s">
        <v>1201</v>
      </c>
      <c r="N1002" s="399"/>
    </row>
    <row r="1003" spans="1:14">
      <c r="A1003" s="111" t="s">
        <v>3007</v>
      </c>
      <c r="B1003" s="111" t="s">
        <v>3035</v>
      </c>
      <c r="C1003" s="111">
        <v>2.2999999999999998</v>
      </c>
      <c r="D1003" s="111">
        <v>2.2999999999999998</v>
      </c>
      <c r="E1003" s="111">
        <v>2.1</v>
      </c>
      <c r="F1003" s="111">
        <v>2.1</v>
      </c>
      <c r="G1003" s="111">
        <v>2.1</v>
      </c>
      <c r="H1003" s="111">
        <v>2.2000000000000002</v>
      </c>
      <c r="I1003" s="111">
        <v>373</v>
      </c>
      <c r="J1003" s="111">
        <v>802.5</v>
      </c>
      <c r="K1003" s="113">
        <v>43700</v>
      </c>
      <c r="L1003" s="111">
        <v>13</v>
      </c>
      <c r="M1003" s="111" t="s">
        <v>3008</v>
      </c>
      <c r="N1003" s="399"/>
    </row>
    <row r="1004" spans="1:14">
      <c r="A1004" s="111" t="s">
        <v>1202</v>
      </c>
      <c r="B1004" s="111" t="s">
        <v>377</v>
      </c>
      <c r="C1004" s="111">
        <v>2015</v>
      </c>
      <c r="D1004" s="111">
        <v>2025.05</v>
      </c>
      <c r="E1004" s="111">
        <v>1905.2</v>
      </c>
      <c r="F1004" s="111">
        <v>1939.35</v>
      </c>
      <c r="G1004" s="111">
        <v>1911.35</v>
      </c>
      <c r="H1004" s="111">
        <v>2053.4499999999998</v>
      </c>
      <c r="I1004" s="111">
        <v>272625</v>
      </c>
      <c r="J1004" s="111">
        <v>535095167.94999999</v>
      </c>
      <c r="K1004" s="113">
        <v>43700</v>
      </c>
      <c r="L1004" s="111">
        <v>40529</v>
      </c>
      <c r="M1004" s="111" t="s">
        <v>1203</v>
      </c>
      <c r="N1004" s="399"/>
    </row>
    <row r="1005" spans="1:14">
      <c r="A1005" s="111" t="s">
        <v>1204</v>
      </c>
      <c r="B1005" s="111" t="s">
        <v>377</v>
      </c>
      <c r="C1005" s="111">
        <v>691</v>
      </c>
      <c r="D1005" s="111">
        <v>694.05</v>
      </c>
      <c r="E1005" s="111">
        <v>670</v>
      </c>
      <c r="F1005" s="111">
        <v>687</v>
      </c>
      <c r="G1005" s="111">
        <v>686</v>
      </c>
      <c r="H1005" s="111">
        <v>691.6</v>
      </c>
      <c r="I1005" s="111">
        <v>20867</v>
      </c>
      <c r="J1005" s="111">
        <v>14271103.4</v>
      </c>
      <c r="K1005" s="113">
        <v>43700</v>
      </c>
      <c r="L1005" s="111">
        <v>1605</v>
      </c>
      <c r="M1005" s="111" t="s">
        <v>2054</v>
      </c>
      <c r="N1005" s="399"/>
    </row>
    <row r="1006" spans="1:14">
      <c r="A1006" s="111" t="s">
        <v>1205</v>
      </c>
      <c r="B1006" s="111" t="s">
        <v>377</v>
      </c>
      <c r="C1006" s="111">
        <v>22.55</v>
      </c>
      <c r="D1006" s="111">
        <v>27</v>
      </c>
      <c r="E1006" s="111">
        <v>21.75</v>
      </c>
      <c r="F1006" s="111">
        <v>25.85</v>
      </c>
      <c r="G1006" s="111">
        <v>25.9</v>
      </c>
      <c r="H1006" s="111">
        <v>22.65</v>
      </c>
      <c r="I1006" s="111">
        <v>382870</v>
      </c>
      <c r="J1006" s="111">
        <v>9472873.8499999996</v>
      </c>
      <c r="K1006" s="113">
        <v>43700</v>
      </c>
      <c r="L1006" s="111">
        <v>1783</v>
      </c>
      <c r="M1006" s="111" t="s">
        <v>1206</v>
      </c>
      <c r="N1006" s="399"/>
    </row>
    <row r="1007" spans="1:14">
      <c r="A1007" s="111" t="s">
        <v>1207</v>
      </c>
      <c r="B1007" s="111" t="s">
        <v>377</v>
      </c>
      <c r="C1007" s="111">
        <v>99.4</v>
      </c>
      <c r="D1007" s="111">
        <v>100.05</v>
      </c>
      <c r="E1007" s="111">
        <v>95.5</v>
      </c>
      <c r="F1007" s="111">
        <v>99.2</v>
      </c>
      <c r="G1007" s="111">
        <v>98.55</v>
      </c>
      <c r="H1007" s="111">
        <v>99.85</v>
      </c>
      <c r="I1007" s="111">
        <v>28313</v>
      </c>
      <c r="J1007" s="111">
        <v>2795887.85</v>
      </c>
      <c r="K1007" s="113">
        <v>43700</v>
      </c>
      <c r="L1007" s="111">
        <v>889</v>
      </c>
      <c r="M1007" s="111" t="s">
        <v>1208</v>
      </c>
      <c r="N1007" s="399"/>
    </row>
    <row r="1008" spans="1:14" hidden="1">
      <c r="A1008" s="111" t="s">
        <v>360</v>
      </c>
      <c r="B1008" s="111" t="s">
        <v>377</v>
      </c>
      <c r="C1008" s="111">
        <v>29.25</v>
      </c>
      <c r="D1008" s="111">
        <v>32.700000000000003</v>
      </c>
      <c r="E1008" s="111">
        <v>28.5</v>
      </c>
      <c r="F1008" s="111">
        <v>31.95</v>
      </c>
      <c r="G1008" s="111">
        <v>32.299999999999997</v>
      </c>
      <c r="H1008" s="111">
        <v>29.25</v>
      </c>
      <c r="I1008" s="111">
        <v>26997974</v>
      </c>
      <c r="J1008" s="111">
        <v>831042996.70000005</v>
      </c>
      <c r="K1008" s="113">
        <v>43700</v>
      </c>
      <c r="L1008" s="111">
        <v>42231</v>
      </c>
      <c r="M1008" s="111" t="s">
        <v>2475</v>
      </c>
      <c r="N1008" s="399"/>
    </row>
    <row r="1009" spans="1:14" hidden="1">
      <c r="A1009" s="111" t="s">
        <v>2629</v>
      </c>
      <c r="B1009" s="111" t="s">
        <v>377</v>
      </c>
      <c r="C1009" s="111">
        <v>1386.5</v>
      </c>
      <c r="D1009" s="111">
        <v>1389.95</v>
      </c>
      <c r="E1009" s="111">
        <v>1311</v>
      </c>
      <c r="F1009" s="111">
        <v>1386.4</v>
      </c>
      <c r="G1009" s="111">
        <v>1386.5</v>
      </c>
      <c r="H1009" s="111">
        <v>1372.75</v>
      </c>
      <c r="I1009" s="111">
        <v>384</v>
      </c>
      <c r="J1009" s="111">
        <v>528771.30000000005</v>
      </c>
      <c r="K1009" s="113">
        <v>43700</v>
      </c>
      <c r="L1009" s="111">
        <v>64</v>
      </c>
      <c r="M1009" s="111" t="s">
        <v>2630</v>
      </c>
      <c r="N1009" s="399"/>
    </row>
    <row r="1010" spans="1:14" hidden="1">
      <c r="A1010" s="111" t="s">
        <v>1209</v>
      </c>
      <c r="B1010" s="111" t="s">
        <v>377</v>
      </c>
      <c r="C1010" s="111">
        <v>82.25</v>
      </c>
      <c r="D1010" s="111">
        <v>85.4</v>
      </c>
      <c r="E1010" s="111">
        <v>80.7</v>
      </c>
      <c r="F1010" s="111">
        <v>85</v>
      </c>
      <c r="G1010" s="111">
        <v>84.75</v>
      </c>
      <c r="H1010" s="111">
        <v>83.45</v>
      </c>
      <c r="I1010" s="111">
        <v>67039</v>
      </c>
      <c r="J1010" s="111">
        <v>5584657.5999999996</v>
      </c>
      <c r="K1010" s="113">
        <v>43700</v>
      </c>
      <c r="L1010" s="111">
        <v>1095</v>
      </c>
      <c r="M1010" s="111" t="s">
        <v>1210</v>
      </c>
      <c r="N1010" s="399"/>
    </row>
    <row r="1011" spans="1:14">
      <c r="A1011" s="111" t="s">
        <v>238</v>
      </c>
      <c r="B1011" s="111" t="s">
        <v>377</v>
      </c>
      <c r="C1011" s="111">
        <v>51.35</v>
      </c>
      <c r="D1011" s="111">
        <v>55.3</v>
      </c>
      <c r="E1011" s="111">
        <v>48.4</v>
      </c>
      <c r="F1011" s="111">
        <v>53.9</v>
      </c>
      <c r="G1011" s="111">
        <v>54.05</v>
      </c>
      <c r="H1011" s="111">
        <v>51.85</v>
      </c>
      <c r="I1011" s="111">
        <v>27960996</v>
      </c>
      <c r="J1011" s="111">
        <v>1463316207.6500001</v>
      </c>
      <c r="K1011" s="113">
        <v>43700</v>
      </c>
      <c r="L1011" s="111">
        <v>66755</v>
      </c>
      <c r="M1011" s="111" t="s">
        <v>1211</v>
      </c>
      <c r="N1011" s="399"/>
    </row>
    <row r="1012" spans="1:14" hidden="1">
      <c r="A1012" s="111" t="s">
        <v>1212</v>
      </c>
      <c r="B1012" s="111" t="s">
        <v>377</v>
      </c>
      <c r="C1012" s="111">
        <v>103.2</v>
      </c>
      <c r="D1012" s="111">
        <v>107</v>
      </c>
      <c r="E1012" s="111">
        <v>99</v>
      </c>
      <c r="F1012" s="111">
        <v>105</v>
      </c>
      <c r="G1012" s="111">
        <v>104.1</v>
      </c>
      <c r="H1012" s="111">
        <v>104.55</v>
      </c>
      <c r="I1012" s="111">
        <v>69771</v>
      </c>
      <c r="J1012" s="111">
        <v>7137587.5499999998</v>
      </c>
      <c r="K1012" s="113">
        <v>43700</v>
      </c>
      <c r="L1012" s="111">
        <v>1202</v>
      </c>
      <c r="M1012" s="111" t="s">
        <v>1213</v>
      </c>
      <c r="N1012" s="399"/>
    </row>
    <row r="1013" spans="1:14">
      <c r="A1013" s="111" t="s">
        <v>3589</v>
      </c>
      <c r="B1013" s="111" t="s">
        <v>377</v>
      </c>
      <c r="C1013" s="111">
        <v>518.04999999999995</v>
      </c>
      <c r="D1013" s="111">
        <v>579.95000000000005</v>
      </c>
      <c r="E1013" s="111">
        <v>518.04999999999995</v>
      </c>
      <c r="F1013" s="111">
        <v>531.35</v>
      </c>
      <c r="G1013" s="111">
        <v>579.95000000000005</v>
      </c>
      <c r="H1013" s="111">
        <v>529.5</v>
      </c>
      <c r="I1013" s="111">
        <v>10</v>
      </c>
      <c r="J1013" s="111">
        <v>5260.3</v>
      </c>
      <c r="K1013" s="113">
        <v>43700</v>
      </c>
      <c r="L1013" s="111">
        <v>7</v>
      </c>
      <c r="M1013" s="111" t="s">
        <v>3590</v>
      </c>
      <c r="N1013" s="399"/>
    </row>
    <row r="1014" spans="1:14">
      <c r="A1014" s="111" t="s">
        <v>369</v>
      </c>
      <c r="B1014" s="111" t="s">
        <v>377</v>
      </c>
      <c r="C1014" s="111">
        <v>25.55</v>
      </c>
      <c r="D1014" s="111">
        <v>26.4</v>
      </c>
      <c r="E1014" s="111">
        <v>25.05</v>
      </c>
      <c r="F1014" s="111">
        <v>25.55</v>
      </c>
      <c r="G1014" s="111">
        <v>25.7</v>
      </c>
      <c r="H1014" s="111">
        <v>26.05</v>
      </c>
      <c r="I1014" s="111">
        <v>16773</v>
      </c>
      <c r="J1014" s="111">
        <v>436324.6</v>
      </c>
      <c r="K1014" s="113">
        <v>43700</v>
      </c>
      <c r="L1014" s="111">
        <v>289</v>
      </c>
      <c r="M1014" s="111" t="s">
        <v>1214</v>
      </c>
      <c r="N1014" s="399"/>
    </row>
    <row r="1015" spans="1:14" hidden="1">
      <c r="A1015" s="111" t="s">
        <v>2219</v>
      </c>
      <c r="B1015" s="111" t="s">
        <v>377</v>
      </c>
      <c r="C1015" s="111">
        <v>35.450000000000003</v>
      </c>
      <c r="D1015" s="111">
        <v>35.450000000000003</v>
      </c>
      <c r="E1015" s="111">
        <v>34</v>
      </c>
      <c r="F1015" s="111">
        <v>34.4</v>
      </c>
      <c r="G1015" s="111">
        <v>34.4</v>
      </c>
      <c r="H1015" s="111">
        <v>34.75</v>
      </c>
      <c r="I1015" s="111">
        <v>64939</v>
      </c>
      <c r="J1015" s="111">
        <v>2244311.6</v>
      </c>
      <c r="K1015" s="113">
        <v>43700</v>
      </c>
      <c r="L1015" s="111">
        <v>404</v>
      </c>
      <c r="M1015" s="111" t="s">
        <v>2220</v>
      </c>
      <c r="N1015" s="399"/>
    </row>
    <row r="1016" spans="1:14">
      <c r="A1016" s="111" t="s">
        <v>1956</v>
      </c>
      <c r="B1016" s="111" t="s">
        <v>377</v>
      </c>
      <c r="C1016" s="111">
        <v>5.7</v>
      </c>
      <c r="D1016" s="111">
        <v>5.7</v>
      </c>
      <c r="E1016" s="111">
        <v>5.35</v>
      </c>
      <c r="F1016" s="111">
        <v>5.4</v>
      </c>
      <c r="G1016" s="111">
        <v>5.45</v>
      </c>
      <c r="H1016" s="111">
        <v>5.5</v>
      </c>
      <c r="I1016" s="111">
        <v>76336</v>
      </c>
      <c r="J1016" s="111">
        <v>413863.75</v>
      </c>
      <c r="K1016" s="113">
        <v>43700</v>
      </c>
      <c r="L1016" s="111">
        <v>126</v>
      </c>
      <c r="M1016" s="111" t="s">
        <v>1957</v>
      </c>
      <c r="N1016" s="399"/>
    </row>
    <row r="1017" spans="1:14">
      <c r="A1017" s="111" t="s">
        <v>1215</v>
      </c>
      <c r="B1017" s="111" t="s">
        <v>377</v>
      </c>
      <c r="C1017" s="111">
        <v>13</v>
      </c>
      <c r="D1017" s="111">
        <v>13.45</v>
      </c>
      <c r="E1017" s="111">
        <v>12.55</v>
      </c>
      <c r="F1017" s="111">
        <v>13.1</v>
      </c>
      <c r="G1017" s="111">
        <v>13.2</v>
      </c>
      <c r="H1017" s="111">
        <v>12.75</v>
      </c>
      <c r="I1017" s="111">
        <v>93821</v>
      </c>
      <c r="J1017" s="111">
        <v>1220785.75</v>
      </c>
      <c r="K1017" s="113">
        <v>43700</v>
      </c>
      <c r="L1017" s="111">
        <v>741</v>
      </c>
      <c r="M1017" s="111" t="s">
        <v>1216</v>
      </c>
      <c r="N1017" s="399"/>
    </row>
    <row r="1018" spans="1:14">
      <c r="A1018" s="111" t="s">
        <v>2917</v>
      </c>
      <c r="B1018" s="111" t="s">
        <v>377</v>
      </c>
      <c r="C1018" s="111">
        <v>36.450000000000003</v>
      </c>
      <c r="D1018" s="111">
        <v>37.75</v>
      </c>
      <c r="E1018" s="111">
        <v>34.1</v>
      </c>
      <c r="F1018" s="111">
        <v>37.299999999999997</v>
      </c>
      <c r="G1018" s="111">
        <v>36.950000000000003</v>
      </c>
      <c r="H1018" s="111">
        <v>35.950000000000003</v>
      </c>
      <c r="I1018" s="111">
        <v>16143</v>
      </c>
      <c r="J1018" s="111">
        <v>589093.35</v>
      </c>
      <c r="K1018" s="113">
        <v>43700</v>
      </c>
      <c r="L1018" s="111">
        <v>260</v>
      </c>
      <c r="M1018" s="111" t="s">
        <v>2918</v>
      </c>
      <c r="N1018" s="399"/>
    </row>
    <row r="1019" spans="1:14">
      <c r="A1019" s="111" t="s">
        <v>2577</v>
      </c>
      <c r="B1019" s="111" t="s">
        <v>377</v>
      </c>
      <c r="C1019" s="111">
        <v>210.05</v>
      </c>
      <c r="D1019" s="111">
        <v>216.5</v>
      </c>
      <c r="E1019" s="111">
        <v>205</v>
      </c>
      <c r="F1019" s="111">
        <v>212.15</v>
      </c>
      <c r="G1019" s="111">
        <v>212.5</v>
      </c>
      <c r="H1019" s="111">
        <v>209.9</v>
      </c>
      <c r="I1019" s="111">
        <v>22346</v>
      </c>
      <c r="J1019" s="111">
        <v>4734108.5999999996</v>
      </c>
      <c r="K1019" s="113">
        <v>43700</v>
      </c>
      <c r="L1019" s="111">
        <v>1295</v>
      </c>
      <c r="M1019" s="111" t="s">
        <v>2578</v>
      </c>
      <c r="N1019" s="399"/>
    </row>
    <row r="1020" spans="1:14">
      <c r="A1020" s="111" t="s">
        <v>3270</v>
      </c>
      <c r="B1020" s="111" t="s">
        <v>377</v>
      </c>
      <c r="C1020" s="111">
        <v>305.05</v>
      </c>
      <c r="D1020" s="111">
        <v>317.89999999999998</v>
      </c>
      <c r="E1020" s="111">
        <v>300</v>
      </c>
      <c r="F1020" s="111">
        <v>310.25</v>
      </c>
      <c r="G1020" s="111">
        <v>307.2</v>
      </c>
      <c r="H1020" s="111">
        <v>308.60000000000002</v>
      </c>
      <c r="I1020" s="111">
        <v>32094</v>
      </c>
      <c r="J1020" s="111">
        <v>10041727.699999999</v>
      </c>
      <c r="K1020" s="113">
        <v>43700</v>
      </c>
      <c r="L1020" s="111">
        <v>1880</v>
      </c>
      <c r="M1020" s="111" t="s">
        <v>3289</v>
      </c>
      <c r="N1020" s="399"/>
    </row>
    <row r="1021" spans="1:14">
      <c r="A1021" s="111" t="s">
        <v>1217</v>
      </c>
      <c r="B1021" s="111" t="s">
        <v>377</v>
      </c>
      <c r="C1021" s="111">
        <v>521.15</v>
      </c>
      <c r="D1021" s="111">
        <v>529.70000000000005</v>
      </c>
      <c r="E1021" s="111">
        <v>515</v>
      </c>
      <c r="F1021" s="111">
        <v>526.25</v>
      </c>
      <c r="G1021" s="111">
        <v>525</v>
      </c>
      <c r="H1021" s="111">
        <v>524.75</v>
      </c>
      <c r="I1021" s="111">
        <v>20467</v>
      </c>
      <c r="J1021" s="111">
        <v>10679228.4</v>
      </c>
      <c r="K1021" s="113">
        <v>43700</v>
      </c>
      <c r="L1021" s="111">
        <v>768</v>
      </c>
      <c r="M1021" s="111" t="s">
        <v>2132</v>
      </c>
      <c r="N1021" s="399"/>
    </row>
    <row r="1022" spans="1:14">
      <c r="A1022" s="111" t="s">
        <v>1218</v>
      </c>
      <c r="B1022" s="111" t="s">
        <v>377</v>
      </c>
      <c r="C1022" s="111">
        <v>12499.5</v>
      </c>
      <c r="D1022" s="111">
        <v>12547.6</v>
      </c>
      <c r="E1022" s="111">
        <v>12250</v>
      </c>
      <c r="F1022" s="111">
        <v>12438.65</v>
      </c>
      <c r="G1022" s="111">
        <v>12479.9</v>
      </c>
      <c r="H1022" s="111">
        <v>12470</v>
      </c>
      <c r="I1022" s="111">
        <v>58571</v>
      </c>
      <c r="J1022" s="111">
        <v>727690774.20000005</v>
      </c>
      <c r="K1022" s="113">
        <v>43700</v>
      </c>
      <c r="L1022" s="111">
        <v>16906</v>
      </c>
      <c r="M1022" s="111" t="s">
        <v>2919</v>
      </c>
      <c r="N1022" s="399"/>
    </row>
    <row r="1023" spans="1:14">
      <c r="A1023" s="111" t="s">
        <v>3792</v>
      </c>
      <c r="B1023" s="111" t="s">
        <v>377</v>
      </c>
      <c r="C1023" s="111">
        <v>108.3</v>
      </c>
      <c r="D1023" s="111">
        <v>109.04</v>
      </c>
      <c r="E1023" s="111">
        <v>107.88</v>
      </c>
      <c r="F1023" s="111">
        <v>109.04</v>
      </c>
      <c r="G1023" s="111">
        <v>109.04</v>
      </c>
      <c r="H1023" s="111">
        <v>108.4</v>
      </c>
      <c r="I1023" s="111">
        <v>17</v>
      </c>
      <c r="J1023" s="111">
        <v>1835.54</v>
      </c>
      <c r="K1023" s="113">
        <v>43700</v>
      </c>
      <c r="L1023" s="111">
        <v>3</v>
      </c>
      <c r="M1023" s="111" t="s">
        <v>3793</v>
      </c>
      <c r="N1023" s="399"/>
    </row>
    <row r="1024" spans="1:14">
      <c r="A1024" s="111" t="s">
        <v>1219</v>
      </c>
      <c r="B1024" s="111" t="s">
        <v>377</v>
      </c>
      <c r="C1024" s="111">
        <v>18.600000000000001</v>
      </c>
      <c r="D1024" s="111">
        <v>20.6</v>
      </c>
      <c r="E1024" s="111">
        <v>18.2</v>
      </c>
      <c r="F1024" s="111">
        <v>20.45</v>
      </c>
      <c r="G1024" s="111">
        <v>20.45</v>
      </c>
      <c r="H1024" s="111">
        <v>18.3</v>
      </c>
      <c r="I1024" s="111">
        <v>563215</v>
      </c>
      <c r="J1024" s="111">
        <v>11135115.35</v>
      </c>
      <c r="K1024" s="113">
        <v>43700</v>
      </c>
      <c r="L1024" s="111">
        <v>3115</v>
      </c>
      <c r="M1024" s="111" t="s">
        <v>1220</v>
      </c>
      <c r="N1024" s="399"/>
    </row>
    <row r="1025" spans="1:14">
      <c r="A1025" s="111" t="s">
        <v>1221</v>
      </c>
      <c r="B1025" s="111" t="s">
        <v>377</v>
      </c>
      <c r="C1025" s="111">
        <v>450</v>
      </c>
      <c r="D1025" s="111">
        <v>465</v>
      </c>
      <c r="E1025" s="111">
        <v>441</v>
      </c>
      <c r="F1025" s="111">
        <v>444.1</v>
      </c>
      <c r="G1025" s="111">
        <v>442.7</v>
      </c>
      <c r="H1025" s="111">
        <v>459.1</v>
      </c>
      <c r="I1025" s="111">
        <v>19547</v>
      </c>
      <c r="J1025" s="111">
        <v>8744789.9000000004</v>
      </c>
      <c r="K1025" s="113">
        <v>43700</v>
      </c>
      <c r="L1025" s="111">
        <v>1080</v>
      </c>
      <c r="M1025" s="111" t="s">
        <v>1222</v>
      </c>
      <c r="N1025" s="399"/>
    </row>
    <row r="1026" spans="1:14" hidden="1">
      <c r="A1026" s="111" t="s">
        <v>2266</v>
      </c>
      <c r="B1026" s="111" t="s">
        <v>377</v>
      </c>
      <c r="C1026" s="111">
        <v>292</v>
      </c>
      <c r="D1026" s="111">
        <v>292.45</v>
      </c>
      <c r="E1026" s="111">
        <v>282.05</v>
      </c>
      <c r="F1026" s="111">
        <v>290.2</v>
      </c>
      <c r="G1026" s="111">
        <v>291.64999999999998</v>
      </c>
      <c r="H1026" s="111">
        <v>290.95</v>
      </c>
      <c r="I1026" s="111">
        <v>8773</v>
      </c>
      <c r="J1026" s="111">
        <v>2534627.75</v>
      </c>
      <c r="K1026" s="113">
        <v>43700</v>
      </c>
      <c r="L1026" s="111">
        <v>597</v>
      </c>
      <c r="M1026" s="111" t="s">
        <v>2269</v>
      </c>
      <c r="N1026" s="399"/>
    </row>
    <row r="1027" spans="1:14">
      <c r="A1027" s="111" t="s">
        <v>2369</v>
      </c>
      <c r="B1027" s="111" t="s">
        <v>377</v>
      </c>
      <c r="C1027" s="111">
        <v>14.6</v>
      </c>
      <c r="D1027" s="111">
        <v>15.95</v>
      </c>
      <c r="E1027" s="111">
        <v>12.5</v>
      </c>
      <c r="F1027" s="111">
        <v>12.8</v>
      </c>
      <c r="G1027" s="111">
        <v>12.95</v>
      </c>
      <c r="H1027" s="111">
        <v>14.15</v>
      </c>
      <c r="I1027" s="111">
        <v>145352</v>
      </c>
      <c r="J1027" s="111">
        <v>2088351.35</v>
      </c>
      <c r="K1027" s="113">
        <v>43700</v>
      </c>
      <c r="L1027" s="111">
        <v>707</v>
      </c>
      <c r="M1027" s="111" t="s">
        <v>2370</v>
      </c>
      <c r="N1027" s="399"/>
    </row>
    <row r="1028" spans="1:14">
      <c r="A1028" s="111" t="s">
        <v>1224</v>
      </c>
      <c r="B1028" s="111" t="s">
        <v>377</v>
      </c>
      <c r="C1028" s="111">
        <v>23.75</v>
      </c>
      <c r="D1028" s="111">
        <v>24.9</v>
      </c>
      <c r="E1028" s="111">
        <v>23.5</v>
      </c>
      <c r="F1028" s="111">
        <v>24.7</v>
      </c>
      <c r="G1028" s="111">
        <v>24.55</v>
      </c>
      <c r="H1028" s="111">
        <v>24</v>
      </c>
      <c r="I1028" s="111">
        <v>206597</v>
      </c>
      <c r="J1028" s="111">
        <v>5051329.45</v>
      </c>
      <c r="K1028" s="113">
        <v>43700</v>
      </c>
      <c r="L1028" s="111">
        <v>1349</v>
      </c>
      <c r="M1028" s="111" t="s">
        <v>1225</v>
      </c>
      <c r="N1028" s="399"/>
    </row>
    <row r="1029" spans="1:14">
      <c r="A1029" s="111" t="s">
        <v>1226</v>
      </c>
      <c r="B1029" s="111" t="s">
        <v>377</v>
      </c>
      <c r="C1029" s="111">
        <v>228.2</v>
      </c>
      <c r="D1029" s="111">
        <v>232.45</v>
      </c>
      <c r="E1029" s="111">
        <v>224</v>
      </c>
      <c r="F1029" s="111">
        <v>228.75</v>
      </c>
      <c r="G1029" s="111">
        <v>226.1</v>
      </c>
      <c r="H1029" s="111">
        <v>228.6</v>
      </c>
      <c r="I1029" s="111">
        <v>30297</v>
      </c>
      <c r="J1029" s="111">
        <v>6927291.0999999996</v>
      </c>
      <c r="K1029" s="113">
        <v>43700</v>
      </c>
      <c r="L1029" s="111">
        <v>1497</v>
      </c>
      <c r="M1029" s="111" t="s">
        <v>1227</v>
      </c>
      <c r="N1029" s="399"/>
    </row>
    <row r="1030" spans="1:14">
      <c r="A1030" s="111" t="s">
        <v>118</v>
      </c>
      <c r="B1030" s="111" t="s">
        <v>377</v>
      </c>
      <c r="C1030" s="111">
        <v>23.3</v>
      </c>
      <c r="D1030" s="111">
        <v>23.45</v>
      </c>
      <c r="E1030" s="111">
        <v>23.15</v>
      </c>
      <c r="F1030" s="111">
        <v>23.25</v>
      </c>
      <c r="G1030" s="111">
        <v>23.25</v>
      </c>
      <c r="H1030" s="111">
        <v>23.25</v>
      </c>
      <c r="I1030" s="111">
        <v>2497160</v>
      </c>
      <c r="J1030" s="111">
        <v>58114805.450000003</v>
      </c>
      <c r="K1030" s="113">
        <v>43700</v>
      </c>
      <c r="L1030" s="111">
        <v>3808</v>
      </c>
      <c r="M1030" s="111" t="s">
        <v>1228</v>
      </c>
      <c r="N1030" s="399"/>
    </row>
    <row r="1031" spans="1:14">
      <c r="A1031" s="111" t="s">
        <v>2193</v>
      </c>
      <c r="B1031" s="111" t="s">
        <v>377</v>
      </c>
      <c r="C1031" s="111">
        <v>104.4</v>
      </c>
      <c r="D1031" s="111">
        <v>108.5</v>
      </c>
      <c r="E1031" s="111">
        <v>101.45</v>
      </c>
      <c r="F1031" s="111">
        <v>105.45</v>
      </c>
      <c r="G1031" s="111">
        <v>105</v>
      </c>
      <c r="H1031" s="111">
        <v>104.4</v>
      </c>
      <c r="I1031" s="111">
        <v>50620</v>
      </c>
      <c r="J1031" s="111">
        <v>5300289.4000000004</v>
      </c>
      <c r="K1031" s="113">
        <v>43700</v>
      </c>
      <c r="L1031" s="111">
        <v>2087</v>
      </c>
      <c r="M1031" s="111" t="s">
        <v>2194</v>
      </c>
      <c r="N1031" s="399"/>
    </row>
    <row r="1032" spans="1:14">
      <c r="A1032" s="111" t="s">
        <v>3298</v>
      </c>
      <c r="B1032" s="111" t="s">
        <v>377</v>
      </c>
      <c r="C1032" s="111">
        <v>5.6</v>
      </c>
      <c r="D1032" s="111">
        <v>6.05</v>
      </c>
      <c r="E1032" s="111">
        <v>5.6</v>
      </c>
      <c r="F1032" s="111">
        <v>6.05</v>
      </c>
      <c r="G1032" s="111">
        <v>6.05</v>
      </c>
      <c r="H1032" s="111">
        <v>5.8</v>
      </c>
      <c r="I1032" s="111">
        <v>2577</v>
      </c>
      <c r="J1032" s="111">
        <v>14958.25</v>
      </c>
      <c r="K1032" s="113">
        <v>43700</v>
      </c>
      <c r="L1032" s="111">
        <v>18</v>
      </c>
      <c r="M1032" s="111" t="s">
        <v>3299</v>
      </c>
      <c r="N1032" s="399"/>
    </row>
    <row r="1033" spans="1:14">
      <c r="A1033" s="111" t="s">
        <v>2920</v>
      </c>
      <c r="B1033" s="111" t="s">
        <v>377</v>
      </c>
      <c r="C1033" s="111">
        <v>1141</v>
      </c>
      <c r="D1033" s="111">
        <v>1151.25</v>
      </c>
      <c r="E1033" s="111">
        <v>1128</v>
      </c>
      <c r="F1033" s="111">
        <v>1147.43</v>
      </c>
      <c r="G1033" s="111">
        <v>1148</v>
      </c>
      <c r="H1033" s="111">
        <v>1138.68</v>
      </c>
      <c r="I1033" s="111">
        <v>84620</v>
      </c>
      <c r="J1033" s="111">
        <v>96427180.269999996</v>
      </c>
      <c r="K1033" s="113">
        <v>43700</v>
      </c>
      <c r="L1033" s="111">
        <v>2767</v>
      </c>
      <c r="M1033" s="111" t="s">
        <v>2921</v>
      </c>
      <c r="N1033" s="399"/>
    </row>
    <row r="1034" spans="1:14">
      <c r="A1034" s="111" t="s">
        <v>3877</v>
      </c>
      <c r="B1034" s="111" t="s">
        <v>377</v>
      </c>
      <c r="C1034" s="111">
        <v>12300</v>
      </c>
      <c r="D1034" s="111">
        <v>12300</v>
      </c>
      <c r="E1034" s="111">
        <v>12300</v>
      </c>
      <c r="F1034" s="111">
        <v>12300</v>
      </c>
      <c r="G1034" s="111">
        <v>12300</v>
      </c>
      <c r="H1034" s="111">
        <v>15016</v>
      </c>
      <c r="I1034" s="111">
        <v>3</v>
      </c>
      <c r="J1034" s="111">
        <v>36900</v>
      </c>
      <c r="K1034" s="113">
        <v>43700</v>
      </c>
      <c r="L1034" s="111">
        <v>2</v>
      </c>
      <c r="M1034" s="111" t="s">
        <v>3878</v>
      </c>
      <c r="N1034" s="399"/>
    </row>
    <row r="1035" spans="1:14">
      <c r="A1035" s="111" t="s">
        <v>1229</v>
      </c>
      <c r="B1035" s="111" t="s">
        <v>377</v>
      </c>
      <c r="C1035" s="111">
        <v>87.45</v>
      </c>
      <c r="D1035" s="111">
        <v>89</v>
      </c>
      <c r="E1035" s="111">
        <v>84.4</v>
      </c>
      <c r="F1035" s="111">
        <v>88.2</v>
      </c>
      <c r="G1035" s="111">
        <v>88.3</v>
      </c>
      <c r="H1035" s="111">
        <v>87.6</v>
      </c>
      <c r="I1035" s="111">
        <v>183603</v>
      </c>
      <c r="J1035" s="111">
        <v>16123481.699999999</v>
      </c>
      <c r="K1035" s="113">
        <v>43700</v>
      </c>
      <c r="L1035" s="111">
        <v>4302</v>
      </c>
      <c r="M1035" s="111" t="s">
        <v>1230</v>
      </c>
      <c r="N1035" s="399"/>
    </row>
    <row r="1036" spans="1:14">
      <c r="A1036" s="111" t="s">
        <v>1231</v>
      </c>
      <c r="B1036" s="111" t="s">
        <v>377</v>
      </c>
      <c r="C1036" s="111">
        <v>1361.75</v>
      </c>
      <c r="D1036" s="111">
        <v>1387.65</v>
      </c>
      <c r="E1036" s="111">
        <v>1352</v>
      </c>
      <c r="F1036" s="111">
        <v>1376.45</v>
      </c>
      <c r="G1036" s="111">
        <v>1386</v>
      </c>
      <c r="H1036" s="111">
        <v>1360.7</v>
      </c>
      <c r="I1036" s="111">
        <v>326476</v>
      </c>
      <c r="J1036" s="111">
        <v>447014757.69999999</v>
      </c>
      <c r="K1036" s="113">
        <v>43700</v>
      </c>
      <c r="L1036" s="111">
        <v>16214</v>
      </c>
      <c r="M1036" s="111" t="s">
        <v>1232</v>
      </c>
      <c r="N1036" s="399"/>
    </row>
    <row r="1037" spans="1:14">
      <c r="A1037" s="111" t="s">
        <v>1233</v>
      </c>
      <c r="B1037" s="111" t="s">
        <v>377</v>
      </c>
      <c r="C1037" s="111">
        <v>4.0999999999999996</v>
      </c>
      <c r="D1037" s="111">
        <v>4.55</v>
      </c>
      <c r="E1037" s="111">
        <v>4.0999999999999996</v>
      </c>
      <c r="F1037" s="111">
        <v>4.4000000000000004</v>
      </c>
      <c r="G1037" s="111">
        <v>4.4000000000000004</v>
      </c>
      <c r="H1037" s="111">
        <v>4.3499999999999996</v>
      </c>
      <c r="I1037" s="111">
        <v>132208</v>
      </c>
      <c r="J1037" s="111">
        <v>580511.15</v>
      </c>
      <c r="K1037" s="113">
        <v>43700</v>
      </c>
      <c r="L1037" s="111">
        <v>273</v>
      </c>
      <c r="M1037" s="111" t="s">
        <v>1234</v>
      </c>
      <c r="N1037" s="399"/>
    </row>
    <row r="1038" spans="1:14">
      <c r="A1038" s="111" t="s">
        <v>3143</v>
      </c>
      <c r="B1038" s="111" t="s">
        <v>377</v>
      </c>
      <c r="C1038" s="111">
        <v>1.4</v>
      </c>
      <c r="D1038" s="111">
        <v>1.45</v>
      </c>
      <c r="E1038" s="111">
        <v>1.4</v>
      </c>
      <c r="F1038" s="111">
        <v>1.4</v>
      </c>
      <c r="G1038" s="111">
        <v>1.4</v>
      </c>
      <c r="H1038" s="111">
        <v>1.45</v>
      </c>
      <c r="I1038" s="111">
        <v>64243</v>
      </c>
      <c r="J1038" s="111">
        <v>90131.4</v>
      </c>
      <c r="K1038" s="113">
        <v>43700</v>
      </c>
      <c r="L1038" s="111">
        <v>50</v>
      </c>
      <c r="M1038" s="111" t="s">
        <v>3144</v>
      </c>
      <c r="N1038" s="399"/>
    </row>
    <row r="1039" spans="1:14">
      <c r="A1039" s="111" t="s">
        <v>1235</v>
      </c>
      <c r="B1039" s="111" t="s">
        <v>377</v>
      </c>
      <c r="C1039" s="111">
        <v>992.1</v>
      </c>
      <c r="D1039" s="111">
        <v>998</v>
      </c>
      <c r="E1039" s="111">
        <v>957.65</v>
      </c>
      <c r="F1039" s="111">
        <v>985.4</v>
      </c>
      <c r="G1039" s="111">
        <v>985</v>
      </c>
      <c r="H1039" s="111">
        <v>992.1</v>
      </c>
      <c r="I1039" s="111">
        <v>12087</v>
      </c>
      <c r="J1039" s="111">
        <v>11887922.65</v>
      </c>
      <c r="K1039" s="113">
        <v>43700</v>
      </c>
      <c r="L1039" s="111">
        <v>1208</v>
      </c>
      <c r="M1039" s="111" t="s">
        <v>1236</v>
      </c>
      <c r="N1039" s="399"/>
    </row>
    <row r="1040" spans="1:14">
      <c r="A1040" s="111" t="s">
        <v>1237</v>
      </c>
      <c r="B1040" s="111" t="s">
        <v>377</v>
      </c>
      <c r="C1040" s="111">
        <v>442.15</v>
      </c>
      <c r="D1040" s="111">
        <v>445</v>
      </c>
      <c r="E1040" s="111">
        <v>434.95</v>
      </c>
      <c r="F1040" s="111">
        <v>442.5</v>
      </c>
      <c r="G1040" s="111">
        <v>445</v>
      </c>
      <c r="H1040" s="111">
        <v>443.15</v>
      </c>
      <c r="I1040" s="111">
        <v>522</v>
      </c>
      <c r="J1040" s="111">
        <v>229242.4</v>
      </c>
      <c r="K1040" s="113">
        <v>43700</v>
      </c>
      <c r="L1040" s="111">
        <v>90</v>
      </c>
      <c r="M1040" s="111" t="s">
        <v>1238</v>
      </c>
      <c r="N1040" s="399"/>
    </row>
    <row r="1041" spans="1:14">
      <c r="A1041" s="111" t="s">
        <v>1239</v>
      </c>
      <c r="B1041" s="111" t="s">
        <v>377</v>
      </c>
      <c r="C1041" s="111">
        <v>19.05</v>
      </c>
      <c r="D1041" s="111">
        <v>19.8</v>
      </c>
      <c r="E1041" s="111">
        <v>19.05</v>
      </c>
      <c r="F1041" s="111">
        <v>19.600000000000001</v>
      </c>
      <c r="G1041" s="111">
        <v>19.5</v>
      </c>
      <c r="H1041" s="111">
        <v>20</v>
      </c>
      <c r="I1041" s="111">
        <v>24058</v>
      </c>
      <c r="J1041" s="111">
        <v>468142.75</v>
      </c>
      <c r="K1041" s="113">
        <v>43700</v>
      </c>
      <c r="L1041" s="111">
        <v>276</v>
      </c>
      <c r="M1041" s="111" t="s">
        <v>1240</v>
      </c>
      <c r="N1041" s="399"/>
    </row>
    <row r="1042" spans="1:14">
      <c r="A1042" s="111" t="s">
        <v>2501</v>
      </c>
      <c r="B1042" s="111" t="s">
        <v>377</v>
      </c>
      <c r="C1042" s="111">
        <v>1.7</v>
      </c>
      <c r="D1042" s="111">
        <v>1.75</v>
      </c>
      <c r="E1042" s="111">
        <v>1.65</v>
      </c>
      <c r="F1042" s="111">
        <v>1.7</v>
      </c>
      <c r="G1042" s="111">
        <v>1.7</v>
      </c>
      <c r="H1042" s="111">
        <v>1.7</v>
      </c>
      <c r="I1042" s="111">
        <v>74346</v>
      </c>
      <c r="J1042" s="111">
        <v>124303.25</v>
      </c>
      <c r="K1042" s="113">
        <v>43700</v>
      </c>
      <c r="L1042" s="111">
        <v>165</v>
      </c>
      <c r="M1042" s="111" t="s">
        <v>2502</v>
      </c>
      <c r="N1042" s="399"/>
    </row>
    <row r="1043" spans="1:14">
      <c r="A1043" s="111" t="s">
        <v>3098</v>
      </c>
      <c r="B1043" s="111" t="s">
        <v>377</v>
      </c>
      <c r="C1043" s="111">
        <v>0.7</v>
      </c>
      <c r="D1043" s="111">
        <v>0.7</v>
      </c>
      <c r="E1043" s="111">
        <v>0.7</v>
      </c>
      <c r="F1043" s="111">
        <v>0.7</v>
      </c>
      <c r="G1043" s="111">
        <v>0.7</v>
      </c>
      <c r="H1043" s="111">
        <v>0.65</v>
      </c>
      <c r="I1043" s="111">
        <v>139855</v>
      </c>
      <c r="J1043" s="111">
        <v>97898.5</v>
      </c>
      <c r="K1043" s="113">
        <v>43700</v>
      </c>
      <c r="L1043" s="111">
        <v>68</v>
      </c>
      <c r="M1043" s="111" t="s">
        <v>3099</v>
      </c>
      <c r="N1043" s="399"/>
    </row>
    <row r="1044" spans="1:14">
      <c r="A1044" s="111" t="s">
        <v>1241</v>
      </c>
      <c r="B1044" s="111" t="s">
        <v>377</v>
      </c>
      <c r="C1044" s="111">
        <v>46.65</v>
      </c>
      <c r="D1044" s="111">
        <v>48.95</v>
      </c>
      <c r="E1044" s="111">
        <v>46.65</v>
      </c>
      <c r="F1044" s="111">
        <v>48</v>
      </c>
      <c r="G1044" s="111">
        <v>48.95</v>
      </c>
      <c r="H1044" s="111">
        <v>47.3</v>
      </c>
      <c r="I1044" s="111">
        <v>220047</v>
      </c>
      <c r="J1044" s="111">
        <v>10555035</v>
      </c>
      <c r="K1044" s="113">
        <v>43700</v>
      </c>
      <c r="L1044" s="111">
        <v>363</v>
      </c>
      <c r="M1044" s="111" t="s">
        <v>1242</v>
      </c>
      <c r="N1044" s="399"/>
    </row>
    <row r="1045" spans="1:14">
      <c r="A1045" s="111" t="s">
        <v>3730</v>
      </c>
      <c r="B1045" s="111" t="s">
        <v>3035</v>
      </c>
      <c r="C1045" s="111">
        <v>26.65</v>
      </c>
      <c r="D1045" s="111">
        <v>27.95</v>
      </c>
      <c r="E1045" s="111">
        <v>26.65</v>
      </c>
      <c r="F1045" s="111">
        <v>27.95</v>
      </c>
      <c r="G1045" s="111">
        <v>27.95</v>
      </c>
      <c r="H1045" s="111">
        <v>26.65</v>
      </c>
      <c r="I1045" s="111">
        <v>2</v>
      </c>
      <c r="J1045" s="111">
        <v>54.6</v>
      </c>
      <c r="K1045" s="113">
        <v>43700</v>
      </c>
      <c r="L1045" s="111">
        <v>2</v>
      </c>
      <c r="M1045" s="111" t="s">
        <v>3731</v>
      </c>
      <c r="N1045" s="399"/>
    </row>
    <row r="1046" spans="1:14">
      <c r="A1046" s="111" t="s">
        <v>1818</v>
      </c>
      <c r="B1046" s="111" t="s">
        <v>377</v>
      </c>
      <c r="C1046" s="111">
        <v>53.75</v>
      </c>
      <c r="D1046" s="111">
        <v>55.35</v>
      </c>
      <c r="E1046" s="111">
        <v>53.5</v>
      </c>
      <c r="F1046" s="111">
        <v>55.1</v>
      </c>
      <c r="G1046" s="111">
        <v>55.2</v>
      </c>
      <c r="H1046" s="111">
        <v>54.25</v>
      </c>
      <c r="I1046" s="111">
        <v>224858</v>
      </c>
      <c r="J1046" s="111">
        <v>12308576.75</v>
      </c>
      <c r="K1046" s="113">
        <v>43700</v>
      </c>
      <c r="L1046" s="111">
        <v>3666</v>
      </c>
      <c r="M1046" s="111" t="s">
        <v>1223</v>
      </c>
      <c r="N1046" s="399"/>
    </row>
    <row r="1047" spans="1:14">
      <c r="A1047" s="111" t="s">
        <v>119</v>
      </c>
      <c r="B1047" s="111" t="s">
        <v>377</v>
      </c>
      <c r="C1047" s="111">
        <v>78.099999999999994</v>
      </c>
      <c r="D1047" s="111">
        <v>81.599999999999994</v>
      </c>
      <c r="E1047" s="111">
        <v>74.8</v>
      </c>
      <c r="F1047" s="111">
        <v>80.05</v>
      </c>
      <c r="G1047" s="111">
        <v>80.2</v>
      </c>
      <c r="H1047" s="111">
        <v>78.7</v>
      </c>
      <c r="I1047" s="111">
        <v>12564864</v>
      </c>
      <c r="J1047" s="111">
        <v>992084232.39999998</v>
      </c>
      <c r="K1047" s="113">
        <v>43700</v>
      </c>
      <c r="L1047" s="111">
        <v>39959</v>
      </c>
      <c r="M1047" s="111" t="s">
        <v>1243</v>
      </c>
      <c r="N1047" s="399"/>
    </row>
    <row r="1048" spans="1:14">
      <c r="A1048" s="111" t="s">
        <v>1244</v>
      </c>
      <c r="B1048" s="111" t="s">
        <v>377</v>
      </c>
      <c r="C1048" s="111">
        <v>75.05</v>
      </c>
      <c r="D1048" s="111">
        <v>82</v>
      </c>
      <c r="E1048" s="111">
        <v>74.45</v>
      </c>
      <c r="F1048" s="111">
        <v>78.95</v>
      </c>
      <c r="G1048" s="111">
        <v>78.900000000000006</v>
      </c>
      <c r="H1048" s="111">
        <v>75.7</v>
      </c>
      <c r="I1048" s="111">
        <v>875498</v>
      </c>
      <c r="J1048" s="111">
        <v>69699765.200000003</v>
      </c>
      <c r="K1048" s="113">
        <v>43700</v>
      </c>
      <c r="L1048" s="111">
        <v>9434</v>
      </c>
      <c r="M1048" s="111" t="s">
        <v>1245</v>
      </c>
      <c r="N1048" s="399"/>
    </row>
    <row r="1049" spans="1:14">
      <c r="A1049" s="111" t="s">
        <v>2922</v>
      </c>
      <c r="B1049" s="111" t="s">
        <v>377</v>
      </c>
      <c r="C1049" s="111">
        <v>3.3</v>
      </c>
      <c r="D1049" s="111">
        <v>3.3</v>
      </c>
      <c r="E1049" s="111">
        <v>2.95</v>
      </c>
      <c r="F1049" s="111">
        <v>3.15</v>
      </c>
      <c r="G1049" s="111">
        <v>3.05</v>
      </c>
      <c r="H1049" s="111">
        <v>3.3</v>
      </c>
      <c r="I1049" s="111">
        <v>162520</v>
      </c>
      <c r="J1049" s="111">
        <v>490074.85</v>
      </c>
      <c r="K1049" s="113">
        <v>43700</v>
      </c>
      <c r="L1049" s="111">
        <v>130</v>
      </c>
      <c r="M1049" s="111" t="s">
        <v>2923</v>
      </c>
      <c r="N1049" s="399"/>
    </row>
    <row r="1050" spans="1:14">
      <c r="A1050" s="111" t="s">
        <v>1976</v>
      </c>
      <c r="B1050" s="111" t="s">
        <v>377</v>
      </c>
      <c r="C1050" s="111">
        <v>160.05000000000001</v>
      </c>
      <c r="D1050" s="111">
        <v>169.85</v>
      </c>
      <c r="E1050" s="111">
        <v>159</v>
      </c>
      <c r="F1050" s="111">
        <v>167.6</v>
      </c>
      <c r="G1050" s="111">
        <v>169.05</v>
      </c>
      <c r="H1050" s="111">
        <v>160.4</v>
      </c>
      <c r="I1050" s="111">
        <v>7166</v>
      </c>
      <c r="J1050" s="111">
        <v>1191040.1499999999</v>
      </c>
      <c r="K1050" s="113">
        <v>43700</v>
      </c>
      <c r="L1050" s="111">
        <v>348</v>
      </c>
      <c r="M1050" s="111" t="s">
        <v>1977</v>
      </c>
      <c r="N1050" s="399"/>
    </row>
    <row r="1051" spans="1:14">
      <c r="A1051" s="111" t="s">
        <v>1246</v>
      </c>
      <c r="B1051" s="111" t="s">
        <v>377</v>
      </c>
      <c r="C1051" s="111">
        <v>88</v>
      </c>
      <c r="D1051" s="111">
        <v>90</v>
      </c>
      <c r="E1051" s="111">
        <v>87.5</v>
      </c>
      <c r="F1051" s="111">
        <v>89.15</v>
      </c>
      <c r="G1051" s="111">
        <v>88.9</v>
      </c>
      <c r="H1051" s="111">
        <v>88.9</v>
      </c>
      <c r="I1051" s="111">
        <v>25444</v>
      </c>
      <c r="J1051" s="111">
        <v>2263534.0499999998</v>
      </c>
      <c r="K1051" s="113">
        <v>43700</v>
      </c>
      <c r="L1051" s="111">
        <v>763</v>
      </c>
      <c r="M1051" s="111" t="s">
        <v>1247</v>
      </c>
      <c r="N1051" s="399"/>
    </row>
    <row r="1052" spans="1:14">
      <c r="A1052" s="111" t="s">
        <v>3349</v>
      </c>
      <c r="B1052" s="111" t="s">
        <v>377</v>
      </c>
      <c r="C1052" s="111">
        <v>890</v>
      </c>
      <c r="D1052" s="111">
        <v>999</v>
      </c>
      <c r="E1052" s="111">
        <v>881.05</v>
      </c>
      <c r="F1052" s="111">
        <v>946.9</v>
      </c>
      <c r="G1052" s="111">
        <v>951.05</v>
      </c>
      <c r="H1052" s="111">
        <v>890</v>
      </c>
      <c r="I1052" s="111">
        <v>3837</v>
      </c>
      <c r="J1052" s="111">
        <v>3493593.95</v>
      </c>
      <c r="K1052" s="113">
        <v>43700</v>
      </c>
      <c r="L1052" s="111">
        <v>389</v>
      </c>
      <c r="M1052" s="111" t="s">
        <v>3350</v>
      </c>
      <c r="N1052" s="399"/>
    </row>
    <row r="1053" spans="1:14" hidden="1">
      <c r="A1053" s="111" t="s">
        <v>3661</v>
      </c>
      <c r="B1053" s="111" t="s">
        <v>3035</v>
      </c>
      <c r="C1053" s="111">
        <v>0.7</v>
      </c>
      <c r="D1053" s="111">
        <v>0.7</v>
      </c>
      <c r="E1053" s="111">
        <v>0.6</v>
      </c>
      <c r="F1053" s="111">
        <v>0.6</v>
      </c>
      <c r="G1053" s="111">
        <v>0.6</v>
      </c>
      <c r="H1053" s="111">
        <v>0.65</v>
      </c>
      <c r="I1053" s="111">
        <v>600</v>
      </c>
      <c r="J1053" s="111">
        <v>370</v>
      </c>
      <c r="K1053" s="113">
        <v>43700</v>
      </c>
      <c r="L1053" s="111">
        <v>2</v>
      </c>
      <c r="M1053" s="111" t="s">
        <v>3662</v>
      </c>
      <c r="N1053" s="399"/>
    </row>
    <row r="1054" spans="1:14">
      <c r="A1054" s="111" t="s">
        <v>120</v>
      </c>
      <c r="B1054" s="111" t="s">
        <v>377</v>
      </c>
      <c r="C1054" s="111">
        <v>115</v>
      </c>
      <c r="D1054" s="111">
        <v>118.95</v>
      </c>
      <c r="E1054" s="111">
        <v>114.1</v>
      </c>
      <c r="F1054" s="111">
        <v>118.5</v>
      </c>
      <c r="G1054" s="111">
        <v>118.5</v>
      </c>
      <c r="H1054" s="111">
        <v>114.75</v>
      </c>
      <c r="I1054" s="111">
        <v>9284204</v>
      </c>
      <c r="J1054" s="111">
        <v>1082646919.3499999</v>
      </c>
      <c r="K1054" s="113">
        <v>43700</v>
      </c>
      <c r="L1054" s="111">
        <v>41592</v>
      </c>
      <c r="M1054" s="111" t="s">
        <v>1248</v>
      </c>
      <c r="N1054" s="399"/>
    </row>
    <row r="1055" spans="1:14">
      <c r="A1055" s="111" t="s">
        <v>1249</v>
      </c>
      <c r="B1055" s="111" t="s">
        <v>377</v>
      </c>
      <c r="C1055" s="111">
        <v>312.5</v>
      </c>
      <c r="D1055" s="111">
        <v>325.2</v>
      </c>
      <c r="E1055" s="111">
        <v>305.7</v>
      </c>
      <c r="F1055" s="111">
        <v>321.35000000000002</v>
      </c>
      <c r="G1055" s="111">
        <v>319.39999999999998</v>
      </c>
      <c r="H1055" s="111">
        <v>314.75</v>
      </c>
      <c r="I1055" s="111">
        <v>11150</v>
      </c>
      <c r="J1055" s="111">
        <v>3553563.15</v>
      </c>
      <c r="K1055" s="113">
        <v>43700</v>
      </c>
      <c r="L1055" s="111">
        <v>769</v>
      </c>
      <c r="M1055" s="111" t="s">
        <v>1250</v>
      </c>
      <c r="N1055" s="399"/>
    </row>
    <row r="1056" spans="1:14">
      <c r="A1056" s="111" t="s">
        <v>3377</v>
      </c>
      <c r="B1056" s="111" t="s">
        <v>377</v>
      </c>
      <c r="C1056" s="111">
        <v>181.25</v>
      </c>
      <c r="D1056" s="111">
        <v>193</v>
      </c>
      <c r="E1056" s="111">
        <v>181.2</v>
      </c>
      <c r="F1056" s="111">
        <v>185.05</v>
      </c>
      <c r="G1056" s="111">
        <v>185</v>
      </c>
      <c r="H1056" s="111">
        <v>186.45</v>
      </c>
      <c r="I1056" s="111">
        <v>451</v>
      </c>
      <c r="J1056" s="111">
        <v>82671.25</v>
      </c>
      <c r="K1056" s="113">
        <v>43700</v>
      </c>
      <c r="L1056" s="111">
        <v>21</v>
      </c>
      <c r="M1056" s="111" t="s">
        <v>3378</v>
      </c>
      <c r="N1056" s="399"/>
    </row>
    <row r="1057" spans="1:14">
      <c r="A1057" s="111" t="s">
        <v>1251</v>
      </c>
      <c r="B1057" s="111" t="s">
        <v>377</v>
      </c>
      <c r="C1057" s="111">
        <v>475.5</v>
      </c>
      <c r="D1057" s="111">
        <v>482</v>
      </c>
      <c r="E1057" s="111">
        <v>456.35</v>
      </c>
      <c r="F1057" s="111">
        <v>460.75</v>
      </c>
      <c r="G1057" s="111">
        <v>465</v>
      </c>
      <c r="H1057" s="111">
        <v>484.55</v>
      </c>
      <c r="I1057" s="111">
        <v>1010327</v>
      </c>
      <c r="J1057" s="111">
        <v>471426529.30000001</v>
      </c>
      <c r="K1057" s="113">
        <v>43700</v>
      </c>
      <c r="L1057" s="111">
        <v>65170</v>
      </c>
      <c r="M1057" s="111" t="s">
        <v>1252</v>
      </c>
      <c r="N1057" s="399"/>
    </row>
    <row r="1058" spans="1:14">
      <c r="A1058" s="111" t="s">
        <v>1253</v>
      </c>
      <c r="B1058" s="111" t="s">
        <v>377</v>
      </c>
      <c r="C1058" s="111">
        <v>982.1</v>
      </c>
      <c r="D1058" s="111">
        <v>988.75</v>
      </c>
      <c r="E1058" s="111">
        <v>950</v>
      </c>
      <c r="F1058" s="111">
        <v>966.2</v>
      </c>
      <c r="G1058" s="111">
        <v>960</v>
      </c>
      <c r="H1058" s="111">
        <v>981</v>
      </c>
      <c r="I1058" s="111">
        <v>4250</v>
      </c>
      <c r="J1058" s="111">
        <v>4142639</v>
      </c>
      <c r="K1058" s="113">
        <v>43700</v>
      </c>
      <c r="L1058" s="111">
        <v>375</v>
      </c>
      <c r="M1058" s="111" t="s">
        <v>1254</v>
      </c>
      <c r="N1058" s="399"/>
    </row>
    <row r="1059" spans="1:14">
      <c r="A1059" s="111" t="s">
        <v>121</v>
      </c>
      <c r="B1059" s="111" t="s">
        <v>377</v>
      </c>
      <c r="C1059" s="111">
        <v>2909.75</v>
      </c>
      <c r="D1059" s="111">
        <v>3047.9</v>
      </c>
      <c r="E1059" s="111">
        <v>2883.3</v>
      </c>
      <c r="F1059" s="111">
        <v>3016.45</v>
      </c>
      <c r="G1059" s="111">
        <v>3018.8</v>
      </c>
      <c r="H1059" s="111">
        <v>2909</v>
      </c>
      <c r="I1059" s="111">
        <v>55119</v>
      </c>
      <c r="J1059" s="111">
        <v>165081179.69999999</v>
      </c>
      <c r="K1059" s="113">
        <v>43700</v>
      </c>
      <c r="L1059" s="111">
        <v>7019</v>
      </c>
      <c r="M1059" s="111" t="s">
        <v>1255</v>
      </c>
      <c r="N1059" s="399"/>
    </row>
    <row r="1060" spans="1:14">
      <c r="A1060" s="111" t="s">
        <v>202</v>
      </c>
      <c r="B1060" s="111" t="s">
        <v>377</v>
      </c>
      <c r="C1060" s="111">
        <v>141.55000000000001</v>
      </c>
      <c r="D1060" s="111">
        <v>146.65</v>
      </c>
      <c r="E1060" s="111">
        <v>139.65</v>
      </c>
      <c r="F1060" s="111">
        <v>144.5</v>
      </c>
      <c r="G1060" s="111">
        <v>144.30000000000001</v>
      </c>
      <c r="H1060" s="111">
        <v>142.35</v>
      </c>
      <c r="I1060" s="111">
        <v>872714</v>
      </c>
      <c r="J1060" s="111">
        <v>125388986.65000001</v>
      </c>
      <c r="K1060" s="113">
        <v>43700</v>
      </c>
      <c r="L1060" s="111">
        <v>25559</v>
      </c>
      <c r="M1060" s="111" t="s">
        <v>1256</v>
      </c>
      <c r="N1060" s="399"/>
    </row>
    <row r="1061" spans="1:14">
      <c r="A1061" s="111" t="s">
        <v>2924</v>
      </c>
      <c r="B1061" s="111" t="s">
        <v>377</v>
      </c>
      <c r="C1061" s="111">
        <v>5.55</v>
      </c>
      <c r="D1061" s="111">
        <v>5.9</v>
      </c>
      <c r="E1061" s="111">
        <v>5.15</v>
      </c>
      <c r="F1061" s="111">
        <v>5.7</v>
      </c>
      <c r="G1061" s="111">
        <v>5.9</v>
      </c>
      <c r="H1061" s="111">
        <v>5.65</v>
      </c>
      <c r="I1061" s="111">
        <v>9107</v>
      </c>
      <c r="J1061" s="111">
        <v>50739.55</v>
      </c>
      <c r="K1061" s="113">
        <v>43700</v>
      </c>
      <c r="L1061" s="111">
        <v>103</v>
      </c>
      <c r="M1061" s="111" t="s">
        <v>2925</v>
      </c>
      <c r="N1061" s="399"/>
    </row>
    <row r="1062" spans="1:14">
      <c r="A1062" s="111" t="s">
        <v>3259</v>
      </c>
      <c r="B1062" s="111" t="s">
        <v>3035</v>
      </c>
      <c r="C1062" s="111">
        <v>5.45</v>
      </c>
      <c r="D1062" s="111">
        <v>5.45</v>
      </c>
      <c r="E1062" s="111">
        <v>5.45</v>
      </c>
      <c r="F1062" s="111">
        <v>5.45</v>
      </c>
      <c r="G1062" s="111">
        <v>5.45</v>
      </c>
      <c r="H1062" s="111">
        <v>5.7</v>
      </c>
      <c r="I1062" s="111">
        <v>9396</v>
      </c>
      <c r="J1062" s="111">
        <v>51208.2</v>
      </c>
      <c r="K1062" s="113">
        <v>43700</v>
      </c>
      <c r="L1062" s="111">
        <v>26</v>
      </c>
      <c r="M1062" s="111" t="s">
        <v>3260</v>
      </c>
      <c r="N1062" s="399"/>
    </row>
    <row r="1063" spans="1:14">
      <c r="A1063" s="111" t="s">
        <v>2647</v>
      </c>
      <c r="B1063" s="111" t="s">
        <v>377</v>
      </c>
      <c r="C1063" s="111">
        <v>181</v>
      </c>
      <c r="D1063" s="111">
        <v>182.45</v>
      </c>
      <c r="E1063" s="111">
        <v>175.8</v>
      </c>
      <c r="F1063" s="111">
        <v>179.1</v>
      </c>
      <c r="G1063" s="111">
        <v>178.75</v>
      </c>
      <c r="H1063" s="111">
        <v>181.25</v>
      </c>
      <c r="I1063" s="111">
        <v>21216</v>
      </c>
      <c r="J1063" s="111">
        <v>3798759.8</v>
      </c>
      <c r="K1063" s="113">
        <v>43700</v>
      </c>
      <c r="L1063" s="111">
        <v>725</v>
      </c>
      <c r="M1063" s="111" t="s">
        <v>2206</v>
      </c>
      <c r="N1063" s="399"/>
    </row>
    <row r="1064" spans="1:14">
      <c r="A1064" s="111" t="s">
        <v>2579</v>
      </c>
      <c r="B1064" s="111" t="s">
        <v>377</v>
      </c>
      <c r="C1064" s="111">
        <v>39</v>
      </c>
      <c r="D1064" s="111">
        <v>40.799999999999997</v>
      </c>
      <c r="E1064" s="111">
        <v>38.85</v>
      </c>
      <c r="F1064" s="111">
        <v>39.1</v>
      </c>
      <c r="G1064" s="111">
        <v>38.9</v>
      </c>
      <c r="H1064" s="111">
        <v>40.85</v>
      </c>
      <c r="I1064" s="111">
        <v>25829</v>
      </c>
      <c r="J1064" s="111">
        <v>1007582.65</v>
      </c>
      <c r="K1064" s="113">
        <v>43700</v>
      </c>
      <c r="L1064" s="111">
        <v>265</v>
      </c>
      <c r="M1064" s="111" t="s">
        <v>2580</v>
      </c>
      <c r="N1064" s="399"/>
    </row>
    <row r="1065" spans="1:14">
      <c r="A1065" s="111" t="s">
        <v>1257</v>
      </c>
      <c r="B1065" s="111" t="s">
        <v>377</v>
      </c>
      <c r="C1065" s="111">
        <v>194.5</v>
      </c>
      <c r="D1065" s="111">
        <v>198.5</v>
      </c>
      <c r="E1065" s="111">
        <v>194.15</v>
      </c>
      <c r="F1065" s="111">
        <v>194.9</v>
      </c>
      <c r="G1065" s="111">
        <v>194.7</v>
      </c>
      <c r="H1065" s="111">
        <v>197.45</v>
      </c>
      <c r="I1065" s="111">
        <v>239243</v>
      </c>
      <c r="J1065" s="111">
        <v>46745444.299999997</v>
      </c>
      <c r="K1065" s="113">
        <v>43700</v>
      </c>
      <c r="L1065" s="111">
        <v>2439</v>
      </c>
      <c r="M1065" s="111" t="s">
        <v>1258</v>
      </c>
      <c r="N1065" s="399"/>
    </row>
    <row r="1066" spans="1:14">
      <c r="A1066" s="111" t="s">
        <v>2031</v>
      </c>
      <c r="B1066" s="111" t="s">
        <v>377</v>
      </c>
      <c r="C1066" s="111">
        <v>5.35</v>
      </c>
      <c r="D1066" s="111">
        <v>5.65</v>
      </c>
      <c r="E1066" s="111">
        <v>5.15</v>
      </c>
      <c r="F1066" s="111">
        <v>5.65</v>
      </c>
      <c r="G1066" s="111">
        <v>5.65</v>
      </c>
      <c r="H1066" s="111">
        <v>5.4</v>
      </c>
      <c r="I1066" s="111">
        <v>27193</v>
      </c>
      <c r="J1066" s="111">
        <v>147268.85</v>
      </c>
      <c r="K1066" s="113">
        <v>43700</v>
      </c>
      <c r="L1066" s="111">
        <v>86</v>
      </c>
      <c r="M1066" s="111" t="s">
        <v>2032</v>
      </c>
      <c r="N1066" s="399"/>
    </row>
    <row r="1067" spans="1:14">
      <c r="A1067" s="111" t="s">
        <v>1259</v>
      </c>
      <c r="B1067" s="111" t="s">
        <v>377</v>
      </c>
      <c r="C1067" s="111">
        <v>14.8</v>
      </c>
      <c r="D1067" s="111">
        <v>15.3</v>
      </c>
      <c r="E1067" s="111">
        <v>14.4</v>
      </c>
      <c r="F1067" s="111">
        <v>14.65</v>
      </c>
      <c r="G1067" s="111">
        <v>14.85</v>
      </c>
      <c r="H1067" s="111">
        <v>14.95</v>
      </c>
      <c r="I1067" s="111">
        <v>43301</v>
      </c>
      <c r="J1067" s="111">
        <v>639666.4</v>
      </c>
      <c r="K1067" s="113">
        <v>43700</v>
      </c>
      <c r="L1067" s="111">
        <v>138</v>
      </c>
      <c r="M1067" s="111" t="s">
        <v>1260</v>
      </c>
      <c r="N1067" s="399"/>
    </row>
    <row r="1068" spans="1:14">
      <c r="A1068" s="111" t="s">
        <v>3794</v>
      </c>
      <c r="B1068" s="111" t="s">
        <v>3035</v>
      </c>
      <c r="C1068" s="111">
        <v>6.75</v>
      </c>
      <c r="D1068" s="111">
        <v>6.75</v>
      </c>
      <c r="E1068" s="111">
        <v>6.75</v>
      </c>
      <c r="F1068" s="111">
        <v>6.75</v>
      </c>
      <c r="G1068" s="111">
        <v>6.75</v>
      </c>
      <c r="H1068" s="111">
        <v>7.1</v>
      </c>
      <c r="I1068" s="111">
        <v>1000</v>
      </c>
      <c r="J1068" s="111">
        <v>6750</v>
      </c>
      <c r="K1068" s="113">
        <v>43700</v>
      </c>
      <c r="L1068" s="111">
        <v>1</v>
      </c>
      <c r="M1068" s="111" t="s">
        <v>3795</v>
      </c>
      <c r="N1068" s="399"/>
    </row>
    <row r="1069" spans="1:14" hidden="1">
      <c r="A1069" s="111" t="s">
        <v>3296</v>
      </c>
      <c r="B1069" s="111" t="s">
        <v>377</v>
      </c>
      <c r="C1069" s="111">
        <v>16.5</v>
      </c>
      <c r="D1069" s="111">
        <v>16.5</v>
      </c>
      <c r="E1069" s="111">
        <v>15</v>
      </c>
      <c r="F1069" s="111">
        <v>15.7</v>
      </c>
      <c r="G1069" s="111">
        <v>15.5</v>
      </c>
      <c r="H1069" s="111">
        <v>15.5</v>
      </c>
      <c r="I1069" s="111">
        <v>6054</v>
      </c>
      <c r="J1069" s="111">
        <v>95297.45</v>
      </c>
      <c r="K1069" s="113">
        <v>43700</v>
      </c>
      <c r="L1069" s="111">
        <v>17</v>
      </c>
      <c r="M1069" s="111" t="s">
        <v>3297</v>
      </c>
      <c r="N1069" s="399"/>
    </row>
    <row r="1070" spans="1:14">
      <c r="A1070" s="111" t="s">
        <v>122</v>
      </c>
      <c r="B1070" s="111" t="s">
        <v>377</v>
      </c>
      <c r="C1070" s="111">
        <v>116.35</v>
      </c>
      <c r="D1070" s="111">
        <v>123.45</v>
      </c>
      <c r="E1070" s="111">
        <v>115.75</v>
      </c>
      <c r="F1070" s="111">
        <v>122.25</v>
      </c>
      <c r="G1070" s="111">
        <v>122.65</v>
      </c>
      <c r="H1070" s="111">
        <v>116.95</v>
      </c>
      <c r="I1070" s="111">
        <v>10008179</v>
      </c>
      <c r="J1070" s="111">
        <v>1200819861</v>
      </c>
      <c r="K1070" s="113">
        <v>43700</v>
      </c>
      <c r="L1070" s="111">
        <v>91545</v>
      </c>
      <c r="M1070" s="111" t="s">
        <v>1261</v>
      </c>
      <c r="N1070" s="399"/>
    </row>
    <row r="1071" spans="1:14">
      <c r="A1071" s="111" t="s">
        <v>1262</v>
      </c>
      <c r="B1071" s="111" t="s">
        <v>377</v>
      </c>
      <c r="C1071" s="111">
        <v>29.75</v>
      </c>
      <c r="D1071" s="111">
        <v>29.9</v>
      </c>
      <c r="E1071" s="111">
        <v>27.8</v>
      </c>
      <c r="F1071" s="111">
        <v>28.1</v>
      </c>
      <c r="G1071" s="111">
        <v>28.15</v>
      </c>
      <c r="H1071" s="111">
        <v>29.9</v>
      </c>
      <c r="I1071" s="111">
        <v>65553</v>
      </c>
      <c r="J1071" s="111">
        <v>1869533.5</v>
      </c>
      <c r="K1071" s="113">
        <v>43700</v>
      </c>
      <c r="L1071" s="111">
        <v>994</v>
      </c>
      <c r="M1071" s="111" t="s">
        <v>1263</v>
      </c>
      <c r="N1071" s="399"/>
    </row>
    <row r="1072" spans="1:14" hidden="1">
      <c r="A1072" s="111" t="s">
        <v>2926</v>
      </c>
      <c r="B1072" s="111" t="s">
        <v>377</v>
      </c>
      <c r="C1072" s="111">
        <v>59.45</v>
      </c>
      <c r="D1072" s="111">
        <v>61.35</v>
      </c>
      <c r="E1072" s="111">
        <v>57.5</v>
      </c>
      <c r="F1072" s="111">
        <v>59.1</v>
      </c>
      <c r="G1072" s="111">
        <v>59</v>
      </c>
      <c r="H1072" s="111">
        <v>59.75</v>
      </c>
      <c r="I1072" s="111">
        <v>6353</v>
      </c>
      <c r="J1072" s="111">
        <v>378453.9</v>
      </c>
      <c r="K1072" s="113">
        <v>43700</v>
      </c>
      <c r="L1072" s="111">
        <v>159</v>
      </c>
      <c r="M1072" s="111" t="s">
        <v>2927</v>
      </c>
      <c r="N1072" s="399"/>
    </row>
    <row r="1073" spans="1:14">
      <c r="A1073" s="111" t="s">
        <v>2503</v>
      </c>
      <c r="B1073" s="111" t="s">
        <v>377</v>
      </c>
      <c r="C1073" s="111">
        <v>39.549999999999997</v>
      </c>
      <c r="D1073" s="111">
        <v>43.65</v>
      </c>
      <c r="E1073" s="111">
        <v>39.549999999999997</v>
      </c>
      <c r="F1073" s="111">
        <v>43.65</v>
      </c>
      <c r="G1073" s="111">
        <v>43.65</v>
      </c>
      <c r="H1073" s="111">
        <v>41.6</v>
      </c>
      <c r="I1073" s="111">
        <v>272148</v>
      </c>
      <c r="J1073" s="111">
        <v>11048522</v>
      </c>
      <c r="K1073" s="113">
        <v>43700</v>
      </c>
      <c r="L1073" s="111">
        <v>58</v>
      </c>
      <c r="M1073" s="111" t="s">
        <v>2504</v>
      </c>
      <c r="N1073" s="399"/>
    </row>
    <row r="1074" spans="1:14">
      <c r="A1074" s="111" t="s">
        <v>2371</v>
      </c>
      <c r="B1074" s="111" t="s">
        <v>377</v>
      </c>
      <c r="C1074" s="111">
        <v>4</v>
      </c>
      <c r="D1074" s="111">
        <v>4</v>
      </c>
      <c r="E1074" s="111">
        <v>3.65</v>
      </c>
      <c r="F1074" s="111">
        <v>3.8</v>
      </c>
      <c r="G1074" s="111">
        <v>3.85</v>
      </c>
      <c r="H1074" s="111">
        <v>3.85</v>
      </c>
      <c r="I1074" s="111">
        <v>167889</v>
      </c>
      <c r="J1074" s="111">
        <v>633954.5</v>
      </c>
      <c r="K1074" s="113">
        <v>43700</v>
      </c>
      <c r="L1074" s="111">
        <v>273</v>
      </c>
      <c r="M1074" s="111" t="s">
        <v>2372</v>
      </c>
      <c r="N1074" s="399"/>
    </row>
    <row r="1075" spans="1:14">
      <c r="A1075" s="111" t="s">
        <v>1264</v>
      </c>
      <c r="B1075" s="111" t="s">
        <v>377</v>
      </c>
      <c r="C1075" s="111">
        <v>108</v>
      </c>
      <c r="D1075" s="111">
        <v>108</v>
      </c>
      <c r="E1075" s="111">
        <v>93</v>
      </c>
      <c r="F1075" s="111">
        <v>99</v>
      </c>
      <c r="G1075" s="111">
        <v>99.3</v>
      </c>
      <c r="H1075" s="111">
        <v>109.05</v>
      </c>
      <c r="I1075" s="111">
        <v>6703</v>
      </c>
      <c r="J1075" s="111">
        <v>668349.4</v>
      </c>
      <c r="K1075" s="113">
        <v>43700</v>
      </c>
      <c r="L1075" s="111">
        <v>382</v>
      </c>
      <c r="M1075" s="111" t="s">
        <v>1265</v>
      </c>
      <c r="N1075" s="399"/>
    </row>
    <row r="1076" spans="1:14">
      <c r="A1076" s="111" t="s">
        <v>1266</v>
      </c>
      <c r="B1076" s="111" t="s">
        <v>377</v>
      </c>
      <c r="C1076" s="111">
        <v>18.600000000000001</v>
      </c>
      <c r="D1076" s="111">
        <v>19</v>
      </c>
      <c r="E1076" s="111">
        <v>18</v>
      </c>
      <c r="F1076" s="111">
        <v>18.649999999999999</v>
      </c>
      <c r="G1076" s="111">
        <v>18.649999999999999</v>
      </c>
      <c r="H1076" s="111">
        <v>18.55</v>
      </c>
      <c r="I1076" s="111">
        <v>28085</v>
      </c>
      <c r="J1076" s="111">
        <v>517041.25</v>
      </c>
      <c r="K1076" s="113">
        <v>43700</v>
      </c>
      <c r="L1076" s="111">
        <v>149</v>
      </c>
      <c r="M1076" s="111" t="s">
        <v>1267</v>
      </c>
      <c r="N1076" s="399"/>
    </row>
    <row r="1077" spans="1:14">
      <c r="A1077" s="111" t="s">
        <v>2928</v>
      </c>
      <c r="B1077" s="111" t="s">
        <v>377</v>
      </c>
      <c r="C1077" s="111">
        <v>17.2</v>
      </c>
      <c r="D1077" s="111">
        <v>17.2</v>
      </c>
      <c r="E1077" s="111">
        <v>16.899999999999999</v>
      </c>
      <c r="F1077" s="111">
        <v>17</v>
      </c>
      <c r="G1077" s="111">
        <v>17</v>
      </c>
      <c r="H1077" s="111">
        <v>16.850000000000001</v>
      </c>
      <c r="I1077" s="111">
        <v>3544</v>
      </c>
      <c r="J1077" s="111">
        <v>60415.15</v>
      </c>
      <c r="K1077" s="113">
        <v>43700</v>
      </c>
      <c r="L1077" s="111">
        <v>46</v>
      </c>
      <c r="M1077" s="111" t="s">
        <v>2929</v>
      </c>
      <c r="N1077" s="399"/>
    </row>
    <row r="1078" spans="1:14">
      <c r="A1078" s="111" t="s">
        <v>2373</v>
      </c>
      <c r="B1078" s="111" t="s">
        <v>377</v>
      </c>
      <c r="C1078" s="111">
        <v>13.65</v>
      </c>
      <c r="D1078" s="111">
        <v>13.75</v>
      </c>
      <c r="E1078" s="111">
        <v>13.05</v>
      </c>
      <c r="F1078" s="111">
        <v>13.6</v>
      </c>
      <c r="G1078" s="111">
        <v>13.75</v>
      </c>
      <c r="H1078" s="111">
        <v>13.15</v>
      </c>
      <c r="I1078" s="111">
        <v>68314</v>
      </c>
      <c r="J1078" s="111">
        <v>916130.95</v>
      </c>
      <c r="K1078" s="113">
        <v>43700</v>
      </c>
      <c r="L1078" s="111">
        <v>105</v>
      </c>
      <c r="M1078" s="111" t="s">
        <v>2374</v>
      </c>
      <c r="N1078" s="399"/>
    </row>
    <row r="1079" spans="1:14">
      <c r="A1079" s="111" t="s">
        <v>123</v>
      </c>
      <c r="B1079" s="111" t="s">
        <v>377</v>
      </c>
      <c r="C1079" s="111">
        <v>60.25</v>
      </c>
      <c r="D1079" s="111">
        <v>61.6</v>
      </c>
      <c r="E1079" s="111">
        <v>59.1</v>
      </c>
      <c r="F1079" s="111">
        <v>61.25</v>
      </c>
      <c r="G1079" s="111">
        <v>61.15</v>
      </c>
      <c r="H1079" s="111">
        <v>60.35</v>
      </c>
      <c r="I1079" s="111">
        <v>1205012</v>
      </c>
      <c r="J1079" s="111">
        <v>73360601.400000006</v>
      </c>
      <c r="K1079" s="113">
        <v>43700</v>
      </c>
      <c r="L1079" s="111">
        <v>5279</v>
      </c>
      <c r="M1079" s="111" t="s">
        <v>1268</v>
      </c>
      <c r="N1079" s="399"/>
    </row>
    <row r="1080" spans="1:14" hidden="1">
      <c r="A1080" s="111" t="s">
        <v>2930</v>
      </c>
      <c r="B1080" s="111" t="s">
        <v>377</v>
      </c>
      <c r="C1080" s="111">
        <v>110.55</v>
      </c>
      <c r="D1080" s="111">
        <v>122.45</v>
      </c>
      <c r="E1080" s="111">
        <v>110.55</v>
      </c>
      <c r="F1080" s="111">
        <v>117.05</v>
      </c>
      <c r="G1080" s="111">
        <v>115.6</v>
      </c>
      <c r="H1080" s="111">
        <v>116.15</v>
      </c>
      <c r="I1080" s="111">
        <v>13421</v>
      </c>
      <c r="J1080" s="111">
        <v>1571519.95</v>
      </c>
      <c r="K1080" s="113">
        <v>43700</v>
      </c>
      <c r="L1080" s="111">
        <v>550</v>
      </c>
      <c r="M1080" s="111" t="s">
        <v>2931</v>
      </c>
      <c r="N1080" s="399"/>
    </row>
    <row r="1081" spans="1:14">
      <c r="A1081" s="111" t="s">
        <v>309</v>
      </c>
      <c r="B1081" s="111" t="s">
        <v>377</v>
      </c>
      <c r="C1081" s="111">
        <v>80.5</v>
      </c>
      <c r="D1081" s="111">
        <v>82.95</v>
      </c>
      <c r="E1081" s="111">
        <v>78</v>
      </c>
      <c r="F1081" s="111">
        <v>81.8</v>
      </c>
      <c r="G1081" s="111">
        <v>82</v>
      </c>
      <c r="H1081" s="111">
        <v>81.75</v>
      </c>
      <c r="I1081" s="111">
        <v>228086</v>
      </c>
      <c r="J1081" s="111">
        <v>18542018.899999999</v>
      </c>
      <c r="K1081" s="113">
        <v>43700</v>
      </c>
      <c r="L1081" s="111">
        <v>2953</v>
      </c>
      <c r="M1081" s="111" t="s">
        <v>1269</v>
      </c>
      <c r="N1081" s="399"/>
    </row>
    <row r="1082" spans="1:14">
      <c r="A1082" s="111" t="s">
        <v>2601</v>
      </c>
      <c r="B1082" s="111" t="s">
        <v>377</v>
      </c>
      <c r="C1082" s="111">
        <v>149</v>
      </c>
      <c r="D1082" s="111">
        <v>151.9</v>
      </c>
      <c r="E1082" s="111">
        <v>146.94999999999999</v>
      </c>
      <c r="F1082" s="111">
        <v>150.30000000000001</v>
      </c>
      <c r="G1082" s="111">
        <v>150</v>
      </c>
      <c r="H1082" s="111">
        <v>152.69999999999999</v>
      </c>
      <c r="I1082" s="111">
        <v>141484</v>
      </c>
      <c r="J1082" s="111">
        <v>21176731.350000001</v>
      </c>
      <c r="K1082" s="113">
        <v>43700</v>
      </c>
      <c r="L1082" s="111">
        <v>1643</v>
      </c>
      <c r="M1082" s="111" t="s">
        <v>2602</v>
      </c>
      <c r="N1082" s="399"/>
    </row>
    <row r="1083" spans="1:14">
      <c r="A1083" s="111" t="s">
        <v>1270</v>
      </c>
      <c r="B1083" s="111" t="s">
        <v>377</v>
      </c>
      <c r="C1083" s="111">
        <v>38</v>
      </c>
      <c r="D1083" s="111">
        <v>38.9</v>
      </c>
      <c r="E1083" s="111">
        <v>38</v>
      </c>
      <c r="F1083" s="111">
        <v>38.35</v>
      </c>
      <c r="G1083" s="111">
        <v>38</v>
      </c>
      <c r="H1083" s="111">
        <v>38</v>
      </c>
      <c r="I1083" s="111">
        <v>10389</v>
      </c>
      <c r="J1083" s="111">
        <v>395103.9</v>
      </c>
      <c r="K1083" s="113">
        <v>43700</v>
      </c>
      <c r="L1083" s="111">
        <v>65</v>
      </c>
      <c r="M1083" s="111" t="s">
        <v>1271</v>
      </c>
      <c r="N1083" s="399"/>
    </row>
    <row r="1084" spans="1:14">
      <c r="A1084" s="111" t="s">
        <v>3451</v>
      </c>
      <c r="B1084" s="111" t="s">
        <v>377</v>
      </c>
      <c r="C1084" s="111">
        <v>110</v>
      </c>
      <c r="D1084" s="111">
        <v>119.5</v>
      </c>
      <c r="E1084" s="111">
        <v>103.5</v>
      </c>
      <c r="F1084" s="111">
        <v>117.85</v>
      </c>
      <c r="G1084" s="111">
        <v>117.85</v>
      </c>
      <c r="H1084" s="111">
        <v>109.7</v>
      </c>
      <c r="I1084" s="111">
        <v>266</v>
      </c>
      <c r="J1084" s="111">
        <v>30650.7</v>
      </c>
      <c r="K1084" s="113">
        <v>43700</v>
      </c>
      <c r="L1084" s="111">
        <v>9</v>
      </c>
      <c r="M1084" s="111" t="s">
        <v>3452</v>
      </c>
      <c r="N1084" s="399"/>
    </row>
    <row r="1085" spans="1:14">
      <c r="A1085" s="111" t="s">
        <v>2264</v>
      </c>
      <c r="B1085" s="111" t="s">
        <v>377</v>
      </c>
      <c r="C1085" s="111">
        <v>21.8</v>
      </c>
      <c r="D1085" s="111">
        <v>22.05</v>
      </c>
      <c r="E1085" s="111">
        <v>20.3</v>
      </c>
      <c r="F1085" s="111">
        <v>21.75</v>
      </c>
      <c r="G1085" s="111">
        <v>21.85</v>
      </c>
      <c r="H1085" s="111">
        <v>22</v>
      </c>
      <c r="I1085" s="111">
        <v>304281</v>
      </c>
      <c r="J1085" s="111">
        <v>6461763</v>
      </c>
      <c r="K1085" s="113">
        <v>43700</v>
      </c>
      <c r="L1085" s="111">
        <v>1783</v>
      </c>
      <c r="M1085" s="111" t="s">
        <v>2265</v>
      </c>
      <c r="N1085" s="399"/>
    </row>
    <row r="1086" spans="1:14">
      <c r="A1086" s="111" t="s">
        <v>1272</v>
      </c>
      <c r="B1086" s="111" t="s">
        <v>377</v>
      </c>
      <c r="C1086" s="111">
        <v>185</v>
      </c>
      <c r="D1086" s="111">
        <v>189.9</v>
      </c>
      <c r="E1086" s="111">
        <v>180.1</v>
      </c>
      <c r="F1086" s="111">
        <v>187.05</v>
      </c>
      <c r="G1086" s="111">
        <v>189.9</v>
      </c>
      <c r="H1086" s="111">
        <v>185.1</v>
      </c>
      <c r="I1086" s="111">
        <v>12328</v>
      </c>
      <c r="J1086" s="111">
        <v>2284945.7000000002</v>
      </c>
      <c r="K1086" s="113">
        <v>43700</v>
      </c>
      <c r="L1086" s="111">
        <v>314</v>
      </c>
      <c r="M1086" s="111" t="s">
        <v>1273</v>
      </c>
      <c r="N1086" s="399"/>
    </row>
    <row r="1087" spans="1:14">
      <c r="A1087" s="111" t="s">
        <v>1274</v>
      </c>
      <c r="B1087" s="111" t="s">
        <v>377</v>
      </c>
      <c r="C1087" s="111">
        <v>552</v>
      </c>
      <c r="D1087" s="111">
        <v>566</v>
      </c>
      <c r="E1087" s="111">
        <v>521.35</v>
      </c>
      <c r="F1087" s="111">
        <v>557.5</v>
      </c>
      <c r="G1087" s="111">
        <v>552</v>
      </c>
      <c r="H1087" s="111">
        <v>559.20000000000005</v>
      </c>
      <c r="I1087" s="111">
        <v>6844</v>
      </c>
      <c r="J1087" s="111">
        <v>3722784.35</v>
      </c>
      <c r="K1087" s="113">
        <v>43700</v>
      </c>
      <c r="L1087" s="111">
        <v>948</v>
      </c>
      <c r="M1087" s="111" t="s">
        <v>1275</v>
      </c>
      <c r="N1087" s="399"/>
    </row>
    <row r="1088" spans="1:14">
      <c r="A1088" s="111" t="s">
        <v>3497</v>
      </c>
      <c r="B1088" s="111" t="s">
        <v>377</v>
      </c>
      <c r="C1088" s="111">
        <v>0.95</v>
      </c>
      <c r="D1088" s="111">
        <v>1</v>
      </c>
      <c r="E1088" s="111">
        <v>0.95</v>
      </c>
      <c r="F1088" s="111">
        <v>1</v>
      </c>
      <c r="G1088" s="111">
        <v>1</v>
      </c>
      <c r="H1088" s="111">
        <v>1</v>
      </c>
      <c r="I1088" s="111">
        <v>13404</v>
      </c>
      <c r="J1088" s="111">
        <v>13236.4</v>
      </c>
      <c r="K1088" s="113">
        <v>43700</v>
      </c>
      <c r="L1088" s="111">
        <v>18</v>
      </c>
      <c r="M1088" s="111" t="s">
        <v>3498</v>
      </c>
      <c r="N1088" s="399"/>
    </row>
    <row r="1089" spans="1:14">
      <c r="A1089" s="111" t="s">
        <v>2375</v>
      </c>
      <c r="B1089" s="111" t="s">
        <v>3035</v>
      </c>
      <c r="C1089" s="111">
        <v>8.9499999999999993</v>
      </c>
      <c r="D1089" s="111">
        <v>9.4499999999999993</v>
      </c>
      <c r="E1089" s="111">
        <v>8.9499999999999993</v>
      </c>
      <c r="F1089" s="111">
        <v>8.9499999999999993</v>
      </c>
      <c r="G1089" s="111">
        <v>9.35</v>
      </c>
      <c r="H1089" s="111">
        <v>9.4</v>
      </c>
      <c r="I1089" s="111">
        <v>6671</v>
      </c>
      <c r="J1089" s="111">
        <v>59811.8</v>
      </c>
      <c r="K1089" s="113">
        <v>43700</v>
      </c>
      <c r="L1089" s="111">
        <v>32</v>
      </c>
      <c r="M1089" s="111" t="s">
        <v>2376</v>
      </c>
      <c r="N1089" s="399"/>
    </row>
    <row r="1090" spans="1:14">
      <c r="A1090" s="111" t="s">
        <v>2505</v>
      </c>
      <c r="B1090" s="111" t="s">
        <v>377</v>
      </c>
      <c r="C1090" s="111">
        <v>6.7</v>
      </c>
      <c r="D1090" s="111">
        <v>7</v>
      </c>
      <c r="E1090" s="111">
        <v>6.15</v>
      </c>
      <c r="F1090" s="111">
        <v>6.75</v>
      </c>
      <c r="G1090" s="111">
        <v>6.95</v>
      </c>
      <c r="H1090" s="111">
        <v>6.9</v>
      </c>
      <c r="I1090" s="111">
        <v>5593</v>
      </c>
      <c r="J1090" s="111">
        <v>36654.050000000003</v>
      </c>
      <c r="K1090" s="113">
        <v>43700</v>
      </c>
      <c r="L1090" s="111">
        <v>224</v>
      </c>
      <c r="M1090" s="111" t="s">
        <v>2506</v>
      </c>
      <c r="N1090" s="399"/>
    </row>
    <row r="1091" spans="1:14">
      <c r="A1091" s="111" t="s">
        <v>226</v>
      </c>
      <c r="B1091" s="111" t="s">
        <v>377</v>
      </c>
      <c r="C1091" s="111">
        <v>17699</v>
      </c>
      <c r="D1091" s="111">
        <v>18200</v>
      </c>
      <c r="E1091" s="111">
        <v>17150</v>
      </c>
      <c r="F1091" s="111">
        <v>18107.3</v>
      </c>
      <c r="G1091" s="111">
        <v>18168.849999999999</v>
      </c>
      <c r="H1091" s="111">
        <v>17677.400000000001</v>
      </c>
      <c r="I1091" s="111">
        <v>29924</v>
      </c>
      <c r="J1091" s="111">
        <v>527475202.25</v>
      </c>
      <c r="K1091" s="113">
        <v>43700</v>
      </c>
      <c r="L1091" s="111">
        <v>9041</v>
      </c>
      <c r="M1091" s="111" t="s">
        <v>1276</v>
      </c>
      <c r="N1091" s="399"/>
    </row>
    <row r="1092" spans="1:14">
      <c r="A1092" s="111" t="s">
        <v>2263</v>
      </c>
      <c r="B1092" s="111" t="s">
        <v>377</v>
      </c>
      <c r="C1092" s="111">
        <v>359</v>
      </c>
      <c r="D1092" s="111">
        <v>369</v>
      </c>
      <c r="E1092" s="111">
        <v>334.35</v>
      </c>
      <c r="F1092" s="111">
        <v>352.8</v>
      </c>
      <c r="G1092" s="111">
        <v>349.75</v>
      </c>
      <c r="H1092" s="111">
        <v>360.7</v>
      </c>
      <c r="I1092" s="111">
        <v>28724</v>
      </c>
      <c r="J1092" s="111">
        <v>10276098.75</v>
      </c>
      <c r="K1092" s="113">
        <v>43700</v>
      </c>
      <c r="L1092" s="111">
        <v>408</v>
      </c>
      <c r="M1092" s="111" t="s">
        <v>1830</v>
      </c>
      <c r="N1092" s="399"/>
    </row>
    <row r="1093" spans="1:14">
      <c r="A1093" s="111" t="s">
        <v>3699</v>
      </c>
      <c r="B1093" s="111" t="s">
        <v>377</v>
      </c>
      <c r="C1093" s="111">
        <v>35.4</v>
      </c>
      <c r="D1093" s="111">
        <v>39</v>
      </c>
      <c r="E1093" s="111">
        <v>35</v>
      </c>
      <c r="F1093" s="111">
        <v>37.35</v>
      </c>
      <c r="G1093" s="111">
        <v>38.5</v>
      </c>
      <c r="H1093" s="111">
        <v>39</v>
      </c>
      <c r="I1093" s="111">
        <v>135</v>
      </c>
      <c r="J1093" s="111">
        <v>4891</v>
      </c>
      <c r="K1093" s="113">
        <v>43700</v>
      </c>
      <c r="L1093" s="111">
        <v>21</v>
      </c>
      <c r="M1093" s="111" t="s">
        <v>3700</v>
      </c>
      <c r="N1093" s="399"/>
    </row>
    <row r="1094" spans="1:14" hidden="1">
      <c r="A1094" s="111" t="s">
        <v>2016</v>
      </c>
      <c r="B1094" s="111" t="s">
        <v>377</v>
      </c>
      <c r="C1094" s="111">
        <v>20.05</v>
      </c>
      <c r="D1094" s="111">
        <v>21</v>
      </c>
      <c r="E1094" s="111">
        <v>19.95</v>
      </c>
      <c r="F1094" s="111">
        <v>19.95</v>
      </c>
      <c r="G1094" s="111">
        <v>19.95</v>
      </c>
      <c r="H1094" s="111">
        <v>21</v>
      </c>
      <c r="I1094" s="111">
        <v>858</v>
      </c>
      <c r="J1094" s="111">
        <v>17180.650000000001</v>
      </c>
      <c r="K1094" s="113">
        <v>43700</v>
      </c>
      <c r="L1094" s="111">
        <v>14</v>
      </c>
      <c r="M1094" s="111" t="s">
        <v>2017</v>
      </c>
      <c r="N1094" s="399"/>
    </row>
    <row r="1095" spans="1:14" hidden="1">
      <c r="A1095" s="111" t="s">
        <v>1277</v>
      </c>
      <c r="B1095" s="111" t="s">
        <v>377</v>
      </c>
      <c r="C1095" s="111">
        <v>121</v>
      </c>
      <c r="D1095" s="111">
        <v>124.9</v>
      </c>
      <c r="E1095" s="111">
        <v>118.05</v>
      </c>
      <c r="F1095" s="111">
        <v>122.15</v>
      </c>
      <c r="G1095" s="111">
        <v>122.45</v>
      </c>
      <c r="H1095" s="111">
        <v>122.2</v>
      </c>
      <c r="I1095" s="111">
        <v>12245</v>
      </c>
      <c r="J1095" s="111">
        <v>1499410.3</v>
      </c>
      <c r="K1095" s="113">
        <v>43700</v>
      </c>
      <c r="L1095" s="111">
        <v>415</v>
      </c>
      <c r="M1095" s="111" t="s">
        <v>1278</v>
      </c>
      <c r="N1095" s="399"/>
    </row>
    <row r="1096" spans="1:14">
      <c r="A1096" s="111" t="s">
        <v>1279</v>
      </c>
      <c r="B1096" s="111" t="s">
        <v>377</v>
      </c>
      <c r="C1096" s="111">
        <v>64.150000000000006</v>
      </c>
      <c r="D1096" s="111">
        <v>68.7</v>
      </c>
      <c r="E1096" s="111">
        <v>63.05</v>
      </c>
      <c r="F1096" s="111">
        <v>66.849999999999994</v>
      </c>
      <c r="G1096" s="111">
        <v>66.75</v>
      </c>
      <c r="H1096" s="111">
        <v>64.45</v>
      </c>
      <c r="I1096" s="111">
        <v>12457</v>
      </c>
      <c r="J1096" s="111">
        <v>819572.3</v>
      </c>
      <c r="K1096" s="113">
        <v>43700</v>
      </c>
      <c r="L1096" s="111">
        <v>281</v>
      </c>
      <c r="M1096" s="111" t="s">
        <v>1280</v>
      </c>
      <c r="N1096" s="399"/>
    </row>
    <row r="1097" spans="1:14">
      <c r="A1097" s="111" t="s">
        <v>1281</v>
      </c>
      <c r="B1097" s="111" t="s">
        <v>377</v>
      </c>
      <c r="C1097" s="111">
        <v>222.05</v>
      </c>
      <c r="D1097" s="111">
        <v>225.25</v>
      </c>
      <c r="E1097" s="111">
        <v>217.5</v>
      </c>
      <c r="F1097" s="111">
        <v>220.75</v>
      </c>
      <c r="G1097" s="111">
        <v>221</v>
      </c>
      <c r="H1097" s="111">
        <v>222.9</v>
      </c>
      <c r="I1097" s="111">
        <v>15780</v>
      </c>
      <c r="J1097" s="111">
        <v>3469809.55</v>
      </c>
      <c r="K1097" s="113">
        <v>43700</v>
      </c>
      <c r="L1097" s="111">
        <v>442</v>
      </c>
      <c r="M1097" s="111" t="s">
        <v>1282</v>
      </c>
      <c r="N1097" s="399"/>
    </row>
    <row r="1098" spans="1:14">
      <c r="A1098" s="111" t="s">
        <v>3243</v>
      </c>
      <c r="B1098" s="111" t="s">
        <v>3035</v>
      </c>
      <c r="C1098" s="111">
        <v>0.6</v>
      </c>
      <c r="D1098" s="111">
        <v>0.7</v>
      </c>
      <c r="E1098" s="111">
        <v>0.6</v>
      </c>
      <c r="F1098" s="111">
        <v>0.6</v>
      </c>
      <c r="G1098" s="111">
        <v>0.6</v>
      </c>
      <c r="H1098" s="111">
        <v>0.65</v>
      </c>
      <c r="I1098" s="111">
        <v>5230</v>
      </c>
      <c r="J1098" s="111">
        <v>3629.6</v>
      </c>
      <c r="K1098" s="113">
        <v>43700</v>
      </c>
      <c r="L1098" s="111">
        <v>12</v>
      </c>
      <c r="M1098" s="111" t="s">
        <v>3244</v>
      </c>
      <c r="N1098" s="399"/>
    </row>
    <row r="1099" spans="1:14">
      <c r="A1099" s="111" t="s">
        <v>2692</v>
      </c>
      <c r="B1099" s="111" t="s">
        <v>377</v>
      </c>
      <c r="C1099" s="111">
        <v>9.5</v>
      </c>
      <c r="D1099" s="111">
        <v>9.5</v>
      </c>
      <c r="E1099" s="111">
        <v>8.4</v>
      </c>
      <c r="F1099" s="111">
        <v>8.6</v>
      </c>
      <c r="G1099" s="111">
        <v>8.5</v>
      </c>
      <c r="H1099" s="111">
        <v>8.75</v>
      </c>
      <c r="I1099" s="111">
        <v>85620</v>
      </c>
      <c r="J1099" s="111">
        <v>743911.55</v>
      </c>
      <c r="K1099" s="113">
        <v>43700</v>
      </c>
      <c r="L1099" s="111">
        <v>244</v>
      </c>
      <c r="M1099" s="111" t="s">
        <v>2693</v>
      </c>
      <c r="N1099" s="399"/>
    </row>
    <row r="1100" spans="1:14">
      <c r="A1100" s="111" t="s">
        <v>1283</v>
      </c>
      <c r="B1100" s="111" t="s">
        <v>377</v>
      </c>
      <c r="C1100" s="111">
        <v>135.19999999999999</v>
      </c>
      <c r="D1100" s="111">
        <v>141.05000000000001</v>
      </c>
      <c r="E1100" s="111">
        <v>130.75</v>
      </c>
      <c r="F1100" s="111">
        <v>133.80000000000001</v>
      </c>
      <c r="G1100" s="111">
        <v>134.65</v>
      </c>
      <c r="H1100" s="111">
        <v>136.85</v>
      </c>
      <c r="I1100" s="111">
        <v>471819</v>
      </c>
      <c r="J1100" s="111">
        <v>63717434.600000001</v>
      </c>
      <c r="K1100" s="113">
        <v>43700</v>
      </c>
      <c r="L1100" s="111">
        <v>7653</v>
      </c>
      <c r="M1100" s="111" t="s">
        <v>2932</v>
      </c>
      <c r="N1100" s="399"/>
    </row>
    <row r="1101" spans="1:14" hidden="1">
      <c r="A1101" s="111" t="s">
        <v>2933</v>
      </c>
      <c r="B1101" s="111" t="s">
        <v>3035</v>
      </c>
      <c r="C1101" s="111">
        <v>3.5</v>
      </c>
      <c r="D1101" s="111">
        <v>3.5</v>
      </c>
      <c r="E1101" s="111">
        <v>3.2</v>
      </c>
      <c r="F1101" s="111">
        <v>3.25</v>
      </c>
      <c r="G1101" s="111">
        <v>3.3</v>
      </c>
      <c r="H1101" s="111">
        <v>3.35</v>
      </c>
      <c r="I1101" s="111">
        <v>53353</v>
      </c>
      <c r="J1101" s="111">
        <v>178136.95</v>
      </c>
      <c r="K1101" s="113">
        <v>43700</v>
      </c>
      <c r="L1101" s="111">
        <v>367</v>
      </c>
      <c r="M1101" s="111" t="s">
        <v>2934</v>
      </c>
      <c r="N1101" s="399"/>
    </row>
    <row r="1102" spans="1:14">
      <c r="A1102" s="111" t="s">
        <v>2694</v>
      </c>
      <c r="B1102" s="111" t="s">
        <v>377</v>
      </c>
      <c r="C1102" s="111">
        <v>10.8</v>
      </c>
      <c r="D1102" s="111">
        <v>11.7</v>
      </c>
      <c r="E1102" s="111">
        <v>10.6</v>
      </c>
      <c r="F1102" s="111">
        <v>11.35</v>
      </c>
      <c r="G1102" s="111">
        <v>11</v>
      </c>
      <c r="H1102" s="111">
        <v>10.75</v>
      </c>
      <c r="I1102" s="111">
        <v>196051</v>
      </c>
      <c r="J1102" s="111">
        <v>2207737.15</v>
      </c>
      <c r="K1102" s="113">
        <v>43700</v>
      </c>
      <c r="L1102" s="111">
        <v>551</v>
      </c>
      <c r="M1102" s="111" t="s">
        <v>2695</v>
      </c>
      <c r="N1102" s="399"/>
    </row>
    <row r="1103" spans="1:14">
      <c r="A1103" s="111" t="s">
        <v>2935</v>
      </c>
      <c r="B1103" s="111" t="s">
        <v>377</v>
      </c>
      <c r="C1103" s="111">
        <v>21.75</v>
      </c>
      <c r="D1103" s="111">
        <v>22.2</v>
      </c>
      <c r="E1103" s="111">
        <v>21.75</v>
      </c>
      <c r="F1103" s="111">
        <v>21.75</v>
      </c>
      <c r="G1103" s="111">
        <v>21.75</v>
      </c>
      <c r="H1103" s="111">
        <v>22.85</v>
      </c>
      <c r="I1103" s="111">
        <v>9270</v>
      </c>
      <c r="J1103" s="111">
        <v>201655.55</v>
      </c>
      <c r="K1103" s="113">
        <v>43700</v>
      </c>
      <c r="L1103" s="111">
        <v>82</v>
      </c>
      <c r="M1103" s="111" t="s">
        <v>2936</v>
      </c>
      <c r="N1103" s="399"/>
    </row>
    <row r="1104" spans="1:14">
      <c r="A1104" s="111" t="s">
        <v>1920</v>
      </c>
      <c r="B1104" s="111" t="s">
        <v>377</v>
      </c>
      <c r="C1104" s="111">
        <v>5.8</v>
      </c>
      <c r="D1104" s="111">
        <v>5.8</v>
      </c>
      <c r="E1104" s="111">
        <v>5.2</v>
      </c>
      <c r="F1104" s="111">
        <v>5.75</v>
      </c>
      <c r="G1104" s="111">
        <v>5.75</v>
      </c>
      <c r="H1104" s="111">
        <v>5.3</v>
      </c>
      <c r="I1104" s="111">
        <v>332</v>
      </c>
      <c r="J1104" s="111">
        <v>1844.7</v>
      </c>
      <c r="K1104" s="113">
        <v>43700</v>
      </c>
      <c r="L1104" s="111">
        <v>7</v>
      </c>
      <c r="M1104" s="111" t="s">
        <v>1921</v>
      </c>
      <c r="N1104" s="399"/>
    </row>
    <row r="1105" spans="1:14">
      <c r="A1105" s="111" t="s">
        <v>343</v>
      </c>
      <c r="B1105" s="111" t="s">
        <v>377</v>
      </c>
      <c r="C1105" s="111">
        <v>26.5</v>
      </c>
      <c r="D1105" s="111">
        <v>28.75</v>
      </c>
      <c r="E1105" s="111">
        <v>24.15</v>
      </c>
      <c r="F1105" s="111">
        <v>27.9</v>
      </c>
      <c r="G1105" s="111">
        <v>27.95</v>
      </c>
      <c r="H1105" s="111">
        <v>27.1</v>
      </c>
      <c r="I1105" s="111">
        <v>14243151</v>
      </c>
      <c r="J1105" s="111">
        <v>383877765.64999998</v>
      </c>
      <c r="K1105" s="113">
        <v>43700</v>
      </c>
      <c r="L1105" s="111">
        <v>37772</v>
      </c>
      <c r="M1105" s="111" t="s">
        <v>1284</v>
      </c>
      <c r="N1105" s="399"/>
    </row>
    <row r="1106" spans="1:14">
      <c r="A1106" s="111" t="s">
        <v>1831</v>
      </c>
      <c r="B1106" s="111" t="s">
        <v>377</v>
      </c>
      <c r="C1106" s="111">
        <v>11.55</v>
      </c>
      <c r="D1106" s="111">
        <v>11.55</v>
      </c>
      <c r="E1106" s="111">
        <v>10.55</v>
      </c>
      <c r="F1106" s="111">
        <v>10.85</v>
      </c>
      <c r="G1106" s="111">
        <v>10.95</v>
      </c>
      <c r="H1106" s="111">
        <v>10.95</v>
      </c>
      <c r="I1106" s="111">
        <v>14170</v>
      </c>
      <c r="J1106" s="111">
        <v>154101.95000000001</v>
      </c>
      <c r="K1106" s="113">
        <v>43700</v>
      </c>
      <c r="L1106" s="111">
        <v>199</v>
      </c>
      <c r="M1106" s="111" t="s">
        <v>1832</v>
      </c>
      <c r="N1106" s="399"/>
    </row>
    <row r="1107" spans="1:14">
      <c r="A1107" s="111" t="s">
        <v>3796</v>
      </c>
      <c r="B1107" s="111" t="s">
        <v>3035</v>
      </c>
      <c r="C1107" s="111">
        <v>3</v>
      </c>
      <c r="D1107" s="111">
        <v>3</v>
      </c>
      <c r="E1107" s="111">
        <v>2.95</v>
      </c>
      <c r="F1107" s="111">
        <v>2.95</v>
      </c>
      <c r="G1107" s="111">
        <v>2.95</v>
      </c>
      <c r="H1107" s="111">
        <v>3.1</v>
      </c>
      <c r="I1107" s="111">
        <v>3865</v>
      </c>
      <c r="J1107" s="111">
        <v>11406.75</v>
      </c>
      <c r="K1107" s="113">
        <v>43700</v>
      </c>
      <c r="L1107" s="111">
        <v>5</v>
      </c>
      <c r="M1107" s="111" t="s">
        <v>3797</v>
      </c>
      <c r="N1107" s="399"/>
    </row>
    <row r="1108" spans="1:14">
      <c r="A1108" s="111" t="s">
        <v>3027</v>
      </c>
      <c r="B1108" s="111" t="s">
        <v>377</v>
      </c>
      <c r="C1108" s="111">
        <v>323</v>
      </c>
      <c r="D1108" s="111">
        <v>324</v>
      </c>
      <c r="E1108" s="111">
        <v>320</v>
      </c>
      <c r="F1108" s="111">
        <v>324</v>
      </c>
      <c r="G1108" s="111">
        <v>324</v>
      </c>
      <c r="H1108" s="111">
        <v>322.05</v>
      </c>
      <c r="I1108" s="111">
        <v>382</v>
      </c>
      <c r="J1108" s="111">
        <v>123078</v>
      </c>
      <c r="K1108" s="113">
        <v>43700</v>
      </c>
      <c r="L1108" s="111">
        <v>40</v>
      </c>
      <c r="M1108" s="111" t="s">
        <v>3028</v>
      </c>
      <c r="N1108" s="399"/>
    </row>
    <row r="1109" spans="1:14">
      <c r="A1109" s="111" t="s">
        <v>3663</v>
      </c>
      <c r="B1109" s="111" t="s">
        <v>3035</v>
      </c>
      <c r="C1109" s="111">
        <v>8.9499999999999993</v>
      </c>
      <c r="D1109" s="111">
        <v>8.9499999999999993</v>
      </c>
      <c r="E1109" s="111">
        <v>8.9499999999999993</v>
      </c>
      <c r="F1109" s="111">
        <v>8.9499999999999993</v>
      </c>
      <c r="G1109" s="111">
        <v>8.9499999999999993</v>
      </c>
      <c r="H1109" s="111">
        <v>9.15</v>
      </c>
      <c r="I1109" s="111">
        <v>1</v>
      </c>
      <c r="J1109" s="111">
        <v>8.9499999999999993</v>
      </c>
      <c r="K1109" s="113">
        <v>43700</v>
      </c>
      <c r="L1109" s="111">
        <v>1</v>
      </c>
      <c r="M1109" s="111" t="s">
        <v>3664</v>
      </c>
      <c r="N1109" s="399"/>
    </row>
    <row r="1110" spans="1:14">
      <c r="A1110" s="111" t="s">
        <v>204</v>
      </c>
      <c r="B1110" s="111" t="s">
        <v>377</v>
      </c>
      <c r="C1110" s="111">
        <v>1720</v>
      </c>
      <c r="D1110" s="111">
        <v>1790</v>
      </c>
      <c r="E1110" s="111">
        <v>1700</v>
      </c>
      <c r="F1110" s="111">
        <v>1779.95</v>
      </c>
      <c r="G1110" s="111">
        <v>1780</v>
      </c>
      <c r="H1110" s="111">
        <v>1724.5</v>
      </c>
      <c r="I1110" s="111">
        <v>870022</v>
      </c>
      <c r="J1110" s="111">
        <v>1522381760.7</v>
      </c>
      <c r="K1110" s="113">
        <v>43700</v>
      </c>
      <c r="L1110" s="111">
        <v>35365</v>
      </c>
      <c r="M1110" s="111" t="s">
        <v>1286</v>
      </c>
      <c r="N1110" s="399"/>
    </row>
    <row r="1111" spans="1:14">
      <c r="A1111" s="111" t="s">
        <v>1287</v>
      </c>
      <c r="B1111" s="111" t="s">
        <v>377</v>
      </c>
      <c r="C1111" s="111">
        <v>24.65</v>
      </c>
      <c r="D1111" s="111">
        <v>26.5</v>
      </c>
      <c r="E1111" s="111">
        <v>24.65</v>
      </c>
      <c r="F1111" s="111">
        <v>25.5</v>
      </c>
      <c r="G1111" s="111">
        <v>25.8</v>
      </c>
      <c r="H1111" s="111">
        <v>24.7</v>
      </c>
      <c r="I1111" s="111">
        <v>141363</v>
      </c>
      <c r="J1111" s="111">
        <v>3589387.9</v>
      </c>
      <c r="K1111" s="113">
        <v>43700</v>
      </c>
      <c r="L1111" s="111">
        <v>2828</v>
      </c>
      <c r="M1111" s="111" t="s">
        <v>1288</v>
      </c>
      <c r="N1111" s="399"/>
    </row>
    <row r="1112" spans="1:14">
      <c r="A1112" s="111" t="s">
        <v>1289</v>
      </c>
      <c r="B1112" s="111" t="s">
        <v>377</v>
      </c>
      <c r="C1112" s="111">
        <v>4.5999999999999996</v>
      </c>
      <c r="D1112" s="111">
        <v>4.7</v>
      </c>
      <c r="E1112" s="111">
        <v>4.45</v>
      </c>
      <c r="F1112" s="111">
        <v>4.5</v>
      </c>
      <c r="G1112" s="111">
        <v>4.5</v>
      </c>
      <c r="H1112" s="111">
        <v>4.6500000000000004</v>
      </c>
      <c r="I1112" s="111">
        <v>205008</v>
      </c>
      <c r="J1112" s="111">
        <v>934519.35</v>
      </c>
      <c r="K1112" s="113">
        <v>43700</v>
      </c>
      <c r="L1112" s="111">
        <v>389</v>
      </c>
      <c r="M1112" s="111" t="s">
        <v>1290</v>
      </c>
      <c r="N1112" s="399"/>
    </row>
    <row r="1113" spans="1:14">
      <c r="A1113" s="111" t="s">
        <v>1291</v>
      </c>
      <c r="B1113" s="111" t="s">
        <v>377</v>
      </c>
      <c r="C1113" s="111">
        <v>571</v>
      </c>
      <c r="D1113" s="111">
        <v>576.25</v>
      </c>
      <c r="E1113" s="111">
        <v>527.04999999999995</v>
      </c>
      <c r="F1113" s="111">
        <v>541.1</v>
      </c>
      <c r="G1113" s="111">
        <v>538</v>
      </c>
      <c r="H1113" s="111">
        <v>571.29999999999995</v>
      </c>
      <c r="I1113" s="111">
        <v>133440</v>
      </c>
      <c r="J1113" s="111">
        <v>73128858.049999997</v>
      </c>
      <c r="K1113" s="113">
        <v>43700</v>
      </c>
      <c r="L1113" s="111">
        <v>13231</v>
      </c>
      <c r="M1113" s="111" t="s">
        <v>2937</v>
      </c>
      <c r="N1113" s="399"/>
    </row>
    <row r="1114" spans="1:14">
      <c r="A1114" s="111" t="s">
        <v>3591</v>
      </c>
      <c r="B1114" s="111" t="s">
        <v>3035</v>
      </c>
      <c r="C1114" s="111">
        <v>6.5</v>
      </c>
      <c r="D1114" s="111">
        <v>6.5</v>
      </c>
      <c r="E1114" s="111">
        <v>6.5</v>
      </c>
      <c r="F1114" s="111">
        <v>6.5</v>
      </c>
      <c r="G1114" s="111">
        <v>6.5</v>
      </c>
      <c r="H1114" s="111">
        <v>6.5</v>
      </c>
      <c r="I1114" s="111">
        <v>1050</v>
      </c>
      <c r="J1114" s="111">
        <v>6825</v>
      </c>
      <c r="K1114" s="113">
        <v>43700</v>
      </c>
      <c r="L1114" s="111">
        <v>6</v>
      </c>
      <c r="M1114" s="111" t="s">
        <v>3592</v>
      </c>
      <c r="N1114" s="399"/>
    </row>
    <row r="1115" spans="1:14">
      <c r="A1115" s="111" t="s">
        <v>124</v>
      </c>
      <c r="B1115" s="111" t="s">
        <v>377</v>
      </c>
      <c r="C1115" s="111">
        <v>238.55</v>
      </c>
      <c r="D1115" s="111">
        <v>242</v>
      </c>
      <c r="E1115" s="111">
        <v>237.25</v>
      </c>
      <c r="F1115" s="111">
        <v>238.8</v>
      </c>
      <c r="G1115" s="111">
        <v>238.25</v>
      </c>
      <c r="H1115" s="111">
        <v>238.75</v>
      </c>
      <c r="I1115" s="111">
        <v>2151636</v>
      </c>
      <c r="J1115" s="111">
        <v>514660784.69999999</v>
      </c>
      <c r="K1115" s="113">
        <v>43700</v>
      </c>
      <c r="L1115" s="111">
        <v>51982</v>
      </c>
      <c r="M1115" s="111" t="s">
        <v>1292</v>
      </c>
      <c r="N1115" s="399"/>
    </row>
    <row r="1116" spans="1:14">
      <c r="A1116" s="111" t="s">
        <v>125</v>
      </c>
      <c r="B1116" s="111" t="s">
        <v>377</v>
      </c>
      <c r="C1116" s="111">
        <v>101.5</v>
      </c>
      <c r="D1116" s="111">
        <v>104.1</v>
      </c>
      <c r="E1116" s="111">
        <v>97.7</v>
      </c>
      <c r="F1116" s="111">
        <v>101.85</v>
      </c>
      <c r="G1116" s="111">
        <v>101.6</v>
      </c>
      <c r="H1116" s="111">
        <v>101.7</v>
      </c>
      <c r="I1116" s="111">
        <v>7278097</v>
      </c>
      <c r="J1116" s="111">
        <v>738778839.95000005</v>
      </c>
      <c r="K1116" s="113">
        <v>43700</v>
      </c>
      <c r="L1116" s="111">
        <v>42203</v>
      </c>
      <c r="M1116" s="111" t="s">
        <v>1293</v>
      </c>
      <c r="N1116" s="399"/>
    </row>
    <row r="1117" spans="1:14">
      <c r="A1117" s="111" t="s">
        <v>1294</v>
      </c>
      <c r="B1117" s="111" t="s">
        <v>377</v>
      </c>
      <c r="C1117" s="111">
        <v>2856</v>
      </c>
      <c r="D1117" s="111">
        <v>2910.85</v>
      </c>
      <c r="E1117" s="111">
        <v>2792.25</v>
      </c>
      <c r="F1117" s="111">
        <v>2900.2</v>
      </c>
      <c r="G1117" s="111">
        <v>2900</v>
      </c>
      <c r="H1117" s="111">
        <v>2879.35</v>
      </c>
      <c r="I1117" s="111">
        <v>14177</v>
      </c>
      <c r="J1117" s="111">
        <v>40497165.649999999</v>
      </c>
      <c r="K1117" s="113">
        <v>43700</v>
      </c>
      <c r="L1117" s="111">
        <v>4286</v>
      </c>
      <c r="M1117" s="111" t="s">
        <v>1295</v>
      </c>
      <c r="N1117" s="399"/>
    </row>
    <row r="1118" spans="1:14">
      <c r="A1118" s="111" t="s">
        <v>2696</v>
      </c>
      <c r="B1118" s="111" t="s">
        <v>377</v>
      </c>
      <c r="C1118" s="111">
        <v>33.5</v>
      </c>
      <c r="D1118" s="111">
        <v>35.700000000000003</v>
      </c>
      <c r="E1118" s="111">
        <v>31.25</v>
      </c>
      <c r="F1118" s="111">
        <v>33.75</v>
      </c>
      <c r="G1118" s="111">
        <v>34.75</v>
      </c>
      <c r="H1118" s="111">
        <v>33.549999999999997</v>
      </c>
      <c r="I1118" s="111">
        <v>25846</v>
      </c>
      <c r="J1118" s="111">
        <v>860004.4</v>
      </c>
      <c r="K1118" s="113">
        <v>43700</v>
      </c>
      <c r="L1118" s="111">
        <v>206</v>
      </c>
      <c r="M1118" s="111" t="s">
        <v>2697</v>
      </c>
      <c r="N1118" s="399"/>
    </row>
    <row r="1119" spans="1:14">
      <c r="A1119" s="111" t="s">
        <v>311</v>
      </c>
      <c r="B1119" s="111" t="s">
        <v>377</v>
      </c>
      <c r="C1119" s="111">
        <v>11.1</v>
      </c>
      <c r="D1119" s="111">
        <v>11.35</v>
      </c>
      <c r="E1119" s="111">
        <v>10.9</v>
      </c>
      <c r="F1119" s="111">
        <v>11.3</v>
      </c>
      <c r="G1119" s="111">
        <v>11.3</v>
      </c>
      <c r="H1119" s="111">
        <v>11.1</v>
      </c>
      <c r="I1119" s="111">
        <v>326416</v>
      </c>
      <c r="J1119" s="111">
        <v>3636756.3</v>
      </c>
      <c r="K1119" s="113">
        <v>43700</v>
      </c>
      <c r="L1119" s="111">
        <v>1221</v>
      </c>
      <c r="M1119" s="111" t="s">
        <v>2938</v>
      </c>
      <c r="N1119" s="399"/>
    </row>
    <row r="1120" spans="1:14">
      <c r="A1120" s="111" t="s">
        <v>1296</v>
      </c>
      <c r="B1120" s="111" t="s">
        <v>377</v>
      </c>
      <c r="C1120" s="111">
        <v>40.5</v>
      </c>
      <c r="D1120" s="111">
        <v>43.75</v>
      </c>
      <c r="E1120" s="111">
        <v>40.5</v>
      </c>
      <c r="F1120" s="111">
        <v>42.45</v>
      </c>
      <c r="G1120" s="111">
        <v>42.3</v>
      </c>
      <c r="H1120" s="111">
        <v>41.8</v>
      </c>
      <c r="I1120" s="111">
        <v>21989</v>
      </c>
      <c r="J1120" s="111">
        <v>933053.3</v>
      </c>
      <c r="K1120" s="113">
        <v>43700</v>
      </c>
      <c r="L1120" s="111">
        <v>392</v>
      </c>
      <c r="M1120" s="111" t="s">
        <v>1297</v>
      </c>
      <c r="N1120" s="399"/>
    </row>
    <row r="1121" spans="1:14">
      <c r="A1121" s="111" t="s">
        <v>205</v>
      </c>
      <c r="B1121" s="111" t="s">
        <v>377</v>
      </c>
      <c r="C1121" s="111">
        <v>10269.9</v>
      </c>
      <c r="D1121" s="111">
        <v>10314.950000000001</v>
      </c>
      <c r="E1121" s="111">
        <v>9899.9</v>
      </c>
      <c r="F1121" s="111">
        <v>10298.85</v>
      </c>
      <c r="G1121" s="111">
        <v>10300</v>
      </c>
      <c r="H1121" s="111">
        <v>10279.549999999999</v>
      </c>
      <c r="I1121" s="111">
        <v>5545</v>
      </c>
      <c r="J1121" s="111">
        <v>56564729.350000001</v>
      </c>
      <c r="K1121" s="113">
        <v>43700</v>
      </c>
      <c r="L1121" s="111">
        <v>1906</v>
      </c>
      <c r="M1121" s="111" t="s">
        <v>1298</v>
      </c>
      <c r="N1121" s="399"/>
    </row>
    <row r="1122" spans="1:14">
      <c r="A1122" s="111" t="s">
        <v>3324</v>
      </c>
      <c r="B1122" s="111" t="s">
        <v>377</v>
      </c>
      <c r="C1122" s="111">
        <v>4136.8999999999996</v>
      </c>
      <c r="D1122" s="111">
        <v>4220</v>
      </c>
      <c r="E1122" s="111">
        <v>4010</v>
      </c>
      <c r="F1122" s="111">
        <v>4107.1499999999996</v>
      </c>
      <c r="G1122" s="111">
        <v>4092</v>
      </c>
      <c r="H1122" s="111">
        <v>4167.3500000000004</v>
      </c>
      <c r="I1122" s="111">
        <v>29483</v>
      </c>
      <c r="J1122" s="111">
        <v>120590284.55</v>
      </c>
      <c r="K1122" s="113">
        <v>43700</v>
      </c>
      <c r="L1122" s="111">
        <v>5606</v>
      </c>
      <c r="M1122" s="111" t="s">
        <v>1140</v>
      </c>
      <c r="N1122" s="399"/>
    </row>
    <row r="1123" spans="1:14">
      <c r="A1123" s="111" t="s">
        <v>1299</v>
      </c>
      <c r="B1123" s="111" t="s">
        <v>377</v>
      </c>
      <c r="C1123" s="111">
        <v>138</v>
      </c>
      <c r="D1123" s="111">
        <v>138</v>
      </c>
      <c r="E1123" s="111">
        <v>129</v>
      </c>
      <c r="F1123" s="111">
        <v>129.05000000000001</v>
      </c>
      <c r="G1123" s="111">
        <v>129</v>
      </c>
      <c r="H1123" s="111">
        <v>130.15</v>
      </c>
      <c r="I1123" s="111">
        <v>1242</v>
      </c>
      <c r="J1123" s="111">
        <v>161573.9</v>
      </c>
      <c r="K1123" s="113">
        <v>43700</v>
      </c>
      <c r="L1123" s="111">
        <v>32</v>
      </c>
      <c r="M1123" s="111" t="s">
        <v>1300</v>
      </c>
      <c r="N1123" s="399"/>
    </row>
    <row r="1124" spans="1:14">
      <c r="A1124" s="111" t="s">
        <v>1301</v>
      </c>
      <c r="B1124" s="111" t="s">
        <v>377</v>
      </c>
      <c r="C1124" s="111">
        <v>111</v>
      </c>
      <c r="D1124" s="111">
        <v>114.8</v>
      </c>
      <c r="E1124" s="111">
        <v>110.25</v>
      </c>
      <c r="F1124" s="111">
        <v>113.35</v>
      </c>
      <c r="G1124" s="111">
        <v>113.4</v>
      </c>
      <c r="H1124" s="111">
        <v>113.15</v>
      </c>
      <c r="I1124" s="111">
        <v>548526</v>
      </c>
      <c r="J1124" s="111">
        <v>62184338.450000003</v>
      </c>
      <c r="K1124" s="113">
        <v>43700</v>
      </c>
      <c r="L1124" s="111">
        <v>6365</v>
      </c>
      <c r="M1124" s="111" t="s">
        <v>2471</v>
      </c>
      <c r="N1124" s="399"/>
    </row>
    <row r="1125" spans="1:14">
      <c r="A1125" s="111" t="s">
        <v>1302</v>
      </c>
      <c r="B1125" s="111" t="s">
        <v>377</v>
      </c>
      <c r="C1125" s="111">
        <v>627.54999999999995</v>
      </c>
      <c r="D1125" s="111">
        <v>639.15</v>
      </c>
      <c r="E1125" s="111">
        <v>618.1</v>
      </c>
      <c r="F1125" s="111">
        <v>624.45000000000005</v>
      </c>
      <c r="G1125" s="111">
        <v>636.9</v>
      </c>
      <c r="H1125" s="111">
        <v>631.65</v>
      </c>
      <c r="I1125" s="111">
        <v>65445</v>
      </c>
      <c r="J1125" s="111">
        <v>40869700</v>
      </c>
      <c r="K1125" s="113">
        <v>43700</v>
      </c>
      <c r="L1125" s="111">
        <v>3213</v>
      </c>
      <c r="M1125" s="111" t="s">
        <v>1303</v>
      </c>
      <c r="N1125" s="399"/>
    </row>
    <row r="1126" spans="1:14">
      <c r="A1126" s="111" t="s">
        <v>203</v>
      </c>
      <c r="B1126" s="111" t="s">
        <v>377</v>
      </c>
      <c r="C1126" s="111">
        <v>1359.95</v>
      </c>
      <c r="D1126" s="111">
        <v>1374</v>
      </c>
      <c r="E1126" s="111">
        <v>1355.05</v>
      </c>
      <c r="F1126" s="111">
        <v>1359.7</v>
      </c>
      <c r="G1126" s="111">
        <v>1359.75</v>
      </c>
      <c r="H1126" s="111">
        <v>1361.35</v>
      </c>
      <c r="I1126" s="111">
        <v>337283</v>
      </c>
      <c r="J1126" s="111">
        <v>460895683.44999999</v>
      </c>
      <c r="K1126" s="113">
        <v>43700</v>
      </c>
      <c r="L1126" s="111">
        <v>15950</v>
      </c>
      <c r="M1126" s="111" t="s">
        <v>1304</v>
      </c>
      <c r="N1126" s="399"/>
    </row>
    <row r="1127" spans="1:14">
      <c r="A1127" s="111" t="s">
        <v>1305</v>
      </c>
      <c r="B1127" s="111" t="s">
        <v>377</v>
      </c>
      <c r="C1127" s="111">
        <v>1150</v>
      </c>
      <c r="D1127" s="111">
        <v>1152.2</v>
      </c>
      <c r="E1127" s="111">
        <v>1132.25</v>
      </c>
      <c r="F1127" s="111">
        <v>1144.9000000000001</v>
      </c>
      <c r="G1127" s="111">
        <v>1146.5</v>
      </c>
      <c r="H1127" s="111">
        <v>1145.05</v>
      </c>
      <c r="I1127" s="111">
        <v>189632</v>
      </c>
      <c r="J1127" s="111">
        <v>216247041.90000001</v>
      </c>
      <c r="K1127" s="113">
        <v>43700</v>
      </c>
      <c r="L1127" s="111">
        <v>5209</v>
      </c>
      <c r="M1127" s="111" t="s">
        <v>1306</v>
      </c>
      <c r="N1127" s="399"/>
    </row>
    <row r="1128" spans="1:14">
      <c r="A1128" s="111" t="s">
        <v>3100</v>
      </c>
      <c r="B1128" s="111" t="s">
        <v>377</v>
      </c>
      <c r="C1128" s="111">
        <v>1894</v>
      </c>
      <c r="D1128" s="111">
        <v>1894</v>
      </c>
      <c r="E1128" s="111">
        <v>1801</v>
      </c>
      <c r="F1128" s="111">
        <v>1834.55</v>
      </c>
      <c r="G1128" s="111">
        <v>1807.1</v>
      </c>
      <c r="H1128" s="111">
        <v>1841.45</v>
      </c>
      <c r="I1128" s="111">
        <v>2687</v>
      </c>
      <c r="J1128" s="111">
        <v>4934114.2</v>
      </c>
      <c r="K1128" s="113">
        <v>43700</v>
      </c>
      <c r="L1128" s="111">
        <v>278</v>
      </c>
      <c r="M1128" s="111" t="s">
        <v>3101</v>
      </c>
      <c r="N1128" s="399"/>
    </row>
    <row r="1129" spans="1:14">
      <c r="A1129" s="111" t="s">
        <v>2939</v>
      </c>
      <c r="B1129" s="111" t="s">
        <v>377</v>
      </c>
      <c r="C1129" s="111">
        <v>5.95</v>
      </c>
      <c r="D1129" s="111">
        <v>6.35</v>
      </c>
      <c r="E1129" s="111">
        <v>5.95</v>
      </c>
      <c r="F1129" s="111">
        <v>6</v>
      </c>
      <c r="G1129" s="111">
        <v>5.95</v>
      </c>
      <c r="H1129" s="111">
        <v>6.25</v>
      </c>
      <c r="I1129" s="111">
        <v>424202</v>
      </c>
      <c r="J1129" s="111">
        <v>2595127.15</v>
      </c>
      <c r="K1129" s="113">
        <v>43700</v>
      </c>
      <c r="L1129" s="111">
        <v>232</v>
      </c>
      <c r="M1129" s="111" t="s">
        <v>2940</v>
      </c>
      <c r="N1129" s="399"/>
    </row>
    <row r="1130" spans="1:14" hidden="1">
      <c r="A1130" s="111" t="s">
        <v>2105</v>
      </c>
      <c r="B1130" s="111" t="s">
        <v>377</v>
      </c>
      <c r="C1130" s="111">
        <v>116</v>
      </c>
      <c r="D1130" s="111">
        <v>116</v>
      </c>
      <c r="E1130" s="111">
        <v>107.4</v>
      </c>
      <c r="F1130" s="111">
        <v>110.95</v>
      </c>
      <c r="G1130" s="111">
        <v>110.75</v>
      </c>
      <c r="H1130" s="111">
        <v>110.95</v>
      </c>
      <c r="I1130" s="111">
        <v>764</v>
      </c>
      <c r="J1130" s="111">
        <v>84717.55</v>
      </c>
      <c r="K1130" s="113">
        <v>43700</v>
      </c>
      <c r="L1130" s="111">
        <v>123</v>
      </c>
      <c r="M1130" s="111" t="s">
        <v>2106</v>
      </c>
      <c r="N1130" s="399"/>
    </row>
    <row r="1131" spans="1:14">
      <c r="A1131" s="111" t="s">
        <v>3379</v>
      </c>
      <c r="B1131" s="111" t="s">
        <v>377</v>
      </c>
      <c r="C1131" s="111">
        <v>19</v>
      </c>
      <c r="D1131" s="111">
        <v>21</v>
      </c>
      <c r="E1131" s="111">
        <v>18.399999999999999</v>
      </c>
      <c r="F1131" s="111">
        <v>20.45</v>
      </c>
      <c r="G1131" s="111">
        <v>20.5</v>
      </c>
      <c r="H1131" s="111">
        <v>20.350000000000001</v>
      </c>
      <c r="I1131" s="111">
        <v>3983</v>
      </c>
      <c r="J1131" s="111">
        <v>80207.899999999994</v>
      </c>
      <c r="K1131" s="113">
        <v>43700</v>
      </c>
      <c r="L1131" s="111">
        <v>104</v>
      </c>
      <c r="M1131" s="111" t="s">
        <v>3380</v>
      </c>
      <c r="N1131" s="399"/>
    </row>
    <row r="1132" spans="1:14">
      <c r="A1132" s="111" t="s">
        <v>3300</v>
      </c>
      <c r="B1132" s="111" t="s">
        <v>3035</v>
      </c>
      <c r="C1132" s="111">
        <v>23.25</v>
      </c>
      <c r="D1132" s="111">
        <v>23.3</v>
      </c>
      <c r="E1132" s="111">
        <v>23.25</v>
      </c>
      <c r="F1132" s="111">
        <v>23.3</v>
      </c>
      <c r="G1132" s="111">
        <v>23.3</v>
      </c>
      <c r="H1132" s="111">
        <v>23.25</v>
      </c>
      <c r="I1132" s="111">
        <v>918</v>
      </c>
      <c r="J1132" s="111">
        <v>21344.400000000001</v>
      </c>
      <c r="K1132" s="113">
        <v>43700</v>
      </c>
      <c r="L1132" s="111">
        <v>4</v>
      </c>
      <c r="M1132" s="111" t="s">
        <v>3301</v>
      </c>
      <c r="N1132" s="399"/>
    </row>
    <row r="1133" spans="1:14">
      <c r="A1133" s="111" t="s">
        <v>2610</v>
      </c>
      <c r="B1133" s="111" t="s">
        <v>377</v>
      </c>
      <c r="C1133" s="111">
        <v>32.950000000000003</v>
      </c>
      <c r="D1133" s="111">
        <v>34.200000000000003</v>
      </c>
      <c r="E1133" s="111">
        <v>31.5</v>
      </c>
      <c r="F1133" s="111">
        <v>32.15</v>
      </c>
      <c r="G1133" s="111">
        <v>32.200000000000003</v>
      </c>
      <c r="H1133" s="111">
        <v>31.95</v>
      </c>
      <c r="I1133" s="111">
        <v>13301</v>
      </c>
      <c r="J1133" s="111">
        <v>429683.8</v>
      </c>
      <c r="K1133" s="113">
        <v>43700</v>
      </c>
      <c r="L1133" s="111">
        <v>440</v>
      </c>
      <c r="M1133" s="111" t="s">
        <v>1307</v>
      </c>
      <c r="N1133" s="399"/>
    </row>
    <row r="1134" spans="1:14">
      <c r="A1134" s="111" t="s">
        <v>3371</v>
      </c>
      <c r="B1134" s="111" t="s">
        <v>3035</v>
      </c>
      <c r="C1134" s="111">
        <v>105</v>
      </c>
      <c r="D1134" s="111">
        <v>113.8</v>
      </c>
      <c r="E1134" s="111">
        <v>104.4</v>
      </c>
      <c r="F1134" s="111">
        <v>108.45</v>
      </c>
      <c r="G1134" s="111">
        <v>111.85</v>
      </c>
      <c r="H1134" s="111">
        <v>109.8</v>
      </c>
      <c r="I1134" s="111">
        <v>368</v>
      </c>
      <c r="J1134" s="111">
        <v>39078</v>
      </c>
      <c r="K1134" s="113">
        <v>43700</v>
      </c>
      <c r="L1134" s="111">
        <v>17</v>
      </c>
      <c r="M1134" s="111" t="s">
        <v>3372</v>
      </c>
      <c r="N1134" s="399"/>
    </row>
    <row r="1135" spans="1:14">
      <c r="A1135" s="111" t="s">
        <v>2730</v>
      </c>
      <c r="B1135" s="111" t="s">
        <v>377</v>
      </c>
      <c r="C1135" s="111">
        <v>175</v>
      </c>
      <c r="D1135" s="111">
        <v>181.2</v>
      </c>
      <c r="E1135" s="111">
        <v>172.8</v>
      </c>
      <c r="F1135" s="111">
        <v>175.5</v>
      </c>
      <c r="G1135" s="111">
        <v>175.5</v>
      </c>
      <c r="H1135" s="111">
        <v>179.7</v>
      </c>
      <c r="I1135" s="111">
        <v>7371</v>
      </c>
      <c r="J1135" s="111">
        <v>1315810.3</v>
      </c>
      <c r="K1135" s="113">
        <v>43700</v>
      </c>
      <c r="L1135" s="111">
        <v>134</v>
      </c>
      <c r="M1135" s="111" t="s">
        <v>2731</v>
      </c>
      <c r="N1135" s="399"/>
    </row>
    <row r="1136" spans="1:14">
      <c r="A1136" s="111" t="s">
        <v>126</v>
      </c>
      <c r="B1136" s="111" t="s">
        <v>377</v>
      </c>
      <c r="C1136" s="111">
        <v>61.5</v>
      </c>
      <c r="D1136" s="111">
        <v>64</v>
      </c>
      <c r="E1136" s="111">
        <v>60.95</v>
      </c>
      <c r="F1136" s="111">
        <v>63.6</v>
      </c>
      <c r="G1136" s="111">
        <v>63.35</v>
      </c>
      <c r="H1136" s="111">
        <v>61.45</v>
      </c>
      <c r="I1136" s="111">
        <v>20845415</v>
      </c>
      <c r="J1136" s="111">
        <v>1309047187.1500001</v>
      </c>
      <c r="K1136" s="113">
        <v>43700</v>
      </c>
      <c r="L1136" s="111">
        <v>42895</v>
      </c>
      <c r="M1136" s="111" t="s">
        <v>2941</v>
      </c>
      <c r="N1136" s="399"/>
    </row>
    <row r="1137" spans="1:14">
      <c r="A1137" s="111" t="s">
        <v>1308</v>
      </c>
      <c r="B1137" s="111" t="s">
        <v>377</v>
      </c>
      <c r="C1137" s="111">
        <v>31.1</v>
      </c>
      <c r="D1137" s="111">
        <v>33.450000000000003</v>
      </c>
      <c r="E1137" s="111">
        <v>31.1</v>
      </c>
      <c r="F1137" s="111">
        <v>32.65</v>
      </c>
      <c r="G1137" s="111">
        <v>32.700000000000003</v>
      </c>
      <c r="H1137" s="111">
        <v>32.1</v>
      </c>
      <c r="I1137" s="111">
        <v>132471</v>
      </c>
      <c r="J1137" s="111">
        <v>4295171.45</v>
      </c>
      <c r="K1137" s="113">
        <v>43700</v>
      </c>
      <c r="L1137" s="111">
        <v>584</v>
      </c>
      <c r="M1137" s="111" t="s">
        <v>1309</v>
      </c>
      <c r="N1137" s="399"/>
    </row>
    <row r="1138" spans="1:14">
      <c r="A1138" s="111" t="s">
        <v>1874</v>
      </c>
      <c r="B1138" s="111" t="s">
        <v>377</v>
      </c>
      <c r="C1138" s="111">
        <v>661.7</v>
      </c>
      <c r="D1138" s="111">
        <v>670</v>
      </c>
      <c r="E1138" s="111">
        <v>630</v>
      </c>
      <c r="F1138" s="111">
        <v>642.65</v>
      </c>
      <c r="G1138" s="111">
        <v>642.25</v>
      </c>
      <c r="H1138" s="111">
        <v>674.9</v>
      </c>
      <c r="I1138" s="111">
        <v>209509</v>
      </c>
      <c r="J1138" s="111">
        <v>135031278.75</v>
      </c>
      <c r="K1138" s="113">
        <v>43700</v>
      </c>
      <c r="L1138" s="111">
        <v>7732</v>
      </c>
      <c r="M1138" s="111" t="s">
        <v>1875</v>
      </c>
      <c r="N1138" s="399"/>
    </row>
    <row r="1139" spans="1:14">
      <c r="A1139" s="111" t="s">
        <v>3005</v>
      </c>
      <c r="B1139" s="111" t="s">
        <v>377</v>
      </c>
      <c r="C1139" s="111">
        <v>15.5</v>
      </c>
      <c r="D1139" s="111">
        <v>15.5</v>
      </c>
      <c r="E1139" s="111">
        <v>14.75</v>
      </c>
      <c r="F1139" s="111">
        <v>14.85</v>
      </c>
      <c r="G1139" s="111">
        <v>14.75</v>
      </c>
      <c r="H1139" s="111">
        <v>14.35</v>
      </c>
      <c r="I1139" s="111">
        <v>9039</v>
      </c>
      <c r="J1139" s="111">
        <v>133972.6</v>
      </c>
      <c r="K1139" s="113">
        <v>43700</v>
      </c>
      <c r="L1139" s="111">
        <v>20</v>
      </c>
      <c r="M1139" s="111" t="s">
        <v>3006</v>
      </c>
      <c r="N1139" s="399"/>
    </row>
    <row r="1140" spans="1:14">
      <c r="A1140" s="111" t="s">
        <v>1310</v>
      </c>
      <c r="B1140" s="111" t="s">
        <v>377</v>
      </c>
      <c r="C1140" s="111">
        <v>193.95</v>
      </c>
      <c r="D1140" s="111">
        <v>193.95</v>
      </c>
      <c r="E1140" s="111">
        <v>166.7</v>
      </c>
      <c r="F1140" s="111">
        <v>180.35</v>
      </c>
      <c r="G1140" s="111">
        <v>180</v>
      </c>
      <c r="H1140" s="111">
        <v>192.25</v>
      </c>
      <c r="I1140" s="111">
        <v>1011999</v>
      </c>
      <c r="J1140" s="111">
        <v>178904129.94999999</v>
      </c>
      <c r="K1140" s="113">
        <v>43700</v>
      </c>
      <c r="L1140" s="111">
        <v>27806</v>
      </c>
      <c r="M1140" s="111" t="s">
        <v>1826</v>
      </c>
      <c r="N1140" s="399"/>
    </row>
    <row r="1141" spans="1:14">
      <c r="A1141" s="111" t="s">
        <v>3456</v>
      </c>
      <c r="B1141" s="111" t="s">
        <v>377</v>
      </c>
      <c r="C1141" s="111">
        <v>245.85</v>
      </c>
      <c r="D1141" s="111">
        <v>245.85</v>
      </c>
      <c r="E1141" s="111">
        <v>244.55</v>
      </c>
      <c r="F1141" s="111">
        <v>245.85</v>
      </c>
      <c r="G1141" s="111">
        <v>245.85</v>
      </c>
      <c r="H1141" s="111">
        <v>234.15</v>
      </c>
      <c r="I1141" s="111">
        <v>290</v>
      </c>
      <c r="J1141" s="111">
        <v>71039.600000000006</v>
      </c>
      <c r="K1141" s="113">
        <v>43700</v>
      </c>
      <c r="L1141" s="111">
        <v>42</v>
      </c>
      <c r="M1141" s="111" t="s">
        <v>3457</v>
      </c>
      <c r="N1141" s="399"/>
    </row>
    <row r="1142" spans="1:14">
      <c r="A1142" s="111" t="s">
        <v>1881</v>
      </c>
      <c r="B1142" s="111" t="s">
        <v>377</v>
      </c>
      <c r="C1142" s="111">
        <v>146.25</v>
      </c>
      <c r="D1142" s="111">
        <v>149</v>
      </c>
      <c r="E1142" s="111">
        <v>144</v>
      </c>
      <c r="F1142" s="111">
        <v>144.30000000000001</v>
      </c>
      <c r="G1142" s="111">
        <v>144</v>
      </c>
      <c r="H1142" s="111">
        <v>145.44999999999999</v>
      </c>
      <c r="I1142" s="111">
        <v>3594</v>
      </c>
      <c r="J1142" s="111">
        <v>521514.55</v>
      </c>
      <c r="K1142" s="113">
        <v>43700</v>
      </c>
      <c r="L1142" s="111">
        <v>86</v>
      </c>
      <c r="M1142" s="111" t="s">
        <v>1882</v>
      </c>
      <c r="N1142" s="399"/>
    </row>
    <row r="1143" spans="1:14">
      <c r="A1143" s="111" t="s">
        <v>1805</v>
      </c>
      <c r="B1143" s="111" t="s">
        <v>377</v>
      </c>
      <c r="C1143" s="111">
        <v>123</v>
      </c>
      <c r="D1143" s="111">
        <v>128</v>
      </c>
      <c r="E1143" s="111">
        <v>115</v>
      </c>
      <c r="F1143" s="111">
        <v>118.9</v>
      </c>
      <c r="G1143" s="111">
        <v>127.65</v>
      </c>
      <c r="H1143" s="111">
        <v>118.9</v>
      </c>
      <c r="I1143" s="111">
        <v>23144</v>
      </c>
      <c r="J1143" s="111">
        <v>2708003.1</v>
      </c>
      <c r="K1143" s="113">
        <v>43700</v>
      </c>
      <c r="L1143" s="111">
        <v>470</v>
      </c>
      <c r="M1143" s="111" t="s">
        <v>2167</v>
      </c>
      <c r="N1143" s="399"/>
    </row>
    <row r="1144" spans="1:14">
      <c r="A1144" s="111" t="s">
        <v>3245</v>
      </c>
      <c r="B1144" s="111" t="s">
        <v>377</v>
      </c>
      <c r="C1144" s="111">
        <v>532.54999999999995</v>
      </c>
      <c r="D1144" s="111">
        <v>545.45000000000005</v>
      </c>
      <c r="E1144" s="111">
        <v>526</v>
      </c>
      <c r="F1144" s="111">
        <v>540.25</v>
      </c>
      <c r="G1144" s="111">
        <v>545.25</v>
      </c>
      <c r="H1144" s="111">
        <v>535.75</v>
      </c>
      <c r="I1144" s="111">
        <v>37119</v>
      </c>
      <c r="J1144" s="111">
        <v>19843826.25</v>
      </c>
      <c r="K1144" s="113">
        <v>43700</v>
      </c>
      <c r="L1144" s="111">
        <v>3108</v>
      </c>
      <c r="M1144" s="111" t="s">
        <v>3246</v>
      </c>
      <c r="N1144" s="399"/>
    </row>
    <row r="1145" spans="1:14">
      <c r="A1145" s="111" t="s">
        <v>1311</v>
      </c>
      <c r="B1145" s="111" t="s">
        <v>377</v>
      </c>
      <c r="C1145" s="111">
        <v>180.5</v>
      </c>
      <c r="D1145" s="111">
        <v>186</v>
      </c>
      <c r="E1145" s="111">
        <v>180</v>
      </c>
      <c r="F1145" s="111">
        <v>182.3</v>
      </c>
      <c r="G1145" s="111">
        <v>183</v>
      </c>
      <c r="H1145" s="111">
        <v>180.15</v>
      </c>
      <c r="I1145" s="111">
        <v>5589</v>
      </c>
      <c r="J1145" s="111">
        <v>1015760.15</v>
      </c>
      <c r="K1145" s="113">
        <v>43700</v>
      </c>
      <c r="L1145" s="111">
        <v>419</v>
      </c>
      <c r="M1145" s="111" t="s">
        <v>1312</v>
      </c>
      <c r="N1145" s="399"/>
    </row>
    <row r="1146" spans="1:14">
      <c r="A1146" s="111" t="s">
        <v>1313</v>
      </c>
      <c r="B1146" s="111" t="s">
        <v>377</v>
      </c>
      <c r="C1146" s="111">
        <v>442</v>
      </c>
      <c r="D1146" s="111">
        <v>462</v>
      </c>
      <c r="E1146" s="111">
        <v>436.05</v>
      </c>
      <c r="F1146" s="111">
        <v>456.2</v>
      </c>
      <c r="G1146" s="111">
        <v>460</v>
      </c>
      <c r="H1146" s="111">
        <v>441</v>
      </c>
      <c r="I1146" s="111">
        <v>84406</v>
      </c>
      <c r="J1146" s="111">
        <v>38106174.899999999</v>
      </c>
      <c r="K1146" s="113">
        <v>43700</v>
      </c>
      <c r="L1146" s="111">
        <v>2917</v>
      </c>
      <c r="M1146" s="111" t="s">
        <v>1314</v>
      </c>
      <c r="N1146" s="399"/>
    </row>
    <row r="1147" spans="1:14">
      <c r="A1147" s="111" t="s">
        <v>2698</v>
      </c>
      <c r="B1147" s="111" t="s">
        <v>377</v>
      </c>
      <c r="C1147" s="111">
        <v>100.1</v>
      </c>
      <c r="D1147" s="111">
        <v>102.85</v>
      </c>
      <c r="E1147" s="111">
        <v>98</v>
      </c>
      <c r="F1147" s="111">
        <v>98.2</v>
      </c>
      <c r="G1147" s="111">
        <v>98.15</v>
      </c>
      <c r="H1147" s="111">
        <v>100</v>
      </c>
      <c r="I1147" s="111">
        <v>389</v>
      </c>
      <c r="J1147" s="111">
        <v>38479.300000000003</v>
      </c>
      <c r="K1147" s="113">
        <v>43700</v>
      </c>
      <c r="L1147" s="111">
        <v>37</v>
      </c>
      <c r="M1147" s="111" t="s">
        <v>2699</v>
      </c>
      <c r="N1147" s="399"/>
    </row>
    <row r="1148" spans="1:14">
      <c r="A1148" s="111" t="s">
        <v>127</v>
      </c>
      <c r="B1148" s="111" t="s">
        <v>377</v>
      </c>
      <c r="C1148" s="111">
        <v>202.05</v>
      </c>
      <c r="D1148" s="111">
        <v>204.6</v>
      </c>
      <c r="E1148" s="111">
        <v>200.7</v>
      </c>
      <c r="F1148" s="111">
        <v>201.5</v>
      </c>
      <c r="G1148" s="111">
        <v>201.8</v>
      </c>
      <c r="H1148" s="111">
        <v>202.75</v>
      </c>
      <c r="I1148" s="111">
        <v>4281349</v>
      </c>
      <c r="J1148" s="111">
        <v>865048022.35000002</v>
      </c>
      <c r="K1148" s="113">
        <v>43700</v>
      </c>
      <c r="L1148" s="111">
        <v>62883</v>
      </c>
      <c r="M1148" s="111" t="s">
        <v>2942</v>
      </c>
      <c r="N1148" s="399"/>
    </row>
    <row r="1149" spans="1:14">
      <c r="A1149" s="111" t="s">
        <v>1315</v>
      </c>
      <c r="B1149" s="111" t="s">
        <v>377</v>
      </c>
      <c r="C1149" s="111">
        <v>675</v>
      </c>
      <c r="D1149" s="111">
        <v>709.9</v>
      </c>
      <c r="E1149" s="111">
        <v>666.1</v>
      </c>
      <c r="F1149" s="111">
        <v>693.3</v>
      </c>
      <c r="G1149" s="111">
        <v>681</v>
      </c>
      <c r="H1149" s="111">
        <v>685.05</v>
      </c>
      <c r="I1149" s="111">
        <v>11575</v>
      </c>
      <c r="J1149" s="111">
        <v>7830533.4500000002</v>
      </c>
      <c r="K1149" s="113">
        <v>43700</v>
      </c>
      <c r="L1149" s="111">
        <v>786</v>
      </c>
      <c r="M1149" s="111" t="s">
        <v>1316</v>
      </c>
      <c r="N1149" s="399"/>
    </row>
    <row r="1150" spans="1:14">
      <c r="A1150" s="111" t="s">
        <v>1317</v>
      </c>
      <c r="B1150" s="111" t="s">
        <v>377</v>
      </c>
      <c r="C1150" s="111">
        <v>173.95</v>
      </c>
      <c r="D1150" s="111">
        <v>180.9</v>
      </c>
      <c r="E1150" s="111">
        <v>167.1</v>
      </c>
      <c r="F1150" s="111">
        <v>175.4</v>
      </c>
      <c r="G1150" s="111">
        <v>173</v>
      </c>
      <c r="H1150" s="111">
        <v>173.95</v>
      </c>
      <c r="I1150" s="111">
        <v>24112</v>
      </c>
      <c r="J1150" s="111">
        <v>4219755.8</v>
      </c>
      <c r="K1150" s="113">
        <v>43700</v>
      </c>
      <c r="L1150" s="111">
        <v>483</v>
      </c>
      <c r="M1150" s="111" t="s">
        <v>1318</v>
      </c>
      <c r="N1150" s="399"/>
    </row>
    <row r="1151" spans="1:14">
      <c r="A1151" s="111" t="s">
        <v>3329</v>
      </c>
      <c r="B1151" s="111" t="s">
        <v>377</v>
      </c>
      <c r="C1151" s="111">
        <v>61</v>
      </c>
      <c r="D1151" s="111">
        <v>64.900000000000006</v>
      </c>
      <c r="E1151" s="111">
        <v>61</v>
      </c>
      <c r="F1151" s="111">
        <v>64.150000000000006</v>
      </c>
      <c r="G1151" s="111">
        <v>64.5</v>
      </c>
      <c r="H1151" s="111">
        <v>63.75</v>
      </c>
      <c r="I1151" s="111">
        <v>18277</v>
      </c>
      <c r="J1151" s="111">
        <v>1143451.8500000001</v>
      </c>
      <c r="K1151" s="113">
        <v>43700</v>
      </c>
      <c r="L1151" s="111">
        <v>401</v>
      </c>
      <c r="M1151" s="111" t="s">
        <v>3330</v>
      </c>
      <c r="N1151" s="399"/>
    </row>
    <row r="1152" spans="1:14">
      <c r="A1152" s="111" t="s">
        <v>1319</v>
      </c>
      <c r="B1152" s="111" t="s">
        <v>377</v>
      </c>
      <c r="C1152" s="111">
        <v>56.1</v>
      </c>
      <c r="D1152" s="111">
        <v>56.1</v>
      </c>
      <c r="E1152" s="111">
        <v>50.4</v>
      </c>
      <c r="F1152" s="111">
        <v>52.4</v>
      </c>
      <c r="G1152" s="111">
        <v>50.95</v>
      </c>
      <c r="H1152" s="111">
        <v>56.1</v>
      </c>
      <c r="I1152" s="111">
        <v>100695</v>
      </c>
      <c r="J1152" s="111">
        <v>5353910.4000000004</v>
      </c>
      <c r="K1152" s="113">
        <v>43700</v>
      </c>
      <c r="L1152" s="111">
        <v>854</v>
      </c>
      <c r="M1152" s="111" t="s">
        <v>1320</v>
      </c>
      <c r="N1152" s="399"/>
    </row>
    <row r="1153" spans="1:14">
      <c r="A1153" s="111" t="s">
        <v>3879</v>
      </c>
      <c r="B1153" s="111" t="s">
        <v>3035</v>
      </c>
      <c r="C1153" s="111">
        <v>0.7</v>
      </c>
      <c r="D1153" s="111">
        <v>0.7</v>
      </c>
      <c r="E1153" s="111">
        <v>0.7</v>
      </c>
      <c r="F1153" s="111">
        <v>0.7</v>
      </c>
      <c r="G1153" s="111">
        <v>0.7</v>
      </c>
      <c r="H1153" s="111">
        <v>0.75</v>
      </c>
      <c r="I1153" s="111">
        <v>1200</v>
      </c>
      <c r="J1153" s="111">
        <v>840</v>
      </c>
      <c r="K1153" s="113">
        <v>43700</v>
      </c>
      <c r="L1153" s="111">
        <v>3</v>
      </c>
      <c r="M1153" s="111" t="s">
        <v>3880</v>
      </c>
      <c r="N1153" s="399"/>
    </row>
    <row r="1154" spans="1:14">
      <c r="A1154" s="111" t="s">
        <v>1958</v>
      </c>
      <c r="B1154" s="111" t="s">
        <v>377</v>
      </c>
      <c r="C1154" s="111">
        <v>6.7</v>
      </c>
      <c r="D1154" s="111">
        <v>6.95</v>
      </c>
      <c r="E1154" s="111">
        <v>5.65</v>
      </c>
      <c r="F1154" s="111">
        <v>6.7</v>
      </c>
      <c r="G1154" s="111">
        <v>6.95</v>
      </c>
      <c r="H1154" s="111">
        <v>6.05</v>
      </c>
      <c r="I1154" s="111">
        <v>26358</v>
      </c>
      <c r="J1154" s="111">
        <v>166154.75</v>
      </c>
      <c r="K1154" s="113">
        <v>43700</v>
      </c>
      <c r="L1154" s="111">
        <v>94</v>
      </c>
      <c r="M1154" s="111" t="s">
        <v>1959</v>
      </c>
      <c r="N1154" s="399"/>
    </row>
    <row r="1155" spans="1:14">
      <c r="A1155" s="111" t="s">
        <v>1321</v>
      </c>
      <c r="B1155" s="111" t="s">
        <v>377</v>
      </c>
      <c r="C1155" s="111">
        <v>95.95</v>
      </c>
      <c r="D1155" s="111">
        <v>101.5</v>
      </c>
      <c r="E1155" s="111">
        <v>93.1</v>
      </c>
      <c r="F1155" s="111">
        <v>100.6</v>
      </c>
      <c r="G1155" s="111">
        <v>101.45</v>
      </c>
      <c r="H1155" s="111">
        <v>96.05</v>
      </c>
      <c r="I1155" s="111">
        <v>617248</v>
      </c>
      <c r="J1155" s="111">
        <v>60554808.350000001</v>
      </c>
      <c r="K1155" s="113">
        <v>43700</v>
      </c>
      <c r="L1155" s="111">
        <v>5470</v>
      </c>
      <c r="M1155" s="111" t="s">
        <v>1322</v>
      </c>
      <c r="N1155" s="399"/>
    </row>
    <row r="1156" spans="1:14">
      <c r="A1156" s="111" t="s">
        <v>2071</v>
      </c>
      <c r="B1156" s="111" t="s">
        <v>377</v>
      </c>
      <c r="C1156" s="111">
        <v>37.049999999999997</v>
      </c>
      <c r="D1156" s="111">
        <v>38.5</v>
      </c>
      <c r="E1156" s="111">
        <v>36.200000000000003</v>
      </c>
      <c r="F1156" s="111">
        <v>38.25</v>
      </c>
      <c r="G1156" s="111">
        <v>38.4</v>
      </c>
      <c r="H1156" s="111">
        <v>37.9</v>
      </c>
      <c r="I1156" s="111">
        <v>289979</v>
      </c>
      <c r="J1156" s="111">
        <v>10803875.15</v>
      </c>
      <c r="K1156" s="113">
        <v>43700</v>
      </c>
      <c r="L1156" s="111">
        <v>1530</v>
      </c>
      <c r="M1156" s="111" t="s">
        <v>2072</v>
      </c>
      <c r="N1156" s="399"/>
    </row>
    <row r="1157" spans="1:14">
      <c r="A1157" s="111" t="s">
        <v>3499</v>
      </c>
      <c r="B1157" s="111" t="s">
        <v>377</v>
      </c>
      <c r="C1157" s="111">
        <v>0.15</v>
      </c>
      <c r="D1157" s="111">
        <v>0.2</v>
      </c>
      <c r="E1157" s="111">
        <v>0.15</v>
      </c>
      <c r="F1157" s="111">
        <v>0.2</v>
      </c>
      <c r="G1157" s="111">
        <v>0.2</v>
      </c>
      <c r="H1157" s="111">
        <v>0.15</v>
      </c>
      <c r="I1157" s="111">
        <v>44131</v>
      </c>
      <c r="J1157" s="111">
        <v>8815.25</v>
      </c>
      <c r="K1157" s="113">
        <v>43700</v>
      </c>
      <c r="L1157" s="111">
        <v>19</v>
      </c>
      <c r="M1157" s="111" t="s">
        <v>3500</v>
      </c>
      <c r="N1157" s="399"/>
    </row>
    <row r="1158" spans="1:14">
      <c r="A1158" s="111" t="s">
        <v>2581</v>
      </c>
      <c r="B1158" s="111" t="s">
        <v>377</v>
      </c>
      <c r="C1158" s="111">
        <v>57.05</v>
      </c>
      <c r="D1158" s="111">
        <v>57.95</v>
      </c>
      <c r="E1158" s="111">
        <v>56.2</v>
      </c>
      <c r="F1158" s="111">
        <v>57.65</v>
      </c>
      <c r="G1158" s="111">
        <v>57.8</v>
      </c>
      <c r="H1158" s="111">
        <v>57.2</v>
      </c>
      <c r="I1158" s="111">
        <v>6816</v>
      </c>
      <c r="J1158" s="111">
        <v>387565.65</v>
      </c>
      <c r="K1158" s="113">
        <v>43700</v>
      </c>
      <c r="L1158" s="111">
        <v>96</v>
      </c>
      <c r="M1158" s="111" t="s">
        <v>2582</v>
      </c>
      <c r="N1158" s="399"/>
    </row>
    <row r="1159" spans="1:14">
      <c r="A1159" s="111" t="s">
        <v>1324</v>
      </c>
      <c r="B1159" s="111" t="s">
        <v>377</v>
      </c>
      <c r="C1159" s="111">
        <v>38.4</v>
      </c>
      <c r="D1159" s="111">
        <v>40.4</v>
      </c>
      <c r="E1159" s="111">
        <v>37</v>
      </c>
      <c r="F1159" s="111">
        <v>38.15</v>
      </c>
      <c r="G1159" s="111">
        <v>37.549999999999997</v>
      </c>
      <c r="H1159" s="111">
        <v>39.1</v>
      </c>
      <c r="I1159" s="111">
        <v>7882</v>
      </c>
      <c r="J1159" s="111">
        <v>299258.84999999998</v>
      </c>
      <c r="K1159" s="113">
        <v>43700</v>
      </c>
      <c r="L1159" s="111">
        <v>255</v>
      </c>
      <c r="M1159" s="111" t="s">
        <v>1325</v>
      </c>
      <c r="N1159" s="399"/>
    </row>
    <row r="1160" spans="1:14">
      <c r="A1160" s="111" t="s">
        <v>3254</v>
      </c>
      <c r="B1160" s="111" t="s">
        <v>377</v>
      </c>
      <c r="C1160" s="111">
        <v>26.2</v>
      </c>
      <c r="D1160" s="111">
        <v>28.95</v>
      </c>
      <c r="E1160" s="111">
        <v>24</v>
      </c>
      <c r="F1160" s="111">
        <v>28.9</v>
      </c>
      <c r="G1160" s="111">
        <v>28.95</v>
      </c>
      <c r="H1160" s="111">
        <v>26.05</v>
      </c>
      <c r="I1160" s="111">
        <v>1041</v>
      </c>
      <c r="J1160" s="111">
        <v>27242.7</v>
      </c>
      <c r="K1160" s="113">
        <v>43700</v>
      </c>
      <c r="L1160" s="111">
        <v>49</v>
      </c>
      <c r="M1160" s="111" t="s">
        <v>3255</v>
      </c>
      <c r="N1160" s="399"/>
    </row>
    <row r="1161" spans="1:14">
      <c r="A1161" s="111" t="s">
        <v>1326</v>
      </c>
      <c r="B1161" s="111" t="s">
        <v>377</v>
      </c>
      <c r="C1161" s="111">
        <v>138</v>
      </c>
      <c r="D1161" s="111">
        <v>142</v>
      </c>
      <c r="E1161" s="111">
        <v>134.44999999999999</v>
      </c>
      <c r="F1161" s="111">
        <v>140.25</v>
      </c>
      <c r="G1161" s="111">
        <v>141</v>
      </c>
      <c r="H1161" s="111">
        <v>139.6</v>
      </c>
      <c r="I1161" s="111">
        <v>6955</v>
      </c>
      <c r="J1161" s="111">
        <v>965386.55</v>
      </c>
      <c r="K1161" s="113">
        <v>43700</v>
      </c>
      <c r="L1161" s="111">
        <v>269</v>
      </c>
      <c r="M1161" s="111" t="s">
        <v>1327</v>
      </c>
      <c r="N1161" s="399"/>
    </row>
    <row r="1162" spans="1:14">
      <c r="A1162" s="111" t="s">
        <v>1790</v>
      </c>
      <c r="B1162" s="111" t="s">
        <v>377</v>
      </c>
      <c r="C1162" s="111">
        <v>153.25</v>
      </c>
      <c r="D1162" s="111">
        <v>161.85</v>
      </c>
      <c r="E1162" s="111">
        <v>148.25</v>
      </c>
      <c r="F1162" s="111">
        <v>160.4</v>
      </c>
      <c r="G1162" s="111">
        <v>160.9</v>
      </c>
      <c r="H1162" s="111">
        <v>156.4</v>
      </c>
      <c r="I1162" s="111">
        <v>3093</v>
      </c>
      <c r="J1162" s="111">
        <v>482135.45</v>
      </c>
      <c r="K1162" s="113">
        <v>43700</v>
      </c>
      <c r="L1162" s="111">
        <v>196</v>
      </c>
      <c r="M1162" s="111" t="s">
        <v>1791</v>
      </c>
      <c r="N1162" s="399"/>
    </row>
    <row r="1163" spans="1:14">
      <c r="A1163" s="111" t="s">
        <v>3334</v>
      </c>
      <c r="B1163" s="111" t="s">
        <v>377</v>
      </c>
      <c r="C1163" s="111">
        <v>20.5</v>
      </c>
      <c r="D1163" s="111">
        <v>22.4</v>
      </c>
      <c r="E1163" s="111">
        <v>18.95</v>
      </c>
      <c r="F1163" s="111">
        <v>20.7</v>
      </c>
      <c r="G1163" s="111">
        <v>20.7</v>
      </c>
      <c r="H1163" s="111">
        <v>21.5</v>
      </c>
      <c r="I1163" s="111">
        <v>3091</v>
      </c>
      <c r="J1163" s="111">
        <v>63822.35</v>
      </c>
      <c r="K1163" s="113">
        <v>43700</v>
      </c>
      <c r="L1163" s="111">
        <v>27</v>
      </c>
      <c r="M1163" s="111" t="s">
        <v>3335</v>
      </c>
      <c r="N1163" s="399"/>
    </row>
    <row r="1164" spans="1:14">
      <c r="A1164" s="111" t="s">
        <v>1328</v>
      </c>
      <c r="B1164" s="111" t="s">
        <v>377</v>
      </c>
      <c r="C1164" s="111">
        <v>19.5</v>
      </c>
      <c r="D1164" s="111">
        <v>20</v>
      </c>
      <c r="E1164" s="111">
        <v>18.100000000000001</v>
      </c>
      <c r="F1164" s="111">
        <v>19.149999999999999</v>
      </c>
      <c r="G1164" s="111">
        <v>19.2</v>
      </c>
      <c r="H1164" s="111">
        <v>19.2</v>
      </c>
      <c r="I1164" s="111">
        <v>7231</v>
      </c>
      <c r="J1164" s="111">
        <v>140422.15</v>
      </c>
      <c r="K1164" s="113">
        <v>43700</v>
      </c>
      <c r="L1164" s="111">
        <v>94</v>
      </c>
      <c r="M1164" s="111" t="s">
        <v>1329</v>
      </c>
      <c r="N1164" s="399"/>
    </row>
    <row r="1165" spans="1:14">
      <c r="A1165" s="111" t="s">
        <v>1330</v>
      </c>
      <c r="B1165" s="111" t="s">
        <v>377</v>
      </c>
      <c r="C1165" s="111">
        <v>288.3</v>
      </c>
      <c r="D1165" s="111">
        <v>296.85000000000002</v>
      </c>
      <c r="E1165" s="111">
        <v>280.5</v>
      </c>
      <c r="F1165" s="111">
        <v>284.3</v>
      </c>
      <c r="G1165" s="111">
        <v>281</v>
      </c>
      <c r="H1165" s="111">
        <v>293</v>
      </c>
      <c r="I1165" s="111">
        <v>164207</v>
      </c>
      <c r="J1165" s="111">
        <v>47605649.049999997</v>
      </c>
      <c r="K1165" s="113">
        <v>43700</v>
      </c>
      <c r="L1165" s="111">
        <v>10001</v>
      </c>
      <c r="M1165" s="111" t="s">
        <v>1331</v>
      </c>
      <c r="N1165" s="399"/>
    </row>
    <row r="1166" spans="1:14">
      <c r="A1166" s="111" t="s">
        <v>1946</v>
      </c>
      <c r="B1166" s="111" t="s">
        <v>377</v>
      </c>
      <c r="C1166" s="111">
        <v>24.9</v>
      </c>
      <c r="D1166" s="111">
        <v>24.9</v>
      </c>
      <c r="E1166" s="111">
        <v>22.5</v>
      </c>
      <c r="F1166" s="111">
        <v>23.95</v>
      </c>
      <c r="G1166" s="111">
        <v>24.25</v>
      </c>
      <c r="H1166" s="111">
        <v>24</v>
      </c>
      <c r="I1166" s="111">
        <v>75649</v>
      </c>
      <c r="J1166" s="111">
        <v>1781378.55</v>
      </c>
      <c r="K1166" s="113">
        <v>43700</v>
      </c>
      <c r="L1166" s="111">
        <v>722</v>
      </c>
      <c r="M1166" s="111" t="s">
        <v>1947</v>
      </c>
      <c r="N1166" s="399"/>
    </row>
    <row r="1167" spans="1:14">
      <c r="A1167" s="111" t="s">
        <v>1914</v>
      </c>
      <c r="B1167" s="111" t="s">
        <v>377</v>
      </c>
      <c r="C1167" s="111">
        <v>30.05</v>
      </c>
      <c r="D1167" s="111">
        <v>36.950000000000003</v>
      </c>
      <c r="E1167" s="111">
        <v>30</v>
      </c>
      <c r="F1167" s="111">
        <v>34.15</v>
      </c>
      <c r="G1167" s="111">
        <v>34.5</v>
      </c>
      <c r="H1167" s="111">
        <v>30.95</v>
      </c>
      <c r="I1167" s="111">
        <v>36142</v>
      </c>
      <c r="J1167" s="111">
        <v>1211379.25</v>
      </c>
      <c r="K1167" s="113">
        <v>43700</v>
      </c>
      <c r="L1167" s="111">
        <v>1092</v>
      </c>
      <c r="M1167" s="111" t="s">
        <v>1915</v>
      </c>
      <c r="N1167" s="399"/>
    </row>
    <row r="1168" spans="1:14">
      <c r="A1168" s="111" t="s">
        <v>2667</v>
      </c>
      <c r="B1168" s="111" t="s">
        <v>3035</v>
      </c>
      <c r="C1168" s="111">
        <v>0.3</v>
      </c>
      <c r="D1168" s="111">
        <v>0.3</v>
      </c>
      <c r="E1168" s="111">
        <v>0.3</v>
      </c>
      <c r="F1168" s="111">
        <v>0.3</v>
      </c>
      <c r="G1168" s="111">
        <v>0.3</v>
      </c>
      <c r="H1168" s="111">
        <v>0.35</v>
      </c>
      <c r="I1168" s="111">
        <v>132275</v>
      </c>
      <c r="J1168" s="111">
        <v>39682.5</v>
      </c>
      <c r="K1168" s="113">
        <v>43700</v>
      </c>
      <c r="L1168" s="111">
        <v>24</v>
      </c>
      <c r="M1168" s="111" t="s">
        <v>2668</v>
      </c>
      <c r="N1168" s="399"/>
    </row>
    <row r="1169" spans="1:14" hidden="1">
      <c r="A1169" s="111" t="s">
        <v>2377</v>
      </c>
      <c r="B1169" s="111" t="s">
        <v>3035</v>
      </c>
      <c r="C1169" s="111">
        <v>0.75</v>
      </c>
      <c r="D1169" s="111">
        <v>0.75</v>
      </c>
      <c r="E1169" s="111">
        <v>0.65</v>
      </c>
      <c r="F1169" s="111">
        <v>0.65</v>
      </c>
      <c r="G1169" s="111">
        <v>0.75</v>
      </c>
      <c r="H1169" s="111">
        <v>0.7</v>
      </c>
      <c r="I1169" s="111">
        <v>39889</v>
      </c>
      <c r="J1169" s="111">
        <v>26501.15</v>
      </c>
      <c r="K1169" s="113">
        <v>43700</v>
      </c>
      <c r="L1169" s="111">
        <v>72</v>
      </c>
      <c r="M1169" s="111" t="s">
        <v>2378</v>
      </c>
      <c r="N1169" s="399"/>
    </row>
    <row r="1170" spans="1:14" hidden="1">
      <c r="A1170" s="111" t="s">
        <v>1333</v>
      </c>
      <c r="B1170" s="111" t="s">
        <v>3035</v>
      </c>
      <c r="C1170" s="111">
        <v>16.55</v>
      </c>
      <c r="D1170" s="111">
        <v>18</v>
      </c>
      <c r="E1170" s="111">
        <v>16.55</v>
      </c>
      <c r="F1170" s="111">
        <v>17.2</v>
      </c>
      <c r="G1170" s="111">
        <v>17.100000000000001</v>
      </c>
      <c r="H1170" s="111">
        <v>17.399999999999999</v>
      </c>
      <c r="I1170" s="111">
        <v>14506</v>
      </c>
      <c r="J1170" s="111">
        <v>247364.1</v>
      </c>
      <c r="K1170" s="113">
        <v>43700</v>
      </c>
      <c r="L1170" s="111">
        <v>96</v>
      </c>
      <c r="M1170" s="111" t="s">
        <v>1334</v>
      </c>
      <c r="N1170" s="399"/>
    </row>
    <row r="1171" spans="1:14" hidden="1">
      <c r="A1171" s="111" t="s">
        <v>2517</v>
      </c>
      <c r="B1171" s="111" t="s">
        <v>377</v>
      </c>
      <c r="C1171" s="111">
        <v>83.25</v>
      </c>
      <c r="D1171" s="111">
        <v>84.8</v>
      </c>
      <c r="E1171" s="111">
        <v>82.05</v>
      </c>
      <c r="F1171" s="111">
        <v>83.65</v>
      </c>
      <c r="G1171" s="111">
        <v>83</v>
      </c>
      <c r="H1171" s="111">
        <v>83.25</v>
      </c>
      <c r="I1171" s="111">
        <v>116294</v>
      </c>
      <c r="J1171" s="111">
        <v>9729000.0999999996</v>
      </c>
      <c r="K1171" s="113">
        <v>43700</v>
      </c>
      <c r="L1171" s="111">
        <v>799</v>
      </c>
      <c r="M1171" s="111" t="s">
        <v>1332</v>
      </c>
      <c r="N1171" s="399"/>
    </row>
    <row r="1172" spans="1:14" hidden="1">
      <c r="A1172" s="111" t="s">
        <v>1335</v>
      </c>
      <c r="B1172" s="111" t="s">
        <v>377</v>
      </c>
      <c r="C1172" s="111">
        <v>20.5</v>
      </c>
      <c r="D1172" s="111">
        <v>20.5</v>
      </c>
      <c r="E1172" s="111">
        <v>16.8</v>
      </c>
      <c r="F1172" s="111">
        <v>19.100000000000001</v>
      </c>
      <c r="G1172" s="111">
        <v>19</v>
      </c>
      <c r="H1172" s="111">
        <v>20.6</v>
      </c>
      <c r="I1172" s="111">
        <v>238143</v>
      </c>
      <c r="J1172" s="111">
        <v>4510543.6500000004</v>
      </c>
      <c r="K1172" s="113">
        <v>43700</v>
      </c>
      <c r="L1172" s="111">
        <v>839</v>
      </c>
      <c r="M1172" s="111" t="s">
        <v>1336</v>
      </c>
      <c r="N1172" s="399"/>
    </row>
    <row r="1173" spans="1:14" hidden="1">
      <c r="A1173" s="111" t="s">
        <v>2507</v>
      </c>
      <c r="B1173" s="111" t="s">
        <v>377</v>
      </c>
      <c r="C1173" s="111">
        <v>0.7</v>
      </c>
      <c r="D1173" s="111">
        <v>0.75</v>
      </c>
      <c r="E1173" s="111">
        <v>0.65</v>
      </c>
      <c r="F1173" s="111">
        <v>0.65</v>
      </c>
      <c r="G1173" s="111">
        <v>0.65</v>
      </c>
      <c r="H1173" s="111">
        <v>0.7</v>
      </c>
      <c r="I1173" s="111">
        <v>54422</v>
      </c>
      <c r="J1173" s="111">
        <v>39038.550000000003</v>
      </c>
      <c r="K1173" s="113">
        <v>43700</v>
      </c>
      <c r="L1173" s="111">
        <v>23</v>
      </c>
      <c r="M1173" s="111" t="s">
        <v>2508</v>
      </c>
      <c r="N1173" s="399"/>
    </row>
    <row r="1174" spans="1:14" hidden="1">
      <c r="A1174" s="111" t="s">
        <v>2700</v>
      </c>
      <c r="B1174" s="111" t="s">
        <v>377</v>
      </c>
      <c r="C1174" s="111">
        <v>495.85</v>
      </c>
      <c r="D1174" s="111">
        <v>502.5</v>
      </c>
      <c r="E1174" s="111">
        <v>478</v>
      </c>
      <c r="F1174" s="111">
        <v>498.35</v>
      </c>
      <c r="G1174" s="111">
        <v>500</v>
      </c>
      <c r="H1174" s="111">
        <v>496.4</v>
      </c>
      <c r="I1174" s="111">
        <v>17968</v>
      </c>
      <c r="J1174" s="111">
        <v>8850815.6500000004</v>
      </c>
      <c r="K1174" s="113">
        <v>43700</v>
      </c>
      <c r="L1174" s="111">
        <v>1318</v>
      </c>
      <c r="M1174" s="111" t="s">
        <v>2701</v>
      </c>
      <c r="N1174" s="399"/>
    </row>
    <row r="1175" spans="1:14" hidden="1">
      <c r="A1175" s="111" t="s">
        <v>2943</v>
      </c>
      <c r="B1175" s="111" t="s">
        <v>377</v>
      </c>
      <c r="C1175" s="111">
        <v>259.7</v>
      </c>
      <c r="D1175" s="111">
        <v>268</v>
      </c>
      <c r="E1175" s="111">
        <v>255.5</v>
      </c>
      <c r="F1175" s="111">
        <v>265.58</v>
      </c>
      <c r="G1175" s="111">
        <v>265</v>
      </c>
      <c r="H1175" s="111">
        <v>260.27</v>
      </c>
      <c r="I1175" s="111">
        <v>3893</v>
      </c>
      <c r="J1175" s="111">
        <v>1032792.85</v>
      </c>
      <c r="K1175" s="113">
        <v>43700</v>
      </c>
      <c r="L1175" s="111">
        <v>104</v>
      </c>
      <c r="M1175" s="111" t="s">
        <v>2944</v>
      </c>
      <c r="N1175" s="399"/>
    </row>
    <row r="1176" spans="1:14" hidden="1">
      <c r="A1176" s="111" t="s">
        <v>128</v>
      </c>
      <c r="B1176" s="111" t="s">
        <v>377</v>
      </c>
      <c r="C1176" s="111">
        <v>58.15</v>
      </c>
      <c r="D1176" s="111">
        <v>58.6</v>
      </c>
      <c r="E1176" s="111">
        <v>57</v>
      </c>
      <c r="F1176" s="111">
        <v>57.35</v>
      </c>
      <c r="G1176" s="111">
        <v>57.35</v>
      </c>
      <c r="H1176" s="111">
        <v>58.05</v>
      </c>
      <c r="I1176" s="111">
        <v>556455</v>
      </c>
      <c r="J1176" s="111">
        <v>32041928.800000001</v>
      </c>
      <c r="K1176" s="113">
        <v>43700</v>
      </c>
      <c r="L1176" s="111">
        <v>13996</v>
      </c>
      <c r="M1176" s="111" t="s">
        <v>2945</v>
      </c>
      <c r="N1176" s="399"/>
    </row>
    <row r="1177" spans="1:14" hidden="1">
      <c r="A1177" s="111" t="s">
        <v>2946</v>
      </c>
      <c r="B1177" s="111" t="s">
        <v>377</v>
      </c>
      <c r="C1177" s="111">
        <v>33.15</v>
      </c>
      <c r="D1177" s="111">
        <v>34.4</v>
      </c>
      <c r="E1177" s="111">
        <v>33.049999999999997</v>
      </c>
      <c r="F1177" s="111">
        <v>33.799999999999997</v>
      </c>
      <c r="G1177" s="111">
        <v>33.549999999999997</v>
      </c>
      <c r="H1177" s="111">
        <v>33.65</v>
      </c>
      <c r="I1177" s="111">
        <v>3334</v>
      </c>
      <c r="J1177" s="111">
        <v>112632.9</v>
      </c>
      <c r="K1177" s="113">
        <v>43700</v>
      </c>
      <c r="L1177" s="111">
        <v>48</v>
      </c>
      <c r="M1177" s="111" t="s">
        <v>2947</v>
      </c>
      <c r="N1177" s="399"/>
    </row>
    <row r="1178" spans="1:14" hidden="1">
      <c r="A1178" s="111" t="s">
        <v>2948</v>
      </c>
      <c r="B1178" s="111" t="s">
        <v>377</v>
      </c>
      <c r="C1178" s="111">
        <v>510.05</v>
      </c>
      <c r="D1178" s="111">
        <v>519.95000000000005</v>
      </c>
      <c r="E1178" s="111">
        <v>509.3</v>
      </c>
      <c r="F1178" s="111">
        <v>515.75</v>
      </c>
      <c r="G1178" s="111">
        <v>519.95000000000005</v>
      </c>
      <c r="H1178" s="111">
        <v>522.95000000000005</v>
      </c>
      <c r="I1178" s="111">
        <v>388</v>
      </c>
      <c r="J1178" s="111">
        <v>199441.6</v>
      </c>
      <c r="K1178" s="113">
        <v>43700</v>
      </c>
      <c r="L1178" s="111">
        <v>79</v>
      </c>
      <c r="M1178" s="111" t="s">
        <v>2949</v>
      </c>
      <c r="N1178" s="399"/>
    </row>
    <row r="1179" spans="1:14">
      <c r="A1179" s="111" t="s">
        <v>2950</v>
      </c>
      <c r="B1179" s="111" t="s">
        <v>377</v>
      </c>
      <c r="C1179" s="111">
        <v>1.05</v>
      </c>
      <c r="D1179" s="111">
        <v>1.1499999999999999</v>
      </c>
      <c r="E1179" s="111">
        <v>0.95</v>
      </c>
      <c r="F1179" s="111">
        <v>1.1499999999999999</v>
      </c>
      <c r="G1179" s="111">
        <v>1.1499999999999999</v>
      </c>
      <c r="H1179" s="111">
        <v>1.05</v>
      </c>
      <c r="I1179" s="111">
        <v>1183009</v>
      </c>
      <c r="J1179" s="111">
        <v>1218638.6499999999</v>
      </c>
      <c r="K1179" s="113">
        <v>43700</v>
      </c>
      <c r="L1179" s="111">
        <v>342</v>
      </c>
      <c r="M1179" s="111" t="s">
        <v>2951</v>
      </c>
      <c r="N1179" s="399"/>
    </row>
    <row r="1180" spans="1:14">
      <c r="A1180" s="111" t="s">
        <v>2952</v>
      </c>
      <c r="B1180" s="111" t="s">
        <v>377</v>
      </c>
      <c r="C1180" s="111">
        <v>51.35</v>
      </c>
      <c r="D1180" s="111">
        <v>54.7</v>
      </c>
      <c r="E1180" s="111">
        <v>51.2</v>
      </c>
      <c r="F1180" s="111">
        <v>54.15</v>
      </c>
      <c r="G1180" s="111">
        <v>54.7</v>
      </c>
      <c r="H1180" s="111">
        <v>52.15</v>
      </c>
      <c r="I1180" s="111">
        <v>74966</v>
      </c>
      <c r="J1180" s="111">
        <v>3998119.4</v>
      </c>
      <c r="K1180" s="113">
        <v>43700</v>
      </c>
      <c r="L1180" s="111">
        <v>785</v>
      </c>
      <c r="M1180" s="111" t="s">
        <v>2953</v>
      </c>
      <c r="N1180" s="399"/>
    </row>
    <row r="1181" spans="1:14">
      <c r="A1181" s="111" t="s">
        <v>1337</v>
      </c>
      <c r="B1181" s="111" t="s">
        <v>377</v>
      </c>
      <c r="C1181" s="111">
        <v>1449</v>
      </c>
      <c r="D1181" s="111">
        <v>1510</v>
      </c>
      <c r="E1181" s="111">
        <v>1437.4</v>
      </c>
      <c r="F1181" s="111">
        <v>1491.35</v>
      </c>
      <c r="G1181" s="111">
        <v>1501</v>
      </c>
      <c r="H1181" s="111">
        <v>1453.55</v>
      </c>
      <c r="I1181" s="111">
        <v>416243</v>
      </c>
      <c r="J1181" s="111">
        <v>611900517.75</v>
      </c>
      <c r="K1181" s="113">
        <v>43700</v>
      </c>
      <c r="L1181" s="111">
        <v>24295</v>
      </c>
      <c r="M1181" s="111" t="s">
        <v>2954</v>
      </c>
      <c r="N1181" s="399"/>
    </row>
    <row r="1182" spans="1:14">
      <c r="A1182" s="111" t="s">
        <v>3290</v>
      </c>
      <c r="B1182" s="111" t="s">
        <v>377</v>
      </c>
      <c r="C1182" s="111">
        <v>1656</v>
      </c>
      <c r="D1182" s="111">
        <v>1658</v>
      </c>
      <c r="E1182" s="111">
        <v>1648</v>
      </c>
      <c r="F1182" s="111">
        <v>1648.05</v>
      </c>
      <c r="G1182" s="111">
        <v>1650</v>
      </c>
      <c r="H1182" s="111">
        <v>1653</v>
      </c>
      <c r="I1182" s="111">
        <v>1367</v>
      </c>
      <c r="J1182" s="111">
        <v>2254996.4</v>
      </c>
      <c r="K1182" s="113">
        <v>43700</v>
      </c>
      <c r="L1182" s="111">
        <v>81</v>
      </c>
      <c r="M1182" s="111" t="s">
        <v>3291</v>
      </c>
      <c r="N1182" s="399"/>
    </row>
    <row r="1183" spans="1:14">
      <c r="A1183" s="111" t="s">
        <v>3464</v>
      </c>
      <c r="B1183" s="111" t="s">
        <v>377</v>
      </c>
      <c r="C1183" s="111">
        <v>1094</v>
      </c>
      <c r="D1183" s="111">
        <v>1109</v>
      </c>
      <c r="E1183" s="111">
        <v>1068.71</v>
      </c>
      <c r="F1183" s="111">
        <v>1109</v>
      </c>
      <c r="G1183" s="111">
        <v>1109</v>
      </c>
      <c r="H1183" s="111">
        <v>1104.5999999999999</v>
      </c>
      <c r="I1183" s="111">
        <v>190</v>
      </c>
      <c r="J1183" s="111">
        <v>208806.61</v>
      </c>
      <c r="K1183" s="113">
        <v>43700</v>
      </c>
      <c r="L1183" s="111">
        <v>104</v>
      </c>
      <c r="M1183" s="111" t="s">
        <v>3465</v>
      </c>
      <c r="N1183" s="399"/>
    </row>
    <row r="1184" spans="1:14">
      <c r="A1184" s="111" t="s">
        <v>1808</v>
      </c>
      <c r="B1184" s="111" t="s">
        <v>377</v>
      </c>
      <c r="C1184" s="111">
        <v>450.8</v>
      </c>
      <c r="D1184" s="111">
        <v>454.5</v>
      </c>
      <c r="E1184" s="111">
        <v>431.35</v>
      </c>
      <c r="F1184" s="111">
        <v>450.75</v>
      </c>
      <c r="G1184" s="111">
        <v>450.05</v>
      </c>
      <c r="H1184" s="111">
        <v>449.9</v>
      </c>
      <c r="I1184" s="111">
        <v>112958</v>
      </c>
      <c r="J1184" s="111">
        <v>50330538.149999999</v>
      </c>
      <c r="K1184" s="113">
        <v>43700</v>
      </c>
      <c r="L1184" s="111">
        <v>11006</v>
      </c>
      <c r="M1184" s="111" t="s">
        <v>2955</v>
      </c>
      <c r="N1184" s="399"/>
    </row>
    <row r="1185" spans="1:14">
      <c r="A1185" s="111" t="s">
        <v>2956</v>
      </c>
      <c r="B1185" s="111" t="s">
        <v>377</v>
      </c>
      <c r="C1185" s="111">
        <v>104.35</v>
      </c>
      <c r="D1185" s="111">
        <v>106.3</v>
      </c>
      <c r="E1185" s="111">
        <v>100.05</v>
      </c>
      <c r="F1185" s="111">
        <v>105.25</v>
      </c>
      <c r="G1185" s="111">
        <v>105.25</v>
      </c>
      <c r="H1185" s="111">
        <v>104.6</v>
      </c>
      <c r="I1185" s="111">
        <v>98159</v>
      </c>
      <c r="J1185" s="111">
        <v>10259549.699999999</v>
      </c>
      <c r="K1185" s="113">
        <v>43700</v>
      </c>
      <c r="L1185" s="111">
        <v>2349</v>
      </c>
      <c r="M1185" s="111" t="s">
        <v>2957</v>
      </c>
      <c r="N1185" s="399"/>
    </row>
    <row r="1186" spans="1:14">
      <c r="A1186" s="111" t="s">
        <v>3473</v>
      </c>
      <c r="B1186" s="111" t="s">
        <v>3035</v>
      </c>
      <c r="C1186" s="111">
        <v>0.25</v>
      </c>
      <c r="D1186" s="111">
        <v>0.35</v>
      </c>
      <c r="E1186" s="111">
        <v>0.25</v>
      </c>
      <c r="F1186" s="111">
        <v>0.35</v>
      </c>
      <c r="G1186" s="111">
        <v>0.35</v>
      </c>
      <c r="H1186" s="111">
        <v>0.3</v>
      </c>
      <c r="I1186" s="111">
        <v>2590</v>
      </c>
      <c r="J1186" s="111">
        <v>735.9</v>
      </c>
      <c r="K1186" s="113">
        <v>43700</v>
      </c>
      <c r="L1186" s="111">
        <v>7</v>
      </c>
      <c r="M1186" s="111" t="s">
        <v>3474</v>
      </c>
      <c r="N1186" s="399"/>
    </row>
    <row r="1187" spans="1:14">
      <c r="A1187" s="111" t="s">
        <v>3183</v>
      </c>
      <c r="B1187" s="111" t="s">
        <v>377</v>
      </c>
      <c r="C1187" s="111">
        <v>1.35</v>
      </c>
      <c r="D1187" s="111">
        <v>1.35</v>
      </c>
      <c r="E1187" s="111">
        <v>1.3</v>
      </c>
      <c r="F1187" s="111">
        <v>1.3</v>
      </c>
      <c r="G1187" s="111">
        <v>1.3</v>
      </c>
      <c r="H1187" s="111">
        <v>1.25</v>
      </c>
      <c r="I1187" s="111">
        <v>1487</v>
      </c>
      <c r="J1187" s="111">
        <v>1988.25</v>
      </c>
      <c r="K1187" s="113">
        <v>43700</v>
      </c>
      <c r="L1187" s="111">
        <v>6</v>
      </c>
      <c r="M1187" s="111" t="s">
        <v>3184</v>
      </c>
      <c r="N1187" s="399"/>
    </row>
    <row r="1188" spans="1:14">
      <c r="A1188" s="111" t="s">
        <v>1338</v>
      </c>
      <c r="B1188" s="111" t="s">
        <v>377</v>
      </c>
      <c r="C1188" s="111">
        <v>290.85000000000002</v>
      </c>
      <c r="D1188" s="111">
        <v>298</v>
      </c>
      <c r="E1188" s="111">
        <v>280.05</v>
      </c>
      <c r="F1188" s="111">
        <v>294.25</v>
      </c>
      <c r="G1188" s="111">
        <v>296.5</v>
      </c>
      <c r="H1188" s="111">
        <v>291.60000000000002</v>
      </c>
      <c r="I1188" s="111">
        <v>297609</v>
      </c>
      <c r="J1188" s="111">
        <v>86690208.150000006</v>
      </c>
      <c r="K1188" s="113">
        <v>43700</v>
      </c>
      <c r="L1188" s="111">
        <v>13362</v>
      </c>
      <c r="M1188" s="111" t="s">
        <v>1339</v>
      </c>
      <c r="N1188" s="399"/>
    </row>
    <row r="1189" spans="1:14">
      <c r="A1189" s="111" t="s">
        <v>1962</v>
      </c>
      <c r="B1189" s="111" t="s">
        <v>377</v>
      </c>
      <c r="C1189" s="111">
        <v>36</v>
      </c>
      <c r="D1189" s="111">
        <v>38.15</v>
      </c>
      <c r="E1189" s="111">
        <v>33.65</v>
      </c>
      <c r="F1189" s="111">
        <v>37.65</v>
      </c>
      <c r="G1189" s="111">
        <v>36.5</v>
      </c>
      <c r="H1189" s="111">
        <v>35.9</v>
      </c>
      <c r="I1189" s="111">
        <v>147051</v>
      </c>
      <c r="J1189" s="111">
        <v>5272943.3</v>
      </c>
      <c r="K1189" s="113">
        <v>43700</v>
      </c>
      <c r="L1189" s="111">
        <v>910</v>
      </c>
      <c r="M1189" s="111" t="s">
        <v>3190</v>
      </c>
      <c r="N1189" s="399"/>
    </row>
    <row r="1190" spans="1:14">
      <c r="A1190" s="111" t="s">
        <v>1340</v>
      </c>
      <c r="B1190" s="111" t="s">
        <v>377</v>
      </c>
      <c r="C1190" s="111">
        <v>79.150000000000006</v>
      </c>
      <c r="D1190" s="111">
        <v>82.9</v>
      </c>
      <c r="E1190" s="111">
        <v>77.05</v>
      </c>
      <c r="F1190" s="111">
        <v>80.3</v>
      </c>
      <c r="G1190" s="111">
        <v>80.05</v>
      </c>
      <c r="H1190" s="111">
        <v>80.150000000000006</v>
      </c>
      <c r="I1190" s="111">
        <v>518475</v>
      </c>
      <c r="J1190" s="111">
        <v>41524183.100000001</v>
      </c>
      <c r="K1190" s="113">
        <v>43700</v>
      </c>
      <c r="L1190" s="111">
        <v>4267</v>
      </c>
      <c r="M1190" s="111" t="s">
        <v>1341</v>
      </c>
      <c r="N1190" s="399"/>
    </row>
    <row r="1191" spans="1:14">
      <c r="A1191" s="111" t="s">
        <v>1342</v>
      </c>
      <c r="B1191" s="111" t="s">
        <v>377</v>
      </c>
      <c r="C1191" s="111">
        <v>728</v>
      </c>
      <c r="D1191" s="111">
        <v>740</v>
      </c>
      <c r="E1191" s="111">
        <v>718.05</v>
      </c>
      <c r="F1191" s="111">
        <v>726.3</v>
      </c>
      <c r="G1191" s="111">
        <v>731.9</v>
      </c>
      <c r="H1191" s="111">
        <v>726.95</v>
      </c>
      <c r="I1191" s="111">
        <v>202432</v>
      </c>
      <c r="J1191" s="111">
        <v>147511871.84999999</v>
      </c>
      <c r="K1191" s="113">
        <v>43700</v>
      </c>
      <c r="L1191" s="111">
        <v>8049</v>
      </c>
      <c r="M1191" s="111" t="s">
        <v>1343</v>
      </c>
      <c r="N1191" s="399"/>
    </row>
    <row r="1192" spans="1:14">
      <c r="A1192" s="111" t="s">
        <v>3102</v>
      </c>
      <c r="B1192" s="111" t="s">
        <v>3035</v>
      </c>
      <c r="C1192" s="111">
        <v>16</v>
      </c>
      <c r="D1192" s="111">
        <v>17.399999999999999</v>
      </c>
      <c r="E1192" s="111">
        <v>15.85</v>
      </c>
      <c r="F1192" s="111">
        <v>16.899999999999999</v>
      </c>
      <c r="G1192" s="111">
        <v>16.399999999999999</v>
      </c>
      <c r="H1192" s="111">
        <v>16.649999999999999</v>
      </c>
      <c r="I1192" s="111">
        <v>8559</v>
      </c>
      <c r="J1192" s="111">
        <v>142674.45000000001</v>
      </c>
      <c r="K1192" s="113">
        <v>43700</v>
      </c>
      <c r="L1192" s="111">
        <v>41</v>
      </c>
      <c r="M1192" s="111" t="s">
        <v>3103</v>
      </c>
      <c r="N1192" s="399"/>
    </row>
    <row r="1193" spans="1:14">
      <c r="A1193" s="111" t="s">
        <v>1344</v>
      </c>
      <c r="B1193" s="111" t="s">
        <v>377</v>
      </c>
      <c r="C1193" s="111">
        <v>158</v>
      </c>
      <c r="D1193" s="111">
        <v>158</v>
      </c>
      <c r="E1193" s="111">
        <v>154.85</v>
      </c>
      <c r="F1193" s="111">
        <v>157</v>
      </c>
      <c r="G1193" s="111">
        <v>157</v>
      </c>
      <c r="H1193" s="111">
        <v>156.25</v>
      </c>
      <c r="I1193" s="111">
        <v>60082</v>
      </c>
      <c r="J1193" s="111">
        <v>9400347.3499999996</v>
      </c>
      <c r="K1193" s="113">
        <v>43700</v>
      </c>
      <c r="L1193" s="111">
        <v>914</v>
      </c>
      <c r="M1193" s="111" t="s">
        <v>1345</v>
      </c>
      <c r="N1193" s="399"/>
    </row>
    <row r="1194" spans="1:14">
      <c r="A1194" s="111" t="s">
        <v>3104</v>
      </c>
      <c r="B1194" s="111" t="s">
        <v>377</v>
      </c>
      <c r="C1194" s="111">
        <v>12.7</v>
      </c>
      <c r="D1194" s="111">
        <v>13.5</v>
      </c>
      <c r="E1194" s="111">
        <v>12.65</v>
      </c>
      <c r="F1194" s="111">
        <v>13.1</v>
      </c>
      <c r="G1194" s="111">
        <v>13.05</v>
      </c>
      <c r="H1194" s="111">
        <v>12.95</v>
      </c>
      <c r="I1194" s="111">
        <v>10110</v>
      </c>
      <c r="J1194" s="111">
        <v>133771</v>
      </c>
      <c r="K1194" s="113">
        <v>43700</v>
      </c>
      <c r="L1194" s="111">
        <v>138</v>
      </c>
      <c r="M1194" s="111" t="s">
        <v>3105</v>
      </c>
      <c r="N1194" s="399"/>
    </row>
    <row r="1195" spans="1:14">
      <c r="A1195" s="111" t="s">
        <v>2958</v>
      </c>
      <c r="B1195" s="111" t="s">
        <v>377</v>
      </c>
      <c r="C1195" s="111">
        <v>54.85</v>
      </c>
      <c r="D1195" s="111">
        <v>54.9</v>
      </c>
      <c r="E1195" s="111">
        <v>51.2</v>
      </c>
      <c r="F1195" s="111">
        <v>53.3</v>
      </c>
      <c r="G1195" s="111">
        <v>53.15</v>
      </c>
      <c r="H1195" s="111">
        <v>53.55</v>
      </c>
      <c r="I1195" s="111">
        <v>4129</v>
      </c>
      <c r="J1195" s="111">
        <v>218871.15</v>
      </c>
      <c r="K1195" s="113">
        <v>43700</v>
      </c>
      <c r="L1195" s="111">
        <v>119</v>
      </c>
      <c r="M1195" s="111" t="s">
        <v>2959</v>
      </c>
      <c r="N1195" s="399"/>
    </row>
    <row r="1196" spans="1:14">
      <c r="A1196" s="111" t="s">
        <v>209</v>
      </c>
      <c r="B1196" s="111" t="s">
        <v>377</v>
      </c>
      <c r="C1196" s="111">
        <v>702.45</v>
      </c>
      <c r="D1196" s="111">
        <v>725.8</v>
      </c>
      <c r="E1196" s="111">
        <v>698.4</v>
      </c>
      <c r="F1196" s="111">
        <v>721.1</v>
      </c>
      <c r="G1196" s="111">
        <v>723.9</v>
      </c>
      <c r="H1196" s="111">
        <v>705</v>
      </c>
      <c r="I1196" s="111">
        <v>193413</v>
      </c>
      <c r="J1196" s="111">
        <v>137896260.5</v>
      </c>
      <c r="K1196" s="113">
        <v>43700</v>
      </c>
      <c r="L1196" s="111">
        <v>6512</v>
      </c>
      <c r="M1196" s="111" t="s">
        <v>1346</v>
      </c>
      <c r="N1196" s="399"/>
    </row>
    <row r="1197" spans="1:14">
      <c r="A1197" s="111" t="s">
        <v>1347</v>
      </c>
      <c r="B1197" s="111" t="s">
        <v>377</v>
      </c>
      <c r="C1197" s="111">
        <v>166.4</v>
      </c>
      <c r="D1197" s="111">
        <v>169.45</v>
      </c>
      <c r="E1197" s="111">
        <v>161.25</v>
      </c>
      <c r="F1197" s="111">
        <v>168.7</v>
      </c>
      <c r="G1197" s="111">
        <v>167.65</v>
      </c>
      <c r="H1197" s="111">
        <v>167.6</v>
      </c>
      <c r="I1197" s="111">
        <v>19881</v>
      </c>
      <c r="J1197" s="111">
        <v>3309965.85</v>
      </c>
      <c r="K1197" s="113">
        <v>43700</v>
      </c>
      <c r="L1197" s="111">
        <v>546</v>
      </c>
      <c r="M1197" s="111" t="s">
        <v>1348</v>
      </c>
      <c r="N1197" s="399"/>
    </row>
    <row r="1198" spans="1:14">
      <c r="A1198" s="111" t="s">
        <v>1349</v>
      </c>
      <c r="B1198" s="111" t="s">
        <v>377</v>
      </c>
      <c r="C1198" s="111">
        <v>169</v>
      </c>
      <c r="D1198" s="111">
        <v>173.2</v>
      </c>
      <c r="E1198" s="111">
        <v>162.05000000000001</v>
      </c>
      <c r="F1198" s="111">
        <v>166.65</v>
      </c>
      <c r="G1198" s="111">
        <v>166.4</v>
      </c>
      <c r="H1198" s="111">
        <v>169.8</v>
      </c>
      <c r="I1198" s="111">
        <v>8142</v>
      </c>
      <c r="J1198" s="111">
        <v>1353946.1</v>
      </c>
      <c r="K1198" s="113">
        <v>43700</v>
      </c>
      <c r="L1198" s="111">
        <v>489</v>
      </c>
      <c r="M1198" s="111" t="s">
        <v>1350</v>
      </c>
      <c r="N1198" s="399"/>
    </row>
    <row r="1199" spans="1:14">
      <c r="A1199" s="111" t="s">
        <v>1351</v>
      </c>
      <c r="B1199" s="111" t="s">
        <v>377</v>
      </c>
      <c r="C1199" s="111">
        <v>61.05</v>
      </c>
      <c r="D1199" s="111">
        <v>63</v>
      </c>
      <c r="E1199" s="111">
        <v>59.3</v>
      </c>
      <c r="F1199" s="111">
        <v>61.4</v>
      </c>
      <c r="G1199" s="111">
        <v>60.5</v>
      </c>
      <c r="H1199" s="111">
        <v>61.2</v>
      </c>
      <c r="I1199" s="111">
        <v>39319</v>
      </c>
      <c r="J1199" s="111">
        <v>2415716.15</v>
      </c>
      <c r="K1199" s="113">
        <v>43700</v>
      </c>
      <c r="L1199" s="111">
        <v>432</v>
      </c>
      <c r="M1199" s="111" t="s">
        <v>1352</v>
      </c>
      <c r="N1199" s="399"/>
    </row>
    <row r="1200" spans="1:14">
      <c r="A1200" s="111" t="s">
        <v>3106</v>
      </c>
      <c r="B1200" s="111" t="s">
        <v>377</v>
      </c>
      <c r="C1200" s="111">
        <v>1.95</v>
      </c>
      <c r="D1200" s="111">
        <v>2.1</v>
      </c>
      <c r="E1200" s="111">
        <v>1.9</v>
      </c>
      <c r="F1200" s="111">
        <v>2</v>
      </c>
      <c r="G1200" s="111">
        <v>2</v>
      </c>
      <c r="H1200" s="111">
        <v>2.0499999999999998</v>
      </c>
      <c r="I1200" s="111">
        <v>204294</v>
      </c>
      <c r="J1200" s="111">
        <v>417011.1</v>
      </c>
      <c r="K1200" s="113">
        <v>43700</v>
      </c>
      <c r="L1200" s="111">
        <v>174</v>
      </c>
      <c r="M1200" s="111" t="s">
        <v>3107</v>
      </c>
      <c r="N1200" s="399"/>
    </row>
    <row r="1201" spans="1:14">
      <c r="A1201" s="111" t="s">
        <v>1353</v>
      </c>
      <c r="B1201" s="111" t="s">
        <v>377</v>
      </c>
      <c r="C1201" s="111">
        <v>230.65</v>
      </c>
      <c r="D1201" s="111">
        <v>249.95</v>
      </c>
      <c r="E1201" s="111">
        <v>230.65</v>
      </c>
      <c r="F1201" s="111">
        <v>235.05</v>
      </c>
      <c r="G1201" s="111">
        <v>235.05</v>
      </c>
      <c r="H1201" s="111">
        <v>241.15</v>
      </c>
      <c r="I1201" s="111">
        <v>463</v>
      </c>
      <c r="J1201" s="111">
        <v>110834.05</v>
      </c>
      <c r="K1201" s="113">
        <v>43700</v>
      </c>
      <c r="L1201" s="111">
        <v>56</v>
      </c>
      <c r="M1201" s="111" t="s">
        <v>1354</v>
      </c>
      <c r="N1201" s="399"/>
    </row>
    <row r="1202" spans="1:14">
      <c r="A1202" s="111" t="s">
        <v>1355</v>
      </c>
      <c r="B1202" s="111" t="s">
        <v>377</v>
      </c>
      <c r="C1202" s="111">
        <v>875.05</v>
      </c>
      <c r="D1202" s="111">
        <v>897.95</v>
      </c>
      <c r="E1202" s="111">
        <v>875</v>
      </c>
      <c r="F1202" s="111">
        <v>876.65</v>
      </c>
      <c r="G1202" s="111">
        <v>895</v>
      </c>
      <c r="H1202" s="111">
        <v>879.05</v>
      </c>
      <c r="I1202" s="111">
        <v>850</v>
      </c>
      <c r="J1202" s="111">
        <v>748025.5</v>
      </c>
      <c r="K1202" s="113">
        <v>43700</v>
      </c>
      <c r="L1202" s="111">
        <v>94</v>
      </c>
      <c r="M1202" s="111" t="s">
        <v>1356</v>
      </c>
      <c r="N1202" s="399"/>
    </row>
    <row r="1203" spans="1:14" hidden="1">
      <c r="A1203" s="111" t="s">
        <v>1357</v>
      </c>
      <c r="B1203" s="111" t="s">
        <v>377</v>
      </c>
      <c r="C1203" s="111">
        <v>897.2</v>
      </c>
      <c r="D1203" s="111">
        <v>948.9</v>
      </c>
      <c r="E1203" s="111">
        <v>892</v>
      </c>
      <c r="F1203" s="111">
        <v>918.15</v>
      </c>
      <c r="G1203" s="111">
        <v>906</v>
      </c>
      <c r="H1203" s="111">
        <v>897.2</v>
      </c>
      <c r="I1203" s="111">
        <v>11890</v>
      </c>
      <c r="J1203" s="111">
        <v>10987784.550000001</v>
      </c>
      <c r="K1203" s="113">
        <v>43700</v>
      </c>
      <c r="L1203" s="111">
        <v>1147</v>
      </c>
      <c r="M1203" s="111" t="s">
        <v>1358</v>
      </c>
      <c r="N1203" s="399"/>
    </row>
    <row r="1204" spans="1:14" hidden="1">
      <c r="A1204" s="111" t="s">
        <v>1359</v>
      </c>
      <c r="B1204" s="111" t="s">
        <v>377</v>
      </c>
      <c r="C1204" s="111">
        <v>548</v>
      </c>
      <c r="D1204" s="111">
        <v>565.25</v>
      </c>
      <c r="E1204" s="111">
        <v>533.45000000000005</v>
      </c>
      <c r="F1204" s="111">
        <v>560</v>
      </c>
      <c r="G1204" s="111">
        <v>562.79999999999995</v>
      </c>
      <c r="H1204" s="111">
        <v>548.35</v>
      </c>
      <c r="I1204" s="111">
        <v>786291</v>
      </c>
      <c r="J1204" s="111">
        <v>434045331.75</v>
      </c>
      <c r="K1204" s="113">
        <v>43700</v>
      </c>
      <c r="L1204" s="111">
        <v>16105</v>
      </c>
      <c r="M1204" s="111" t="s">
        <v>1360</v>
      </c>
      <c r="N1204" s="399"/>
    </row>
    <row r="1205" spans="1:14" hidden="1">
      <c r="A1205" s="111" t="s">
        <v>1361</v>
      </c>
      <c r="B1205" s="111" t="s">
        <v>377</v>
      </c>
      <c r="C1205" s="111">
        <v>462.2</v>
      </c>
      <c r="D1205" s="111">
        <v>466.65</v>
      </c>
      <c r="E1205" s="111">
        <v>450</v>
      </c>
      <c r="F1205" s="111">
        <v>462.8</v>
      </c>
      <c r="G1205" s="111">
        <v>462.85</v>
      </c>
      <c r="H1205" s="111">
        <v>471.85</v>
      </c>
      <c r="I1205" s="111">
        <v>10193</v>
      </c>
      <c r="J1205" s="111">
        <v>4677824.4000000004</v>
      </c>
      <c r="K1205" s="113">
        <v>43700</v>
      </c>
      <c r="L1205" s="111">
        <v>1092</v>
      </c>
      <c r="M1205" s="111" t="s">
        <v>1362</v>
      </c>
      <c r="N1205" s="399"/>
    </row>
    <row r="1206" spans="1:14">
      <c r="A1206" s="111" t="s">
        <v>1838</v>
      </c>
      <c r="B1206" s="111" t="s">
        <v>377</v>
      </c>
      <c r="C1206" s="111">
        <v>344</v>
      </c>
      <c r="D1206" s="111">
        <v>360.95</v>
      </c>
      <c r="E1206" s="111">
        <v>338.25</v>
      </c>
      <c r="F1206" s="111">
        <v>354.2</v>
      </c>
      <c r="G1206" s="111">
        <v>354.25</v>
      </c>
      <c r="H1206" s="111">
        <v>349.35</v>
      </c>
      <c r="I1206" s="111">
        <v>6928730</v>
      </c>
      <c r="J1206" s="111">
        <v>2443711065.8000002</v>
      </c>
      <c r="K1206" s="113">
        <v>43700</v>
      </c>
      <c r="L1206" s="111">
        <v>132733</v>
      </c>
      <c r="M1206" s="111" t="s">
        <v>2702</v>
      </c>
      <c r="N1206" s="399"/>
    </row>
    <row r="1207" spans="1:14">
      <c r="A1207" s="111" t="s">
        <v>1363</v>
      </c>
      <c r="B1207" s="111" t="s">
        <v>377</v>
      </c>
      <c r="C1207" s="111">
        <v>38.35</v>
      </c>
      <c r="D1207" s="111">
        <v>39.700000000000003</v>
      </c>
      <c r="E1207" s="111">
        <v>36</v>
      </c>
      <c r="F1207" s="111">
        <v>39.35</v>
      </c>
      <c r="G1207" s="111">
        <v>39.299999999999997</v>
      </c>
      <c r="H1207" s="111">
        <v>38.15</v>
      </c>
      <c r="I1207" s="111">
        <v>1017289</v>
      </c>
      <c r="J1207" s="111">
        <v>38862696.100000001</v>
      </c>
      <c r="K1207" s="113">
        <v>43700</v>
      </c>
      <c r="L1207" s="111">
        <v>4846</v>
      </c>
      <c r="M1207" s="111" t="s">
        <v>2960</v>
      </c>
      <c r="N1207" s="399"/>
    </row>
    <row r="1208" spans="1:14">
      <c r="A1208" s="111" t="s">
        <v>129</v>
      </c>
      <c r="B1208" s="111" t="s">
        <v>377</v>
      </c>
      <c r="C1208" s="111">
        <v>1</v>
      </c>
      <c r="D1208" s="111">
        <v>1</v>
      </c>
      <c r="E1208" s="111">
        <v>0.95</v>
      </c>
      <c r="F1208" s="111">
        <v>1</v>
      </c>
      <c r="G1208" s="111">
        <v>0.95</v>
      </c>
      <c r="H1208" s="111">
        <v>1</v>
      </c>
      <c r="I1208" s="111">
        <v>21333020</v>
      </c>
      <c r="J1208" s="111">
        <v>20603273.550000001</v>
      </c>
      <c r="K1208" s="113">
        <v>43700</v>
      </c>
      <c r="L1208" s="111">
        <v>5783</v>
      </c>
      <c r="M1208" s="111" t="s">
        <v>2961</v>
      </c>
      <c r="N1208" s="399"/>
    </row>
    <row r="1209" spans="1:14">
      <c r="A1209" s="111" t="s">
        <v>130</v>
      </c>
      <c r="B1209" s="111" t="s">
        <v>377</v>
      </c>
      <c r="C1209" s="111">
        <v>138.25</v>
      </c>
      <c r="D1209" s="111">
        <v>143.65</v>
      </c>
      <c r="E1209" s="111">
        <v>135.69999999999999</v>
      </c>
      <c r="F1209" s="111">
        <v>141.94999999999999</v>
      </c>
      <c r="G1209" s="111">
        <v>141.55000000000001</v>
      </c>
      <c r="H1209" s="111">
        <v>138.55000000000001</v>
      </c>
      <c r="I1209" s="111">
        <v>4987918</v>
      </c>
      <c r="J1209" s="111">
        <v>699448887.89999998</v>
      </c>
      <c r="K1209" s="113">
        <v>43700</v>
      </c>
      <c r="L1209" s="111">
        <v>28251</v>
      </c>
      <c r="M1209" s="111" t="s">
        <v>2962</v>
      </c>
      <c r="N1209" s="399"/>
    </row>
    <row r="1210" spans="1:14">
      <c r="A1210" s="111" t="s">
        <v>1365</v>
      </c>
      <c r="B1210" s="111" t="s">
        <v>377</v>
      </c>
      <c r="C1210" s="111">
        <v>103</v>
      </c>
      <c r="D1210" s="111">
        <v>104.8</v>
      </c>
      <c r="E1210" s="111">
        <v>101</v>
      </c>
      <c r="F1210" s="111">
        <v>103.55</v>
      </c>
      <c r="G1210" s="111">
        <v>102.85</v>
      </c>
      <c r="H1210" s="111">
        <v>105.05</v>
      </c>
      <c r="I1210" s="111">
        <v>114495</v>
      </c>
      <c r="J1210" s="111">
        <v>11782581.699999999</v>
      </c>
      <c r="K1210" s="113">
        <v>43700</v>
      </c>
      <c r="L1210" s="111">
        <v>3982</v>
      </c>
      <c r="M1210" s="111" t="s">
        <v>1366</v>
      </c>
      <c r="N1210" s="399"/>
    </row>
    <row r="1211" spans="1:14">
      <c r="A1211" s="111" t="s">
        <v>3108</v>
      </c>
      <c r="B1211" s="111" t="s">
        <v>3035</v>
      </c>
      <c r="C1211" s="111">
        <v>65.5</v>
      </c>
      <c r="D1211" s="111">
        <v>72.3</v>
      </c>
      <c r="E1211" s="111">
        <v>65.5</v>
      </c>
      <c r="F1211" s="111">
        <v>72.3</v>
      </c>
      <c r="G1211" s="111">
        <v>72.3</v>
      </c>
      <c r="H1211" s="111">
        <v>68.900000000000006</v>
      </c>
      <c r="I1211" s="111">
        <v>159373</v>
      </c>
      <c r="J1211" s="111">
        <v>11135857.65</v>
      </c>
      <c r="K1211" s="113">
        <v>43700</v>
      </c>
      <c r="L1211" s="111">
        <v>881</v>
      </c>
      <c r="M1211" s="111" t="s">
        <v>3109</v>
      </c>
      <c r="N1211" s="399"/>
    </row>
    <row r="1212" spans="1:14">
      <c r="A1212" s="111" t="s">
        <v>3881</v>
      </c>
      <c r="B1212" s="111" t="s">
        <v>3035</v>
      </c>
      <c r="C1212" s="111">
        <v>1.95</v>
      </c>
      <c r="D1212" s="111">
        <v>1.95</v>
      </c>
      <c r="E1212" s="111">
        <v>1.95</v>
      </c>
      <c r="F1212" s="111">
        <v>1.95</v>
      </c>
      <c r="G1212" s="111">
        <v>1.95</v>
      </c>
      <c r="H1212" s="111">
        <v>1.9</v>
      </c>
      <c r="I1212" s="111">
        <v>5</v>
      </c>
      <c r="J1212" s="111">
        <v>9.75</v>
      </c>
      <c r="K1212" s="113">
        <v>43700</v>
      </c>
      <c r="L1212" s="111">
        <v>1</v>
      </c>
      <c r="M1212" s="111" t="s">
        <v>3882</v>
      </c>
      <c r="N1212" s="399"/>
    </row>
    <row r="1213" spans="1:14">
      <c r="A1213" s="111" t="s">
        <v>1367</v>
      </c>
      <c r="B1213" s="111" t="s">
        <v>377</v>
      </c>
      <c r="C1213" s="111">
        <v>418.2</v>
      </c>
      <c r="D1213" s="111">
        <v>425.45</v>
      </c>
      <c r="E1213" s="111">
        <v>415.5</v>
      </c>
      <c r="F1213" s="111">
        <v>422.45</v>
      </c>
      <c r="G1213" s="111">
        <v>423</v>
      </c>
      <c r="H1213" s="111">
        <v>422.4</v>
      </c>
      <c r="I1213" s="111">
        <v>36423</v>
      </c>
      <c r="J1213" s="111">
        <v>15428027.15</v>
      </c>
      <c r="K1213" s="113">
        <v>43700</v>
      </c>
      <c r="L1213" s="111">
        <v>2522</v>
      </c>
      <c r="M1213" s="111" t="s">
        <v>1368</v>
      </c>
      <c r="N1213" s="399"/>
    </row>
    <row r="1214" spans="1:14">
      <c r="A1214" s="111" t="s">
        <v>131</v>
      </c>
      <c r="B1214" s="111" t="s">
        <v>377</v>
      </c>
      <c r="C1214" s="111">
        <v>30.9</v>
      </c>
      <c r="D1214" s="111">
        <v>36.450000000000003</v>
      </c>
      <c r="E1214" s="111">
        <v>30.1</v>
      </c>
      <c r="F1214" s="111">
        <v>34.75</v>
      </c>
      <c r="G1214" s="111">
        <v>35.049999999999997</v>
      </c>
      <c r="H1214" s="111">
        <v>32.049999999999997</v>
      </c>
      <c r="I1214" s="111">
        <v>42769809</v>
      </c>
      <c r="J1214" s="111">
        <v>1446444883</v>
      </c>
      <c r="K1214" s="113">
        <v>43700</v>
      </c>
      <c r="L1214" s="111">
        <v>109854</v>
      </c>
      <c r="M1214" s="111" t="s">
        <v>1369</v>
      </c>
      <c r="N1214" s="399"/>
    </row>
    <row r="1215" spans="1:14">
      <c r="A1215" s="111" t="s">
        <v>2605</v>
      </c>
      <c r="B1215" s="111" t="s">
        <v>377</v>
      </c>
      <c r="C1215" s="111">
        <v>112.3</v>
      </c>
      <c r="D1215" s="111">
        <v>112.69</v>
      </c>
      <c r="E1215" s="111">
        <v>111.11</v>
      </c>
      <c r="F1215" s="111">
        <v>112.05</v>
      </c>
      <c r="G1215" s="111">
        <v>112.05</v>
      </c>
      <c r="H1215" s="111">
        <v>112.16</v>
      </c>
      <c r="I1215" s="111">
        <v>1561</v>
      </c>
      <c r="J1215" s="111">
        <v>175014.23</v>
      </c>
      <c r="K1215" s="113">
        <v>43700</v>
      </c>
      <c r="L1215" s="111">
        <v>20</v>
      </c>
      <c r="M1215" s="111" t="s">
        <v>2606</v>
      </c>
      <c r="N1215" s="399"/>
    </row>
    <row r="1216" spans="1:14">
      <c r="A1216" s="111" t="s">
        <v>2143</v>
      </c>
      <c r="B1216" s="111" t="s">
        <v>377</v>
      </c>
      <c r="C1216" s="111">
        <v>48.35</v>
      </c>
      <c r="D1216" s="111">
        <v>49.15</v>
      </c>
      <c r="E1216" s="111">
        <v>48.17</v>
      </c>
      <c r="F1216" s="111">
        <v>49.14</v>
      </c>
      <c r="G1216" s="111">
        <v>49.15</v>
      </c>
      <c r="H1216" s="111">
        <v>48.29</v>
      </c>
      <c r="I1216" s="111">
        <v>1376</v>
      </c>
      <c r="J1216" s="111">
        <v>66838.73</v>
      </c>
      <c r="K1216" s="113">
        <v>43700</v>
      </c>
      <c r="L1216" s="111">
        <v>19</v>
      </c>
      <c r="M1216" s="111" t="s">
        <v>2144</v>
      </c>
      <c r="N1216" s="399"/>
    </row>
    <row r="1217" spans="1:14">
      <c r="A1217" s="111" t="s">
        <v>2644</v>
      </c>
      <c r="B1217" s="111" t="s">
        <v>377</v>
      </c>
      <c r="C1217" s="111">
        <v>28.3</v>
      </c>
      <c r="D1217" s="111">
        <v>28.38</v>
      </c>
      <c r="E1217" s="111">
        <v>27.81</v>
      </c>
      <c r="F1217" s="111">
        <v>28.1</v>
      </c>
      <c r="G1217" s="111">
        <v>28.1</v>
      </c>
      <c r="H1217" s="111">
        <v>28</v>
      </c>
      <c r="I1217" s="111">
        <v>714</v>
      </c>
      <c r="J1217" s="111">
        <v>19994.599999999999</v>
      </c>
      <c r="K1217" s="113">
        <v>43700</v>
      </c>
      <c r="L1217" s="111">
        <v>19</v>
      </c>
      <c r="M1217" s="111" t="s">
        <v>2645</v>
      </c>
      <c r="N1217" s="399"/>
    </row>
    <row r="1218" spans="1:14">
      <c r="A1218" s="111" t="s">
        <v>132</v>
      </c>
      <c r="B1218" s="111" t="s">
        <v>377</v>
      </c>
      <c r="C1218" s="111">
        <v>1239</v>
      </c>
      <c r="D1218" s="111">
        <v>1284</v>
      </c>
      <c r="E1218" s="111">
        <v>1226.5</v>
      </c>
      <c r="F1218" s="111">
        <v>1275.8499999999999</v>
      </c>
      <c r="G1218" s="111">
        <v>1276</v>
      </c>
      <c r="H1218" s="111">
        <v>1246.75</v>
      </c>
      <c r="I1218" s="111">
        <v>9741262</v>
      </c>
      <c r="J1218" s="111">
        <v>12256262869.049999</v>
      </c>
      <c r="K1218" s="113">
        <v>43700</v>
      </c>
      <c r="L1218" s="111">
        <v>216956</v>
      </c>
      <c r="M1218" s="111" t="s">
        <v>1370</v>
      </c>
      <c r="N1218" s="399"/>
    </row>
    <row r="1219" spans="1:14">
      <c r="A1219" s="111" t="s">
        <v>1371</v>
      </c>
      <c r="B1219" s="111" t="s">
        <v>377</v>
      </c>
      <c r="C1219" s="111">
        <v>28.4</v>
      </c>
      <c r="D1219" s="111">
        <v>28.4</v>
      </c>
      <c r="E1219" s="111">
        <v>26.8</v>
      </c>
      <c r="F1219" s="111">
        <v>27.4</v>
      </c>
      <c r="G1219" s="111">
        <v>27.3</v>
      </c>
      <c r="H1219" s="111">
        <v>28.2</v>
      </c>
      <c r="I1219" s="111">
        <v>71988</v>
      </c>
      <c r="J1219" s="111">
        <v>1966905.85</v>
      </c>
      <c r="K1219" s="113">
        <v>43700</v>
      </c>
      <c r="L1219" s="111">
        <v>601</v>
      </c>
      <c r="M1219" s="111" t="s">
        <v>1372</v>
      </c>
      <c r="N1219" s="399"/>
    </row>
    <row r="1220" spans="1:14">
      <c r="A1220" s="111" t="s">
        <v>133</v>
      </c>
      <c r="B1220" s="111" t="s">
        <v>377</v>
      </c>
      <c r="C1220" s="111">
        <v>35.9</v>
      </c>
      <c r="D1220" s="111">
        <v>38.950000000000003</v>
      </c>
      <c r="E1220" s="111">
        <v>33.049999999999997</v>
      </c>
      <c r="F1220" s="111">
        <v>37.75</v>
      </c>
      <c r="G1220" s="111">
        <v>37.5</v>
      </c>
      <c r="H1220" s="111">
        <v>36.700000000000003</v>
      </c>
      <c r="I1220" s="111">
        <v>31069750</v>
      </c>
      <c r="J1220" s="111">
        <v>1160285626.9000001</v>
      </c>
      <c r="K1220" s="113">
        <v>43700</v>
      </c>
      <c r="L1220" s="111">
        <v>100641</v>
      </c>
      <c r="M1220" s="111" t="s">
        <v>1373</v>
      </c>
      <c r="N1220" s="399"/>
    </row>
    <row r="1221" spans="1:14">
      <c r="A1221" s="111" t="s">
        <v>2638</v>
      </c>
      <c r="B1221" s="111" t="s">
        <v>377</v>
      </c>
      <c r="C1221" s="111">
        <v>550</v>
      </c>
      <c r="D1221" s="111">
        <v>553.79999999999995</v>
      </c>
      <c r="E1221" s="111">
        <v>546.66</v>
      </c>
      <c r="F1221" s="111">
        <v>553</v>
      </c>
      <c r="G1221" s="111">
        <v>553</v>
      </c>
      <c r="H1221" s="111">
        <v>546.66</v>
      </c>
      <c r="I1221" s="111">
        <v>457</v>
      </c>
      <c r="J1221" s="111">
        <v>251160.81</v>
      </c>
      <c r="K1221" s="113">
        <v>43700</v>
      </c>
      <c r="L1221" s="111">
        <v>34</v>
      </c>
      <c r="M1221" s="111" t="s">
        <v>2639</v>
      </c>
      <c r="N1221" s="399"/>
    </row>
    <row r="1222" spans="1:14">
      <c r="A1222" s="111" t="s">
        <v>3148</v>
      </c>
      <c r="B1222" s="111" t="s">
        <v>377</v>
      </c>
      <c r="C1222" s="111">
        <v>82.5</v>
      </c>
      <c r="D1222" s="111">
        <v>82.5</v>
      </c>
      <c r="E1222" s="111">
        <v>78.2</v>
      </c>
      <c r="F1222" s="111">
        <v>81.05</v>
      </c>
      <c r="G1222" s="111">
        <v>81.05</v>
      </c>
      <c r="H1222" s="111">
        <v>82.6</v>
      </c>
      <c r="I1222" s="111">
        <v>5186</v>
      </c>
      <c r="J1222" s="111">
        <v>420478.9</v>
      </c>
      <c r="K1222" s="113">
        <v>43700</v>
      </c>
      <c r="L1222" s="111">
        <v>42</v>
      </c>
      <c r="M1222" s="111" t="s">
        <v>3149</v>
      </c>
      <c r="N1222" s="399"/>
    </row>
    <row r="1223" spans="1:14">
      <c r="A1223" s="111" t="s">
        <v>1374</v>
      </c>
      <c r="B1223" s="111" t="s">
        <v>377</v>
      </c>
      <c r="C1223" s="111">
        <v>6.95</v>
      </c>
      <c r="D1223" s="111">
        <v>6.95</v>
      </c>
      <c r="E1223" s="111">
        <v>6.75</v>
      </c>
      <c r="F1223" s="111">
        <v>6.8</v>
      </c>
      <c r="G1223" s="111">
        <v>6.8</v>
      </c>
      <c r="H1223" s="111">
        <v>6.85</v>
      </c>
      <c r="I1223" s="111">
        <v>327767</v>
      </c>
      <c r="J1223" s="111">
        <v>2243695.5</v>
      </c>
      <c r="K1223" s="113">
        <v>43700</v>
      </c>
      <c r="L1223" s="111">
        <v>529</v>
      </c>
      <c r="M1223" s="111" t="s">
        <v>1375</v>
      </c>
      <c r="N1223" s="399"/>
    </row>
    <row r="1224" spans="1:14">
      <c r="A1224" s="111" t="s">
        <v>1376</v>
      </c>
      <c r="B1224" s="111" t="s">
        <v>377</v>
      </c>
      <c r="C1224" s="111">
        <v>306.25</v>
      </c>
      <c r="D1224" s="111">
        <v>316.8</v>
      </c>
      <c r="E1224" s="111">
        <v>305.3</v>
      </c>
      <c r="F1224" s="111">
        <v>307.75</v>
      </c>
      <c r="G1224" s="111">
        <v>306.89999999999998</v>
      </c>
      <c r="H1224" s="111">
        <v>312.64999999999998</v>
      </c>
      <c r="I1224" s="111">
        <v>151435</v>
      </c>
      <c r="J1224" s="111">
        <v>46887289.25</v>
      </c>
      <c r="K1224" s="113">
        <v>43700</v>
      </c>
      <c r="L1224" s="111">
        <v>6457</v>
      </c>
      <c r="M1224" s="111" t="s">
        <v>2703</v>
      </c>
      <c r="N1224" s="399"/>
    </row>
    <row r="1225" spans="1:14">
      <c r="A1225" s="111" t="s">
        <v>2963</v>
      </c>
      <c r="B1225" s="111" t="s">
        <v>377</v>
      </c>
      <c r="C1225" s="111">
        <v>495.05</v>
      </c>
      <c r="D1225" s="111">
        <v>505.9</v>
      </c>
      <c r="E1225" s="111">
        <v>495</v>
      </c>
      <c r="F1225" s="111">
        <v>503.6</v>
      </c>
      <c r="G1225" s="111">
        <v>496.6</v>
      </c>
      <c r="H1225" s="111">
        <v>501</v>
      </c>
      <c r="I1225" s="111">
        <v>8109</v>
      </c>
      <c r="J1225" s="111">
        <v>4054397.75</v>
      </c>
      <c r="K1225" s="113">
        <v>43700</v>
      </c>
      <c r="L1225" s="111">
        <v>1625</v>
      </c>
      <c r="M1225" s="111" t="s">
        <v>2964</v>
      </c>
      <c r="N1225" s="399"/>
    </row>
    <row r="1226" spans="1:14">
      <c r="A1226" s="111" t="s">
        <v>1820</v>
      </c>
      <c r="B1226" s="111" t="s">
        <v>377</v>
      </c>
      <c r="C1226" s="111">
        <v>87</v>
      </c>
      <c r="D1226" s="111">
        <v>98.25</v>
      </c>
      <c r="E1226" s="111">
        <v>87</v>
      </c>
      <c r="F1226" s="111">
        <v>94.7</v>
      </c>
      <c r="G1226" s="111">
        <v>95</v>
      </c>
      <c r="H1226" s="111">
        <v>90.65</v>
      </c>
      <c r="I1226" s="111">
        <v>241808</v>
      </c>
      <c r="J1226" s="111">
        <v>22379553.449999999</v>
      </c>
      <c r="K1226" s="113">
        <v>43700</v>
      </c>
      <c r="L1226" s="111">
        <v>6895</v>
      </c>
      <c r="M1226" s="111" t="s">
        <v>1821</v>
      </c>
      <c r="N1226" s="399"/>
    </row>
    <row r="1227" spans="1:14" hidden="1">
      <c r="A1227" s="111" t="s">
        <v>3191</v>
      </c>
      <c r="B1227" s="111" t="s">
        <v>377</v>
      </c>
      <c r="C1227" s="111">
        <v>55.49</v>
      </c>
      <c r="D1227" s="111">
        <v>56.45</v>
      </c>
      <c r="E1227" s="111">
        <v>55.05</v>
      </c>
      <c r="F1227" s="111">
        <v>56.37</v>
      </c>
      <c r="G1227" s="111">
        <v>56.38</v>
      </c>
      <c r="H1227" s="111">
        <v>55.95</v>
      </c>
      <c r="I1227" s="111">
        <v>40155</v>
      </c>
      <c r="J1227" s="111">
        <v>2255990.88</v>
      </c>
      <c r="K1227" s="113">
        <v>43700</v>
      </c>
      <c r="L1227" s="111">
        <v>45</v>
      </c>
      <c r="M1227" s="111" t="s">
        <v>3192</v>
      </c>
      <c r="N1227" s="399"/>
    </row>
    <row r="1228" spans="1:14">
      <c r="A1228" s="111" t="s">
        <v>3227</v>
      </c>
      <c r="B1228" s="111" t="s">
        <v>377</v>
      </c>
      <c r="C1228" s="111">
        <v>314.39999999999998</v>
      </c>
      <c r="D1228" s="111">
        <v>324.8</v>
      </c>
      <c r="E1228" s="111">
        <v>290.39999999999998</v>
      </c>
      <c r="F1228" s="111">
        <v>309.39999999999998</v>
      </c>
      <c r="G1228" s="111">
        <v>304.5</v>
      </c>
      <c r="H1228" s="111">
        <v>321.64999999999998</v>
      </c>
      <c r="I1228" s="111">
        <v>1699</v>
      </c>
      <c r="J1228" s="111">
        <v>521576.75</v>
      </c>
      <c r="K1228" s="113">
        <v>43700</v>
      </c>
      <c r="L1228" s="111">
        <v>88</v>
      </c>
      <c r="M1228" s="111" t="s">
        <v>3228</v>
      </c>
      <c r="N1228" s="399"/>
    </row>
    <row r="1229" spans="1:14">
      <c r="A1229" s="111" t="s">
        <v>3231</v>
      </c>
      <c r="B1229" s="111" t="s">
        <v>377</v>
      </c>
      <c r="C1229" s="111">
        <v>263</v>
      </c>
      <c r="D1229" s="111">
        <v>270</v>
      </c>
      <c r="E1229" s="111">
        <v>256.55</v>
      </c>
      <c r="F1229" s="111">
        <v>261.39999999999998</v>
      </c>
      <c r="G1229" s="111">
        <v>261.35000000000002</v>
      </c>
      <c r="H1229" s="111">
        <v>261.60000000000002</v>
      </c>
      <c r="I1229" s="111">
        <v>1323</v>
      </c>
      <c r="J1229" s="111">
        <v>351425.4</v>
      </c>
      <c r="K1229" s="113">
        <v>43700</v>
      </c>
      <c r="L1229" s="111">
        <v>24</v>
      </c>
      <c r="M1229" s="111" t="s">
        <v>2965</v>
      </c>
      <c r="N1229" s="399"/>
    </row>
    <row r="1230" spans="1:14">
      <c r="A1230" s="111" t="s">
        <v>2151</v>
      </c>
      <c r="B1230" s="111" t="s">
        <v>377</v>
      </c>
      <c r="C1230" s="111">
        <v>5.95</v>
      </c>
      <c r="D1230" s="111">
        <v>6.1</v>
      </c>
      <c r="E1230" s="111">
        <v>5.95</v>
      </c>
      <c r="F1230" s="111">
        <v>5.95</v>
      </c>
      <c r="G1230" s="111">
        <v>5.95</v>
      </c>
      <c r="H1230" s="111">
        <v>6.25</v>
      </c>
      <c r="I1230" s="111">
        <v>466049</v>
      </c>
      <c r="J1230" s="111">
        <v>2775782.35</v>
      </c>
      <c r="K1230" s="113">
        <v>43700</v>
      </c>
      <c r="L1230" s="111">
        <v>1115</v>
      </c>
      <c r="M1230" s="111" t="s">
        <v>2152</v>
      </c>
      <c r="N1230" s="399"/>
    </row>
    <row r="1231" spans="1:14">
      <c r="A1231" s="111" t="s">
        <v>1377</v>
      </c>
      <c r="B1231" s="111" t="s">
        <v>377</v>
      </c>
      <c r="C1231" s="111">
        <v>36.5</v>
      </c>
      <c r="D1231" s="111">
        <v>36.5</v>
      </c>
      <c r="E1231" s="111">
        <v>34.5</v>
      </c>
      <c r="F1231" s="111">
        <v>35.700000000000003</v>
      </c>
      <c r="G1231" s="111">
        <v>35.799999999999997</v>
      </c>
      <c r="H1231" s="111">
        <v>36.299999999999997</v>
      </c>
      <c r="I1231" s="111">
        <v>165048</v>
      </c>
      <c r="J1231" s="111">
        <v>5820233.5499999998</v>
      </c>
      <c r="K1231" s="113">
        <v>43700</v>
      </c>
      <c r="L1231" s="111">
        <v>1455</v>
      </c>
      <c r="M1231" s="111" t="s">
        <v>1378</v>
      </c>
      <c r="N1231" s="399"/>
    </row>
    <row r="1232" spans="1:14">
      <c r="A1232" s="111" t="s">
        <v>1379</v>
      </c>
      <c r="B1232" s="111" t="s">
        <v>377</v>
      </c>
      <c r="C1232" s="111">
        <v>230.35</v>
      </c>
      <c r="D1232" s="111">
        <v>236</v>
      </c>
      <c r="E1232" s="111">
        <v>218.3</v>
      </c>
      <c r="F1232" s="111">
        <v>231.15</v>
      </c>
      <c r="G1232" s="111">
        <v>231</v>
      </c>
      <c r="H1232" s="111">
        <v>230</v>
      </c>
      <c r="I1232" s="111">
        <v>239253</v>
      </c>
      <c r="J1232" s="111">
        <v>54849702.399999999</v>
      </c>
      <c r="K1232" s="113">
        <v>43700</v>
      </c>
      <c r="L1232" s="111">
        <v>6500</v>
      </c>
      <c r="M1232" s="111" t="s">
        <v>1380</v>
      </c>
      <c r="N1232" s="399"/>
    </row>
    <row r="1233" spans="1:14">
      <c r="A1233" s="111" t="s">
        <v>2704</v>
      </c>
      <c r="B1233" s="111" t="s">
        <v>377</v>
      </c>
      <c r="C1233" s="111">
        <v>225.25</v>
      </c>
      <c r="D1233" s="111">
        <v>225.25</v>
      </c>
      <c r="E1233" s="111">
        <v>210.3</v>
      </c>
      <c r="F1233" s="111">
        <v>215.2</v>
      </c>
      <c r="G1233" s="111">
        <v>215</v>
      </c>
      <c r="H1233" s="111">
        <v>226.55</v>
      </c>
      <c r="I1233" s="111">
        <v>426514</v>
      </c>
      <c r="J1233" s="111">
        <v>91888532.299999997</v>
      </c>
      <c r="K1233" s="113">
        <v>43700</v>
      </c>
      <c r="L1233" s="111">
        <v>11105</v>
      </c>
      <c r="M1233" s="111" t="s">
        <v>2705</v>
      </c>
      <c r="N1233" s="399"/>
    </row>
    <row r="1234" spans="1:14">
      <c r="A1234" s="111" t="s">
        <v>2379</v>
      </c>
      <c r="B1234" s="111" t="s">
        <v>377</v>
      </c>
      <c r="C1234" s="111">
        <v>6.55</v>
      </c>
      <c r="D1234" s="111">
        <v>7.1</v>
      </c>
      <c r="E1234" s="111">
        <v>6.55</v>
      </c>
      <c r="F1234" s="111">
        <v>6.95</v>
      </c>
      <c r="G1234" s="111">
        <v>6.7</v>
      </c>
      <c r="H1234" s="111">
        <v>7.1</v>
      </c>
      <c r="I1234" s="111">
        <v>424</v>
      </c>
      <c r="J1234" s="111">
        <v>2942.15</v>
      </c>
      <c r="K1234" s="113">
        <v>43700</v>
      </c>
      <c r="L1234" s="111">
        <v>14</v>
      </c>
      <c r="M1234" s="111" t="s">
        <v>2380</v>
      </c>
      <c r="N1234" s="399"/>
    </row>
    <row r="1235" spans="1:14">
      <c r="A1235" s="111" t="s">
        <v>1381</v>
      </c>
      <c r="B1235" s="111" t="s">
        <v>377</v>
      </c>
      <c r="C1235" s="111">
        <v>337</v>
      </c>
      <c r="D1235" s="111">
        <v>344.15</v>
      </c>
      <c r="E1235" s="111">
        <v>329.55</v>
      </c>
      <c r="F1235" s="111">
        <v>332.7</v>
      </c>
      <c r="G1235" s="111">
        <v>330</v>
      </c>
      <c r="H1235" s="111">
        <v>343.65</v>
      </c>
      <c r="I1235" s="111">
        <v>19084</v>
      </c>
      <c r="J1235" s="111">
        <v>6427871.8499999996</v>
      </c>
      <c r="K1235" s="113">
        <v>43700</v>
      </c>
      <c r="L1235" s="111">
        <v>694</v>
      </c>
      <c r="M1235" s="111" t="s">
        <v>1382</v>
      </c>
      <c r="N1235" s="399"/>
    </row>
    <row r="1236" spans="1:14">
      <c r="A1236" s="111" t="s">
        <v>2221</v>
      </c>
      <c r="B1236" s="111" t="s">
        <v>377</v>
      </c>
      <c r="C1236" s="111">
        <v>3.95</v>
      </c>
      <c r="D1236" s="111">
        <v>4.2</v>
      </c>
      <c r="E1236" s="111">
        <v>3.95</v>
      </c>
      <c r="F1236" s="111">
        <v>4</v>
      </c>
      <c r="G1236" s="111">
        <v>3.95</v>
      </c>
      <c r="H1236" s="111">
        <v>4.1500000000000004</v>
      </c>
      <c r="I1236" s="111">
        <v>71124</v>
      </c>
      <c r="J1236" s="111">
        <v>282337.34999999998</v>
      </c>
      <c r="K1236" s="113">
        <v>43700</v>
      </c>
      <c r="L1236" s="111">
        <v>225</v>
      </c>
      <c r="M1236" s="111" t="s">
        <v>2222</v>
      </c>
      <c r="N1236" s="399"/>
    </row>
    <row r="1237" spans="1:14">
      <c r="A1237" s="111" t="s">
        <v>1383</v>
      </c>
      <c r="B1237" s="111" t="s">
        <v>377</v>
      </c>
      <c r="C1237" s="111">
        <v>205</v>
      </c>
      <c r="D1237" s="111">
        <v>211</v>
      </c>
      <c r="E1237" s="111">
        <v>198.6</v>
      </c>
      <c r="F1237" s="111">
        <v>209.6</v>
      </c>
      <c r="G1237" s="111">
        <v>207.15</v>
      </c>
      <c r="H1237" s="111">
        <v>206.65</v>
      </c>
      <c r="I1237" s="111">
        <v>4918</v>
      </c>
      <c r="J1237" s="111">
        <v>1008341.95</v>
      </c>
      <c r="K1237" s="113">
        <v>43700</v>
      </c>
      <c r="L1237" s="111">
        <v>376</v>
      </c>
      <c r="M1237" s="111" t="s">
        <v>1384</v>
      </c>
      <c r="N1237" s="399"/>
    </row>
    <row r="1238" spans="1:14">
      <c r="A1238" s="111" t="s">
        <v>2186</v>
      </c>
      <c r="B1238" s="111" t="s">
        <v>377</v>
      </c>
      <c r="C1238" s="111">
        <v>240</v>
      </c>
      <c r="D1238" s="111">
        <v>247</v>
      </c>
      <c r="E1238" s="111">
        <v>235.55</v>
      </c>
      <c r="F1238" s="111">
        <v>244.9</v>
      </c>
      <c r="G1238" s="111">
        <v>246.8</v>
      </c>
      <c r="H1238" s="111">
        <v>239.5</v>
      </c>
      <c r="I1238" s="111">
        <v>133724</v>
      </c>
      <c r="J1238" s="111">
        <v>32412384.899999999</v>
      </c>
      <c r="K1238" s="113">
        <v>43700</v>
      </c>
      <c r="L1238" s="111">
        <v>5910</v>
      </c>
      <c r="M1238" s="111" t="s">
        <v>2187</v>
      </c>
      <c r="N1238" s="399"/>
    </row>
    <row r="1239" spans="1:14">
      <c r="A1239" s="111" t="s">
        <v>2125</v>
      </c>
      <c r="B1239" s="111" t="s">
        <v>377</v>
      </c>
      <c r="C1239" s="111">
        <v>1.45</v>
      </c>
      <c r="D1239" s="111">
        <v>1.45</v>
      </c>
      <c r="E1239" s="111">
        <v>1.45</v>
      </c>
      <c r="F1239" s="111">
        <v>1.45</v>
      </c>
      <c r="G1239" s="111">
        <v>1.45</v>
      </c>
      <c r="H1239" s="111">
        <v>1.5</v>
      </c>
      <c r="I1239" s="111">
        <v>183156</v>
      </c>
      <c r="J1239" s="111">
        <v>265576.2</v>
      </c>
      <c r="K1239" s="113">
        <v>43700</v>
      </c>
      <c r="L1239" s="111">
        <v>205</v>
      </c>
      <c r="M1239" s="111" t="s">
        <v>1364</v>
      </c>
      <c r="N1239" s="399"/>
    </row>
    <row r="1240" spans="1:14">
      <c r="A1240" s="111" t="s">
        <v>3627</v>
      </c>
      <c r="B1240" s="111" t="s">
        <v>3035</v>
      </c>
      <c r="C1240" s="111">
        <v>0.9</v>
      </c>
      <c r="D1240" s="111">
        <v>0.95</v>
      </c>
      <c r="E1240" s="111">
        <v>0.9</v>
      </c>
      <c r="F1240" s="111">
        <v>0.9</v>
      </c>
      <c r="G1240" s="111">
        <v>0.9</v>
      </c>
      <c r="H1240" s="111">
        <v>0.9</v>
      </c>
      <c r="I1240" s="111">
        <v>366</v>
      </c>
      <c r="J1240" s="111">
        <v>334.45</v>
      </c>
      <c r="K1240" s="113">
        <v>43700</v>
      </c>
      <c r="L1240" s="111">
        <v>6</v>
      </c>
      <c r="M1240" s="111" t="s">
        <v>3628</v>
      </c>
      <c r="N1240" s="399"/>
    </row>
    <row r="1241" spans="1:14">
      <c r="A1241" s="111" t="s">
        <v>1385</v>
      </c>
      <c r="B1241" s="111" t="s">
        <v>377</v>
      </c>
      <c r="C1241" s="111">
        <v>55.05</v>
      </c>
      <c r="D1241" s="111">
        <v>56.75</v>
      </c>
      <c r="E1241" s="111">
        <v>54.5</v>
      </c>
      <c r="F1241" s="111">
        <v>56.25</v>
      </c>
      <c r="G1241" s="111">
        <v>55.5</v>
      </c>
      <c r="H1241" s="111">
        <v>56.65</v>
      </c>
      <c r="I1241" s="111">
        <v>31114</v>
      </c>
      <c r="J1241" s="111">
        <v>1728823.15</v>
      </c>
      <c r="K1241" s="113">
        <v>43700</v>
      </c>
      <c r="L1241" s="111">
        <v>310</v>
      </c>
      <c r="M1241" s="111" t="s">
        <v>1386</v>
      </c>
      <c r="N1241" s="399"/>
    </row>
    <row r="1242" spans="1:14">
      <c r="A1242" s="111" t="s">
        <v>2381</v>
      </c>
      <c r="B1242" s="111" t="s">
        <v>3035</v>
      </c>
      <c r="C1242" s="111">
        <v>2.2999999999999998</v>
      </c>
      <c r="D1242" s="111">
        <v>2.35</v>
      </c>
      <c r="E1242" s="111">
        <v>2.2999999999999998</v>
      </c>
      <c r="F1242" s="111">
        <v>2.35</v>
      </c>
      <c r="G1242" s="111">
        <v>2.2999999999999998</v>
      </c>
      <c r="H1242" s="111">
        <v>2.4</v>
      </c>
      <c r="I1242" s="111">
        <v>20371</v>
      </c>
      <c r="J1242" s="111">
        <v>47103.8</v>
      </c>
      <c r="K1242" s="113">
        <v>43700</v>
      </c>
      <c r="L1242" s="111">
        <v>25</v>
      </c>
      <c r="M1242" s="111" t="s">
        <v>2382</v>
      </c>
      <c r="N1242" s="399"/>
    </row>
    <row r="1243" spans="1:14">
      <c r="A1243" s="111" t="s">
        <v>1387</v>
      </c>
      <c r="B1243" s="111" t="s">
        <v>3035</v>
      </c>
      <c r="C1243" s="111">
        <v>5.9</v>
      </c>
      <c r="D1243" s="111">
        <v>6.2</v>
      </c>
      <c r="E1243" s="111">
        <v>5.9</v>
      </c>
      <c r="F1243" s="111">
        <v>6.05</v>
      </c>
      <c r="G1243" s="111">
        <v>6.05</v>
      </c>
      <c r="H1243" s="111">
        <v>6.2</v>
      </c>
      <c r="I1243" s="111">
        <v>206479</v>
      </c>
      <c r="J1243" s="111">
        <v>1234383.95</v>
      </c>
      <c r="K1243" s="113">
        <v>43700</v>
      </c>
      <c r="L1243" s="111">
        <v>360</v>
      </c>
      <c r="M1243" s="111" t="s">
        <v>1388</v>
      </c>
      <c r="N1243" s="399"/>
    </row>
    <row r="1244" spans="1:14">
      <c r="A1244" s="111" t="s">
        <v>1960</v>
      </c>
      <c r="B1244" s="111" t="s">
        <v>377</v>
      </c>
      <c r="C1244" s="111">
        <v>49.1</v>
      </c>
      <c r="D1244" s="111">
        <v>52.9</v>
      </c>
      <c r="E1244" s="111">
        <v>48.2</v>
      </c>
      <c r="F1244" s="111">
        <v>50.25</v>
      </c>
      <c r="G1244" s="111">
        <v>50.25</v>
      </c>
      <c r="H1244" s="111">
        <v>50.05</v>
      </c>
      <c r="I1244" s="111">
        <v>5987</v>
      </c>
      <c r="J1244" s="111">
        <v>302062.59999999998</v>
      </c>
      <c r="K1244" s="113">
        <v>43700</v>
      </c>
      <c r="L1244" s="111">
        <v>48</v>
      </c>
      <c r="M1244" s="111" t="s">
        <v>1961</v>
      </c>
      <c r="N1244" s="399"/>
    </row>
    <row r="1245" spans="1:14">
      <c r="A1245" s="111" t="s">
        <v>1389</v>
      </c>
      <c r="B1245" s="111" t="s">
        <v>377</v>
      </c>
      <c r="C1245" s="111">
        <v>170</v>
      </c>
      <c r="D1245" s="111">
        <v>170</v>
      </c>
      <c r="E1245" s="111">
        <v>151.4</v>
      </c>
      <c r="F1245" s="111">
        <v>168.05</v>
      </c>
      <c r="G1245" s="111">
        <v>168.25</v>
      </c>
      <c r="H1245" s="111">
        <v>164.75</v>
      </c>
      <c r="I1245" s="111">
        <v>20114</v>
      </c>
      <c r="J1245" s="111">
        <v>3300932.05</v>
      </c>
      <c r="K1245" s="113">
        <v>43700</v>
      </c>
      <c r="L1245" s="111">
        <v>775</v>
      </c>
      <c r="M1245" s="111" t="s">
        <v>1390</v>
      </c>
      <c r="N1245" s="399"/>
    </row>
    <row r="1246" spans="1:14">
      <c r="A1246" s="111" t="s">
        <v>134</v>
      </c>
      <c r="B1246" s="111" t="s">
        <v>377</v>
      </c>
      <c r="C1246" s="111">
        <v>2.8</v>
      </c>
      <c r="D1246" s="111">
        <v>3.1</v>
      </c>
      <c r="E1246" s="111">
        <v>2.7</v>
      </c>
      <c r="F1246" s="111">
        <v>3</v>
      </c>
      <c r="G1246" s="111">
        <v>3.05</v>
      </c>
      <c r="H1246" s="111">
        <v>2.8</v>
      </c>
      <c r="I1246" s="111">
        <v>18831720</v>
      </c>
      <c r="J1246" s="111">
        <v>55017915.299999997</v>
      </c>
      <c r="K1246" s="113">
        <v>43700</v>
      </c>
      <c r="L1246" s="111">
        <v>10084</v>
      </c>
      <c r="M1246" s="111" t="s">
        <v>1391</v>
      </c>
      <c r="N1246" s="399"/>
    </row>
    <row r="1247" spans="1:14">
      <c r="A1247" s="111" t="s">
        <v>1392</v>
      </c>
      <c r="B1247" s="111" t="s">
        <v>377</v>
      </c>
      <c r="C1247" s="111">
        <v>65.05</v>
      </c>
      <c r="D1247" s="111">
        <v>65.05</v>
      </c>
      <c r="E1247" s="111">
        <v>58.65</v>
      </c>
      <c r="F1247" s="111">
        <v>60.15</v>
      </c>
      <c r="G1247" s="111">
        <v>59.9</v>
      </c>
      <c r="H1247" s="111">
        <v>65</v>
      </c>
      <c r="I1247" s="111">
        <v>21590</v>
      </c>
      <c r="J1247" s="111">
        <v>1307620.55</v>
      </c>
      <c r="K1247" s="113">
        <v>43700</v>
      </c>
      <c r="L1247" s="111">
        <v>755</v>
      </c>
      <c r="M1247" s="111" t="s">
        <v>1393</v>
      </c>
      <c r="N1247" s="399"/>
    </row>
    <row r="1248" spans="1:14">
      <c r="A1248" s="111" t="s">
        <v>3021</v>
      </c>
      <c r="B1248" s="111" t="s">
        <v>377</v>
      </c>
      <c r="C1248" s="111">
        <v>20.02</v>
      </c>
      <c r="D1248" s="111">
        <v>20.04</v>
      </c>
      <c r="E1248" s="111">
        <v>19.97</v>
      </c>
      <c r="F1248" s="111">
        <v>20.03</v>
      </c>
      <c r="G1248" s="111">
        <v>20.04</v>
      </c>
      <c r="H1248" s="111">
        <v>20.03</v>
      </c>
      <c r="I1248" s="111">
        <v>6516</v>
      </c>
      <c r="J1248" s="111">
        <v>130483.99</v>
      </c>
      <c r="K1248" s="113">
        <v>43700</v>
      </c>
      <c r="L1248" s="111">
        <v>17</v>
      </c>
      <c r="M1248" s="111" t="s">
        <v>3022</v>
      </c>
      <c r="N1248" s="399"/>
    </row>
    <row r="1249" spans="1:14">
      <c r="A1249" s="111" t="s">
        <v>2966</v>
      </c>
      <c r="B1249" s="111" t="s">
        <v>377</v>
      </c>
      <c r="C1249" s="111">
        <v>17.399999999999999</v>
      </c>
      <c r="D1249" s="111">
        <v>20.6</v>
      </c>
      <c r="E1249" s="111">
        <v>17.350000000000001</v>
      </c>
      <c r="F1249" s="111">
        <v>20.350000000000001</v>
      </c>
      <c r="G1249" s="111">
        <v>19.75</v>
      </c>
      <c r="H1249" s="111">
        <v>17.2</v>
      </c>
      <c r="I1249" s="111">
        <v>203512</v>
      </c>
      <c r="J1249" s="111">
        <v>4043742</v>
      </c>
      <c r="K1249" s="113">
        <v>43700</v>
      </c>
      <c r="L1249" s="111">
        <v>1161</v>
      </c>
      <c r="M1249" s="111" t="s">
        <v>2967</v>
      </c>
      <c r="N1249" s="399"/>
    </row>
    <row r="1250" spans="1:14" hidden="1">
      <c r="A1250" s="111" t="s">
        <v>1394</v>
      </c>
      <c r="B1250" s="111" t="s">
        <v>377</v>
      </c>
      <c r="C1250" s="111">
        <v>109</v>
      </c>
      <c r="D1250" s="111">
        <v>110.9</v>
      </c>
      <c r="E1250" s="111">
        <v>106</v>
      </c>
      <c r="F1250" s="111">
        <v>106.5</v>
      </c>
      <c r="G1250" s="111">
        <v>106</v>
      </c>
      <c r="H1250" s="111">
        <v>109.7</v>
      </c>
      <c r="I1250" s="111">
        <v>6796</v>
      </c>
      <c r="J1250" s="111">
        <v>736327.1</v>
      </c>
      <c r="K1250" s="113">
        <v>43700</v>
      </c>
      <c r="L1250" s="111">
        <v>302</v>
      </c>
      <c r="M1250" s="111" t="s">
        <v>1395</v>
      </c>
      <c r="N1250" s="399"/>
    </row>
    <row r="1251" spans="1:14">
      <c r="A1251" s="111" t="s">
        <v>1396</v>
      </c>
      <c r="B1251" s="111" t="s">
        <v>377</v>
      </c>
      <c r="C1251" s="111">
        <v>39.549999999999997</v>
      </c>
      <c r="D1251" s="111">
        <v>40.799999999999997</v>
      </c>
      <c r="E1251" s="111">
        <v>38.25</v>
      </c>
      <c r="F1251" s="111">
        <v>40.049999999999997</v>
      </c>
      <c r="G1251" s="111">
        <v>40</v>
      </c>
      <c r="H1251" s="111">
        <v>40.65</v>
      </c>
      <c r="I1251" s="111">
        <v>5076</v>
      </c>
      <c r="J1251" s="111">
        <v>200791.45</v>
      </c>
      <c r="K1251" s="113">
        <v>43700</v>
      </c>
      <c r="L1251" s="111">
        <v>102</v>
      </c>
      <c r="M1251" s="111" t="s">
        <v>1397</v>
      </c>
      <c r="N1251" s="399"/>
    </row>
    <row r="1252" spans="1:14">
      <c r="A1252" s="111" t="s">
        <v>2383</v>
      </c>
      <c r="B1252" s="111" t="s">
        <v>377</v>
      </c>
      <c r="C1252" s="111">
        <v>1.3</v>
      </c>
      <c r="D1252" s="111">
        <v>1.3</v>
      </c>
      <c r="E1252" s="111">
        <v>1.1499999999999999</v>
      </c>
      <c r="F1252" s="111">
        <v>1.25</v>
      </c>
      <c r="G1252" s="111">
        <v>1.25</v>
      </c>
      <c r="H1252" s="111">
        <v>1.3</v>
      </c>
      <c r="I1252" s="111">
        <v>497552</v>
      </c>
      <c r="J1252" s="111">
        <v>610887.65</v>
      </c>
      <c r="K1252" s="113">
        <v>43700</v>
      </c>
      <c r="L1252" s="111">
        <v>200</v>
      </c>
      <c r="M1252" s="111" t="s">
        <v>2384</v>
      </c>
      <c r="N1252" s="399"/>
    </row>
    <row r="1253" spans="1:14">
      <c r="A1253" s="111" t="s">
        <v>1398</v>
      </c>
      <c r="B1253" s="111" t="s">
        <v>377</v>
      </c>
      <c r="C1253" s="111">
        <v>1.1000000000000001</v>
      </c>
      <c r="D1253" s="111">
        <v>1.1000000000000001</v>
      </c>
      <c r="E1253" s="111">
        <v>0.95</v>
      </c>
      <c r="F1253" s="111">
        <v>1.05</v>
      </c>
      <c r="G1253" s="111">
        <v>1.05</v>
      </c>
      <c r="H1253" s="111">
        <v>1.1499999999999999</v>
      </c>
      <c r="I1253" s="111">
        <v>2073137</v>
      </c>
      <c r="J1253" s="111">
        <v>2145073.4500000002</v>
      </c>
      <c r="K1253" s="113">
        <v>43700</v>
      </c>
      <c r="L1253" s="111">
        <v>384</v>
      </c>
      <c r="M1253" s="111" t="s">
        <v>1399</v>
      </c>
      <c r="N1253" s="399"/>
    </row>
    <row r="1254" spans="1:14">
      <c r="A1254" s="111" t="s">
        <v>1400</v>
      </c>
      <c r="B1254" s="111" t="s">
        <v>377</v>
      </c>
      <c r="C1254" s="111">
        <v>132.1</v>
      </c>
      <c r="D1254" s="111">
        <v>139.85</v>
      </c>
      <c r="E1254" s="111">
        <v>122.2</v>
      </c>
      <c r="F1254" s="111">
        <v>136</v>
      </c>
      <c r="G1254" s="111">
        <v>133</v>
      </c>
      <c r="H1254" s="111">
        <v>130.05000000000001</v>
      </c>
      <c r="I1254" s="111">
        <v>11129</v>
      </c>
      <c r="J1254" s="111">
        <v>1462642.15</v>
      </c>
      <c r="K1254" s="113">
        <v>43700</v>
      </c>
      <c r="L1254" s="111">
        <v>683</v>
      </c>
      <c r="M1254" s="111" t="s">
        <v>1401</v>
      </c>
      <c r="N1254" s="399"/>
    </row>
    <row r="1255" spans="1:14">
      <c r="A1255" s="111" t="s">
        <v>3110</v>
      </c>
      <c r="B1255" s="111" t="s">
        <v>3035</v>
      </c>
      <c r="C1255" s="111">
        <v>1.9</v>
      </c>
      <c r="D1255" s="111">
        <v>1.95</v>
      </c>
      <c r="E1255" s="111">
        <v>1.9</v>
      </c>
      <c r="F1255" s="111">
        <v>1.9</v>
      </c>
      <c r="G1255" s="111">
        <v>1.9</v>
      </c>
      <c r="H1255" s="111">
        <v>1.95</v>
      </c>
      <c r="I1255" s="111">
        <v>4861</v>
      </c>
      <c r="J1255" s="111">
        <v>9239.4</v>
      </c>
      <c r="K1255" s="113">
        <v>43700</v>
      </c>
      <c r="L1255" s="111">
        <v>19</v>
      </c>
      <c r="M1255" s="111" t="s">
        <v>3111</v>
      </c>
      <c r="N1255" s="399"/>
    </row>
    <row r="1256" spans="1:14">
      <c r="A1256" s="111" t="s">
        <v>1402</v>
      </c>
      <c r="B1256" s="111" t="s">
        <v>377</v>
      </c>
      <c r="C1256" s="111">
        <v>67.900000000000006</v>
      </c>
      <c r="D1256" s="111">
        <v>68</v>
      </c>
      <c r="E1256" s="111">
        <v>64.95</v>
      </c>
      <c r="F1256" s="111">
        <v>67.349999999999994</v>
      </c>
      <c r="G1256" s="111">
        <v>67.8</v>
      </c>
      <c r="H1256" s="111">
        <v>65.75</v>
      </c>
      <c r="I1256" s="111">
        <v>53154</v>
      </c>
      <c r="J1256" s="111">
        <v>3523779.85</v>
      </c>
      <c r="K1256" s="113">
        <v>43700</v>
      </c>
      <c r="L1256" s="111">
        <v>663</v>
      </c>
      <c r="M1256" s="111" t="s">
        <v>1403</v>
      </c>
      <c r="N1256" s="399"/>
    </row>
    <row r="1257" spans="1:14">
      <c r="A1257" s="111" t="s">
        <v>1404</v>
      </c>
      <c r="B1257" s="111" t="s">
        <v>377</v>
      </c>
      <c r="C1257" s="111">
        <v>4.45</v>
      </c>
      <c r="D1257" s="111">
        <v>4.75</v>
      </c>
      <c r="E1257" s="111">
        <v>4.3499999999999996</v>
      </c>
      <c r="F1257" s="111">
        <v>4.7</v>
      </c>
      <c r="G1257" s="111">
        <v>4.75</v>
      </c>
      <c r="H1257" s="111">
        <v>4.55</v>
      </c>
      <c r="I1257" s="111">
        <v>1719790</v>
      </c>
      <c r="J1257" s="111">
        <v>7610244.25</v>
      </c>
      <c r="K1257" s="113">
        <v>43700</v>
      </c>
      <c r="L1257" s="111">
        <v>1400</v>
      </c>
      <c r="M1257" s="111" t="s">
        <v>1405</v>
      </c>
      <c r="N1257" s="399"/>
    </row>
    <row r="1258" spans="1:14">
      <c r="A1258" s="111" t="s">
        <v>1406</v>
      </c>
      <c r="B1258" s="111" t="s">
        <v>377</v>
      </c>
      <c r="C1258" s="111">
        <v>158.9</v>
      </c>
      <c r="D1258" s="111">
        <v>167.95</v>
      </c>
      <c r="E1258" s="111">
        <v>158</v>
      </c>
      <c r="F1258" s="111">
        <v>165.25</v>
      </c>
      <c r="G1258" s="111">
        <v>165.1</v>
      </c>
      <c r="H1258" s="111">
        <v>163.85</v>
      </c>
      <c r="I1258" s="111">
        <v>14110</v>
      </c>
      <c r="J1258" s="111">
        <v>2317232.85</v>
      </c>
      <c r="K1258" s="113">
        <v>43700</v>
      </c>
      <c r="L1258" s="111">
        <v>536</v>
      </c>
      <c r="M1258" s="111" t="s">
        <v>1407</v>
      </c>
      <c r="N1258" s="399"/>
    </row>
    <row r="1259" spans="1:14">
      <c r="A1259" s="111" t="s">
        <v>1408</v>
      </c>
      <c r="B1259" s="111" t="s">
        <v>377</v>
      </c>
      <c r="C1259" s="111">
        <v>171.25</v>
      </c>
      <c r="D1259" s="111">
        <v>171.25</v>
      </c>
      <c r="E1259" s="111">
        <v>165.65</v>
      </c>
      <c r="F1259" s="111">
        <v>166.1</v>
      </c>
      <c r="G1259" s="111">
        <v>165.65</v>
      </c>
      <c r="H1259" s="111">
        <v>174.35</v>
      </c>
      <c r="I1259" s="111">
        <v>1634</v>
      </c>
      <c r="J1259" s="111">
        <v>271297.05</v>
      </c>
      <c r="K1259" s="113">
        <v>43700</v>
      </c>
      <c r="L1259" s="111">
        <v>99</v>
      </c>
      <c r="M1259" s="111" t="s">
        <v>1409</v>
      </c>
      <c r="N1259" s="399"/>
    </row>
    <row r="1260" spans="1:14">
      <c r="A1260" s="111" t="s">
        <v>3233</v>
      </c>
      <c r="B1260" s="111" t="s">
        <v>377</v>
      </c>
      <c r="C1260" s="111">
        <v>23</v>
      </c>
      <c r="D1260" s="111">
        <v>23.45</v>
      </c>
      <c r="E1260" s="111">
        <v>22.5</v>
      </c>
      <c r="F1260" s="111">
        <v>23.25</v>
      </c>
      <c r="G1260" s="111">
        <v>23.35</v>
      </c>
      <c r="H1260" s="111">
        <v>23</v>
      </c>
      <c r="I1260" s="111">
        <v>1519188</v>
      </c>
      <c r="J1260" s="111">
        <v>35150873.649999999</v>
      </c>
      <c r="K1260" s="113">
        <v>43700</v>
      </c>
      <c r="L1260" s="111">
        <v>5626</v>
      </c>
      <c r="M1260" s="111" t="s">
        <v>3236</v>
      </c>
      <c r="N1260" s="399"/>
    </row>
    <row r="1261" spans="1:14">
      <c r="A1261" s="111" t="s">
        <v>2509</v>
      </c>
      <c r="B1261" s="111" t="s">
        <v>377</v>
      </c>
      <c r="C1261" s="111">
        <v>1.45</v>
      </c>
      <c r="D1261" s="111">
        <v>1.45</v>
      </c>
      <c r="E1261" s="111">
        <v>1.45</v>
      </c>
      <c r="F1261" s="111">
        <v>1.45</v>
      </c>
      <c r="G1261" s="111">
        <v>1.45</v>
      </c>
      <c r="H1261" s="111">
        <v>1.5</v>
      </c>
      <c r="I1261" s="111">
        <v>3216</v>
      </c>
      <c r="J1261" s="111">
        <v>4663.2</v>
      </c>
      <c r="K1261" s="113">
        <v>43700</v>
      </c>
      <c r="L1261" s="111">
        <v>10</v>
      </c>
      <c r="M1261" s="111" t="s">
        <v>2510</v>
      </c>
      <c r="N1261" s="399"/>
    </row>
    <row r="1262" spans="1:14">
      <c r="A1262" s="111" t="s">
        <v>1410</v>
      </c>
      <c r="B1262" s="111" t="s">
        <v>377</v>
      </c>
      <c r="C1262" s="111">
        <v>118</v>
      </c>
      <c r="D1262" s="111">
        <v>118</v>
      </c>
      <c r="E1262" s="111">
        <v>109.2</v>
      </c>
      <c r="F1262" s="111">
        <v>110.25</v>
      </c>
      <c r="G1262" s="111">
        <v>110.25</v>
      </c>
      <c r="H1262" s="111">
        <v>116.3</v>
      </c>
      <c r="I1262" s="111">
        <v>122695</v>
      </c>
      <c r="J1262" s="111">
        <v>13800544.550000001</v>
      </c>
      <c r="K1262" s="113">
        <v>43700</v>
      </c>
      <c r="L1262" s="111">
        <v>2909</v>
      </c>
      <c r="M1262" s="111" t="s">
        <v>1411</v>
      </c>
      <c r="N1262" s="399"/>
    </row>
    <row r="1263" spans="1:14">
      <c r="A1263" s="111" t="s">
        <v>1412</v>
      </c>
      <c r="B1263" s="111" t="s">
        <v>377</v>
      </c>
      <c r="C1263" s="111">
        <v>47.1</v>
      </c>
      <c r="D1263" s="111">
        <v>50</v>
      </c>
      <c r="E1263" s="111">
        <v>45.05</v>
      </c>
      <c r="F1263" s="111">
        <v>48.6</v>
      </c>
      <c r="G1263" s="111">
        <v>48</v>
      </c>
      <c r="H1263" s="111">
        <v>48.6</v>
      </c>
      <c r="I1263" s="111">
        <v>13182</v>
      </c>
      <c r="J1263" s="111">
        <v>635688.94999999995</v>
      </c>
      <c r="K1263" s="113">
        <v>43700</v>
      </c>
      <c r="L1263" s="111">
        <v>340</v>
      </c>
      <c r="M1263" s="111" t="s">
        <v>1413</v>
      </c>
      <c r="N1263" s="399"/>
    </row>
    <row r="1264" spans="1:14">
      <c r="A1264" s="111" t="s">
        <v>1414</v>
      </c>
      <c r="B1264" s="111" t="s">
        <v>377</v>
      </c>
      <c r="C1264" s="111">
        <v>551.75</v>
      </c>
      <c r="D1264" s="111">
        <v>567.70000000000005</v>
      </c>
      <c r="E1264" s="111">
        <v>550.04999999999995</v>
      </c>
      <c r="F1264" s="111">
        <v>558.79999999999995</v>
      </c>
      <c r="G1264" s="111">
        <v>559</v>
      </c>
      <c r="H1264" s="111">
        <v>555.45000000000005</v>
      </c>
      <c r="I1264" s="111">
        <v>1796</v>
      </c>
      <c r="J1264" s="111">
        <v>1002491.45</v>
      </c>
      <c r="K1264" s="113">
        <v>43700</v>
      </c>
      <c r="L1264" s="111">
        <v>300</v>
      </c>
      <c r="M1264" s="111" t="s">
        <v>1415</v>
      </c>
      <c r="N1264" s="399"/>
    </row>
    <row r="1265" spans="1:14">
      <c r="A1265" s="111" t="s">
        <v>135</v>
      </c>
      <c r="B1265" s="111" t="s">
        <v>377</v>
      </c>
      <c r="C1265" s="111">
        <v>29.6</v>
      </c>
      <c r="D1265" s="111">
        <v>31.7</v>
      </c>
      <c r="E1265" s="111">
        <v>29.55</v>
      </c>
      <c r="F1265" s="111">
        <v>31.35</v>
      </c>
      <c r="G1265" s="111">
        <v>31.35</v>
      </c>
      <c r="H1265" s="111">
        <v>30.05</v>
      </c>
      <c r="I1265" s="111">
        <v>33584861</v>
      </c>
      <c r="J1265" s="111">
        <v>1039596998.1</v>
      </c>
      <c r="K1265" s="113">
        <v>43700</v>
      </c>
      <c r="L1265" s="111">
        <v>42076</v>
      </c>
      <c r="M1265" s="111" t="s">
        <v>1416</v>
      </c>
      <c r="N1265" s="399"/>
    </row>
    <row r="1266" spans="1:14" hidden="1">
      <c r="A1266" s="111" t="s">
        <v>3237</v>
      </c>
      <c r="B1266" s="111" t="s">
        <v>3035</v>
      </c>
      <c r="C1266" s="111">
        <v>54.1</v>
      </c>
      <c r="D1266" s="111">
        <v>54.3</v>
      </c>
      <c r="E1266" s="111">
        <v>54.1</v>
      </c>
      <c r="F1266" s="111">
        <v>54.3</v>
      </c>
      <c r="G1266" s="111">
        <v>54.3</v>
      </c>
      <c r="H1266" s="111">
        <v>55</v>
      </c>
      <c r="I1266" s="111">
        <v>20000</v>
      </c>
      <c r="J1266" s="111">
        <v>1083750</v>
      </c>
      <c r="K1266" s="113">
        <v>43700</v>
      </c>
      <c r="L1266" s="111">
        <v>97</v>
      </c>
      <c r="M1266" s="111" t="s">
        <v>3238</v>
      </c>
      <c r="N1266" s="399"/>
    </row>
    <row r="1267" spans="1:14">
      <c r="A1267" s="111" t="s">
        <v>3112</v>
      </c>
      <c r="B1267" s="111" t="s">
        <v>377</v>
      </c>
      <c r="C1267" s="111">
        <v>7.65</v>
      </c>
      <c r="D1267" s="111">
        <v>7.9</v>
      </c>
      <c r="E1267" s="111">
        <v>7</v>
      </c>
      <c r="F1267" s="111">
        <v>7.2</v>
      </c>
      <c r="G1267" s="111">
        <v>7</v>
      </c>
      <c r="H1267" s="111">
        <v>7.75</v>
      </c>
      <c r="I1267" s="111">
        <v>79812</v>
      </c>
      <c r="J1267" s="111">
        <v>579176.4</v>
      </c>
      <c r="K1267" s="113">
        <v>43700</v>
      </c>
      <c r="L1267" s="111">
        <v>262</v>
      </c>
      <c r="M1267" s="111" t="s">
        <v>3113</v>
      </c>
      <c r="N1267" s="399"/>
    </row>
    <row r="1268" spans="1:14">
      <c r="A1268" s="111" t="s">
        <v>1417</v>
      </c>
      <c r="B1268" s="111" t="s">
        <v>377</v>
      </c>
      <c r="C1268" s="111">
        <v>248</v>
      </c>
      <c r="D1268" s="111">
        <v>263.89999999999998</v>
      </c>
      <c r="E1268" s="111">
        <v>239.95</v>
      </c>
      <c r="F1268" s="111">
        <v>260.39999999999998</v>
      </c>
      <c r="G1268" s="111">
        <v>252</v>
      </c>
      <c r="H1268" s="111">
        <v>247.1</v>
      </c>
      <c r="I1268" s="111">
        <v>16000</v>
      </c>
      <c r="J1268" s="111">
        <v>3957660.1</v>
      </c>
      <c r="K1268" s="113">
        <v>43700</v>
      </c>
      <c r="L1268" s="111">
        <v>603</v>
      </c>
      <c r="M1268" s="111" t="s">
        <v>1418</v>
      </c>
      <c r="N1268" s="399"/>
    </row>
    <row r="1269" spans="1:14">
      <c r="A1269" s="111" t="s">
        <v>2385</v>
      </c>
      <c r="B1269" s="111" t="s">
        <v>377</v>
      </c>
      <c r="C1269" s="111">
        <v>7.05</v>
      </c>
      <c r="D1269" s="111">
        <v>7.75</v>
      </c>
      <c r="E1269" s="111">
        <v>7.05</v>
      </c>
      <c r="F1269" s="111">
        <v>7.4</v>
      </c>
      <c r="G1269" s="111">
        <v>7.35</v>
      </c>
      <c r="H1269" s="111">
        <v>7.4</v>
      </c>
      <c r="I1269" s="111">
        <v>530978</v>
      </c>
      <c r="J1269" s="111">
        <v>3876894.05</v>
      </c>
      <c r="K1269" s="113">
        <v>43700</v>
      </c>
      <c r="L1269" s="111">
        <v>1729</v>
      </c>
      <c r="M1269" s="111" t="s">
        <v>3015</v>
      </c>
      <c r="N1269" s="399"/>
    </row>
    <row r="1270" spans="1:14">
      <c r="A1270" s="111" t="s">
        <v>2968</v>
      </c>
      <c r="B1270" s="111" t="s">
        <v>377</v>
      </c>
      <c r="C1270" s="111">
        <v>119</v>
      </c>
      <c r="D1270" s="111">
        <v>123</v>
      </c>
      <c r="E1270" s="111">
        <v>114.5</v>
      </c>
      <c r="F1270" s="111">
        <v>117.45</v>
      </c>
      <c r="G1270" s="111">
        <v>116.4</v>
      </c>
      <c r="H1270" s="111">
        <v>118.7</v>
      </c>
      <c r="I1270" s="111">
        <v>21168</v>
      </c>
      <c r="J1270" s="111">
        <v>2515765.4500000002</v>
      </c>
      <c r="K1270" s="113">
        <v>43700</v>
      </c>
      <c r="L1270" s="111">
        <v>798</v>
      </c>
      <c r="M1270" s="111" t="s">
        <v>2969</v>
      </c>
      <c r="N1270" s="399"/>
    </row>
    <row r="1271" spans="1:14" hidden="1">
      <c r="A1271" s="111" t="s">
        <v>2386</v>
      </c>
      <c r="B1271" s="111" t="s">
        <v>377</v>
      </c>
      <c r="C1271" s="111">
        <v>66.650000000000006</v>
      </c>
      <c r="D1271" s="111">
        <v>72.900000000000006</v>
      </c>
      <c r="E1271" s="111">
        <v>64.5</v>
      </c>
      <c r="F1271" s="111">
        <v>72</v>
      </c>
      <c r="G1271" s="111">
        <v>68.55</v>
      </c>
      <c r="H1271" s="111">
        <v>70.400000000000006</v>
      </c>
      <c r="I1271" s="111">
        <v>58</v>
      </c>
      <c r="J1271" s="111">
        <v>3968</v>
      </c>
      <c r="K1271" s="113">
        <v>43700</v>
      </c>
      <c r="L1271" s="111">
        <v>16</v>
      </c>
      <c r="M1271" s="111" t="s">
        <v>2387</v>
      </c>
      <c r="N1271" s="399"/>
    </row>
    <row r="1272" spans="1:14" hidden="1">
      <c r="A1272" s="111" t="s">
        <v>2388</v>
      </c>
      <c r="B1272" s="111" t="s">
        <v>377</v>
      </c>
      <c r="C1272" s="111">
        <v>2.5</v>
      </c>
      <c r="D1272" s="111">
        <v>2.6</v>
      </c>
      <c r="E1272" s="111">
        <v>2.5</v>
      </c>
      <c r="F1272" s="111">
        <v>2.5499999999999998</v>
      </c>
      <c r="G1272" s="111">
        <v>2.6</v>
      </c>
      <c r="H1272" s="111">
        <v>2.5</v>
      </c>
      <c r="I1272" s="111">
        <v>1019</v>
      </c>
      <c r="J1272" s="111">
        <v>2610.1999999999998</v>
      </c>
      <c r="K1272" s="113">
        <v>43700</v>
      </c>
      <c r="L1272" s="111">
        <v>14</v>
      </c>
      <c r="M1272" s="111" t="s">
        <v>2389</v>
      </c>
      <c r="N1272" s="399"/>
    </row>
    <row r="1273" spans="1:14" hidden="1">
      <c r="A1273" s="111" t="s">
        <v>1419</v>
      </c>
      <c r="B1273" s="111" t="s">
        <v>377</v>
      </c>
      <c r="C1273" s="111">
        <v>108.45</v>
      </c>
      <c r="D1273" s="111">
        <v>110.5</v>
      </c>
      <c r="E1273" s="111">
        <v>103.95</v>
      </c>
      <c r="F1273" s="111">
        <v>105.95</v>
      </c>
      <c r="G1273" s="111">
        <v>106.5</v>
      </c>
      <c r="H1273" s="111">
        <v>106.6</v>
      </c>
      <c r="I1273" s="111">
        <v>7491</v>
      </c>
      <c r="J1273" s="111">
        <v>788112.2</v>
      </c>
      <c r="K1273" s="113">
        <v>43700</v>
      </c>
      <c r="L1273" s="111">
        <v>187</v>
      </c>
      <c r="M1273" s="111" t="s">
        <v>1420</v>
      </c>
      <c r="N1273" s="399"/>
    </row>
    <row r="1274" spans="1:14" hidden="1">
      <c r="A1274" s="111" t="s">
        <v>2223</v>
      </c>
      <c r="B1274" s="111" t="s">
        <v>377</v>
      </c>
      <c r="C1274" s="111">
        <v>3.3</v>
      </c>
      <c r="D1274" s="111">
        <v>3.3</v>
      </c>
      <c r="E1274" s="111">
        <v>2.6</v>
      </c>
      <c r="F1274" s="111">
        <v>2.95</v>
      </c>
      <c r="G1274" s="111">
        <v>3</v>
      </c>
      <c r="H1274" s="111">
        <v>3.1</v>
      </c>
      <c r="I1274" s="111">
        <v>71295</v>
      </c>
      <c r="J1274" s="111">
        <v>205055.3</v>
      </c>
      <c r="K1274" s="113">
        <v>43700</v>
      </c>
      <c r="L1274" s="111">
        <v>100</v>
      </c>
      <c r="M1274" s="111" t="s">
        <v>2224</v>
      </c>
      <c r="N1274" s="399"/>
    </row>
    <row r="1275" spans="1:14">
      <c r="A1275" s="111" t="s">
        <v>2086</v>
      </c>
      <c r="B1275" s="111" t="s">
        <v>377</v>
      </c>
      <c r="C1275" s="111">
        <v>16.399999999999999</v>
      </c>
      <c r="D1275" s="111">
        <v>18.5</v>
      </c>
      <c r="E1275" s="111">
        <v>16.100000000000001</v>
      </c>
      <c r="F1275" s="111">
        <v>16.95</v>
      </c>
      <c r="G1275" s="111">
        <v>17.5</v>
      </c>
      <c r="H1275" s="111">
        <v>16.100000000000001</v>
      </c>
      <c r="I1275" s="111">
        <v>45790</v>
      </c>
      <c r="J1275" s="111">
        <v>770515.45</v>
      </c>
      <c r="K1275" s="113">
        <v>43700</v>
      </c>
      <c r="L1275" s="111">
        <v>143</v>
      </c>
      <c r="M1275" s="111" t="s">
        <v>2087</v>
      </c>
      <c r="N1275" s="399"/>
    </row>
    <row r="1276" spans="1:14">
      <c r="A1276" s="111" t="s">
        <v>1421</v>
      </c>
      <c r="B1276" s="111" t="s">
        <v>377</v>
      </c>
      <c r="C1276" s="111">
        <v>533.29999999999995</v>
      </c>
      <c r="D1276" s="111">
        <v>564.9</v>
      </c>
      <c r="E1276" s="111">
        <v>533.29999999999995</v>
      </c>
      <c r="F1276" s="111">
        <v>546.4</v>
      </c>
      <c r="G1276" s="111">
        <v>546.1</v>
      </c>
      <c r="H1276" s="111">
        <v>542</v>
      </c>
      <c r="I1276" s="111">
        <v>139</v>
      </c>
      <c r="J1276" s="111">
        <v>76728.75</v>
      </c>
      <c r="K1276" s="113">
        <v>43700</v>
      </c>
      <c r="L1276" s="111">
        <v>57</v>
      </c>
      <c r="M1276" s="111" t="s">
        <v>1422</v>
      </c>
      <c r="N1276" s="399"/>
    </row>
    <row r="1277" spans="1:14">
      <c r="A1277" s="111" t="s">
        <v>2706</v>
      </c>
      <c r="B1277" s="111" t="s">
        <v>377</v>
      </c>
      <c r="C1277" s="111">
        <v>228.5</v>
      </c>
      <c r="D1277" s="111">
        <v>244</v>
      </c>
      <c r="E1277" s="111">
        <v>214.4</v>
      </c>
      <c r="F1277" s="111">
        <v>233.65</v>
      </c>
      <c r="G1277" s="111">
        <v>235.75</v>
      </c>
      <c r="H1277" s="111">
        <v>235.55</v>
      </c>
      <c r="I1277" s="111">
        <v>5233</v>
      </c>
      <c r="J1277" s="111">
        <v>1221536.8</v>
      </c>
      <c r="K1277" s="113">
        <v>43700</v>
      </c>
      <c r="L1277" s="111">
        <v>399</v>
      </c>
      <c r="M1277" s="111" t="s">
        <v>2707</v>
      </c>
      <c r="N1277" s="399"/>
    </row>
    <row r="1278" spans="1:14">
      <c r="A1278" s="111" t="s">
        <v>2970</v>
      </c>
      <c r="B1278" s="111" t="s">
        <v>377</v>
      </c>
      <c r="C1278" s="111">
        <v>35.049999999999997</v>
      </c>
      <c r="D1278" s="111">
        <v>36.950000000000003</v>
      </c>
      <c r="E1278" s="111">
        <v>34</v>
      </c>
      <c r="F1278" s="111">
        <v>35.200000000000003</v>
      </c>
      <c r="G1278" s="111">
        <v>35</v>
      </c>
      <c r="H1278" s="111">
        <v>35.9</v>
      </c>
      <c r="I1278" s="111">
        <v>18308</v>
      </c>
      <c r="J1278" s="111">
        <v>636085.55000000005</v>
      </c>
      <c r="K1278" s="113">
        <v>43700</v>
      </c>
      <c r="L1278" s="111">
        <v>368</v>
      </c>
      <c r="M1278" s="111" t="s">
        <v>2971</v>
      </c>
      <c r="N1278" s="399"/>
    </row>
    <row r="1279" spans="1:14">
      <c r="A1279" s="111" t="s">
        <v>1423</v>
      </c>
      <c r="B1279" s="111" t="s">
        <v>377</v>
      </c>
      <c r="C1279" s="111">
        <v>49.5</v>
      </c>
      <c r="D1279" s="111">
        <v>51</v>
      </c>
      <c r="E1279" s="111">
        <v>47</v>
      </c>
      <c r="F1279" s="111">
        <v>48.75</v>
      </c>
      <c r="G1279" s="111">
        <v>48.75</v>
      </c>
      <c r="H1279" s="111">
        <v>50.05</v>
      </c>
      <c r="I1279" s="111">
        <v>76806</v>
      </c>
      <c r="J1279" s="111">
        <v>3799217</v>
      </c>
      <c r="K1279" s="113">
        <v>43700</v>
      </c>
      <c r="L1279" s="111">
        <v>639</v>
      </c>
      <c r="M1279" s="111" t="s">
        <v>2972</v>
      </c>
      <c r="N1279" s="399"/>
    </row>
    <row r="1280" spans="1:14">
      <c r="A1280" s="111" t="s">
        <v>3475</v>
      </c>
      <c r="B1280" s="111" t="s">
        <v>377</v>
      </c>
      <c r="C1280" s="111">
        <v>25.15</v>
      </c>
      <c r="D1280" s="111">
        <v>26.4</v>
      </c>
      <c r="E1280" s="111">
        <v>24.05</v>
      </c>
      <c r="F1280" s="111">
        <v>26.3</v>
      </c>
      <c r="G1280" s="111">
        <v>26.4</v>
      </c>
      <c r="H1280" s="111">
        <v>25.15</v>
      </c>
      <c r="I1280" s="111">
        <v>1372</v>
      </c>
      <c r="J1280" s="111">
        <v>35710.6</v>
      </c>
      <c r="K1280" s="113">
        <v>43700</v>
      </c>
      <c r="L1280" s="111">
        <v>16</v>
      </c>
      <c r="M1280" s="111" t="s">
        <v>3476</v>
      </c>
      <c r="N1280" s="399"/>
    </row>
    <row r="1281" spans="1:14">
      <c r="A1281" s="111" t="s">
        <v>1424</v>
      </c>
      <c r="B1281" s="111" t="s">
        <v>377</v>
      </c>
      <c r="C1281" s="111">
        <v>90.5</v>
      </c>
      <c r="D1281" s="111">
        <v>90.5</v>
      </c>
      <c r="E1281" s="111">
        <v>86.5</v>
      </c>
      <c r="F1281" s="111">
        <v>87.35</v>
      </c>
      <c r="G1281" s="111">
        <v>87.9</v>
      </c>
      <c r="H1281" s="111">
        <v>90.6</v>
      </c>
      <c r="I1281" s="111">
        <v>20131</v>
      </c>
      <c r="J1281" s="111">
        <v>1775751.55</v>
      </c>
      <c r="K1281" s="113">
        <v>43700</v>
      </c>
      <c r="L1281" s="111">
        <v>405</v>
      </c>
      <c r="M1281" s="111" t="s">
        <v>1425</v>
      </c>
      <c r="N1281" s="399"/>
    </row>
    <row r="1282" spans="1:14">
      <c r="A1282" s="111" t="s">
        <v>3438</v>
      </c>
      <c r="B1282" s="111" t="s">
        <v>3035</v>
      </c>
      <c r="C1282" s="111">
        <v>81</v>
      </c>
      <c r="D1282" s="111">
        <v>81</v>
      </c>
      <c r="E1282" s="111">
        <v>74</v>
      </c>
      <c r="F1282" s="111">
        <v>78.900000000000006</v>
      </c>
      <c r="G1282" s="111">
        <v>78.900000000000006</v>
      </c>
      <c r="H1282" s="111">
        <v>77.5</v>
      </c>
      <c r="I1282" s="111">
        <v>25503</v>
      </c>
      <c r="J1282" s="111">
        <v>2003786.1</v>
      </c>
      <c r="K1282" s="113">
        <v>43700</v>
      </c>
      <c r="L1282" s="111">
        <v>149</v>
      </c>
      <c r="M1282" s="111" t="s">
        <v>3439</v>
      </c>
      <c r="N1282" s="399"/>
    </row>
    <row r="1283" spans="1:14">
      <c r="A1283" s="111" t="s">
        <v>206</v>
      </c>
      <c r="B1283" s="111" t="s">
        <v>377</v>
      </c>
      <c r="C1283" s="111">
        <v>5880</v>
      </c>
      <c r="D1283" s="111">
        <v>6099</v>
      </c>
      <c r="E1283" s="111">
        <v>5880</v>
      </c>
      <c r="F1283" s="111">
        <v>6042.45</v>
      </c>
      <c r="G1283" s="111">
        <v>6075</v>
      </c>
      <c r="H1283" s="111">
        <v>5981.9</v>
      </c>
      <c r="I1283" s="111">
        <v>2441</v>
      </c>
      <c r="J1283" s="111">
        <v>14608826.300000001</v>
      </c>
      <c r="K1283" s="113">
        <v>43700</v>
      </c>
      <c r="L1283" s="111">
        <v>1306</v>
      </c>
      <c r="M1283" s="111" t="s">
        <v>1426</v>
      </c>
      <c r="N1283" s="399"/>
    </row>
    <row r="1284" spans="1:14">
      <c r="A1284" s="111" t="s">
        <v>2390</v>
      </c>
      <c r="B1284" s="111" t="s">
        <v>377</v>
      </c>
      <c r="C1284" s="111">
        <v>3.15</v>
      </c>
      <c r="D1284" s="111">
        <v>3.2</v>
      </c>
      <c r="E1284" s="111">
        <v>3.15</v>
      </c>
      <c r="F1284" s="111">
        <v>3.15</v>
      </c>
      <c r="G1284" s="111">
        <v>3.15</v>
      </c>
      <c r="H1284" s="111">
        <v>3.3</v>
      </c>
      <c r="I1284" s="111">
        <v>706257</v>
      </c>
      <c r="J1284" s="111">
        <v>2225095.25</v>
      </c>
      <c r="K1284" s="113">
        <v>43700</v>
      </c>
      <c r="L1284" s="111">
        <v>856</v>
      </c>
      <c r="M1284" s="111" t="s">
        <v>2391</v>
      </c>
      <c r="N1284" s="399"/>
    </row>
    <row r="1285" spans="1:14" hidden="1">
      <c r="A1285" s="111" t="s">
        <v>1427</v>
      </c>
      <c r="B1285" s="111" t="s">
        <v>377</v>
      </c>
      <c r="C1285" s="111">
        <v>142.30000000000001</v>
      </c>
      <c r="D1285" s="111">
        <v>148.5</v>
      </c>
      <c r="E1285" s="111">
        <v>138.30000000000001</v>
      </c>
      <c r="F1285" s="111">
        <v>146.80000000000001</v>
      </c>
      <c r="G1285" s="111">
        <v>145.5</v>
      </c>
      <c r="H1285" s="111">
        <v>141.55000000000001</v>
      </c>
      <c r="I1285" s="111">
        <v>25648</v>
      </c>
      <c r="J1285" s="111">
        <v>3721942.05</v>
      </c>
      <c r="K1285" s="113">
        <v>43700</v>
      </c>
      <c r="L1285" s="111">
        <v>1252</v>
      </c>
      <c r="M1285" s="111" t="s">
        <v>1428</v>
      </c>
      <c r="N1285" s="399"/>
    </row>
    <row r="1286" spans="1:14">
      <c r="A1286" s="111" t="s">
        <v>1429</v>
      </c>
      <c r="B1286" s="111" t="s">
        <v>377</v>
      </c>
      <c r="C1286" s="111">
        <v>334</v>
      </c>
      <c r="D1286" s="111">
        <v>336.3</v>
      </c>
      <c r="E1286" s="111">
        <v>324.10000000000002</v>
      </c>
      <c r="F1286" s="111">
        <v>326.55</v>
      </c>
      <c r="G1286" s="111">
        <v>325.10000000000002</v>
      </c>
      <c r="H1286" s="111">
        <v>334.85</v>
      </c>
      <c r="I1286" s="111">
        <v>7185</v>
      </c>
      <c r="J1286" s="111">
        <v>2365743.9500000002</v>
      </c>
      <c r="K1286" s="113">
        <v>43700</v>
      </c>
      <c r="L1286" s="111">
        <v>497</v>
      </c>
      <c r="M1286" s="111" t="s">
        <v>1430</v>
      </c>
      <c r="N1286" s="399"/>
    </row>
    <row r="1287" spans="1:14">
      <c r="A1287" s="111" t="s">
        <v>1431</v>
      </c>
      <c r="B1287" s="111" t="s">
        <v>377</v>
      </c>
      <c r="C1287" s="111">
        <v>24.05</v>
      </c>
      <c r="D1287" s="111">
        <v>24.3</v>
      </c>
      <c r="E1287" s="111">
        <v>23</v>
      </c>
      <c r="F1287" s="111">
        <v>23.85</v>
      </c>
      <c r="G1287" s="111">
        <v>24</v>
      </c>
      <c r="H1287" s="111">
        <v>23.3</v>
      </c>
      <c r="I1287" s="111">
        <v>61013</v>
      </c>
      <c r="J1287" s="111">
        <v>1456477.5</v>
      </c>
      <c r="K1287" s="113">
        <v>43700</v>
      </c>
      <c r="L1287" s="111">
        <v>131</v>
      </c>
      <c r="M1287" s="111" t="s">
        <v>1432</v>
      </c>
      <c r="N1287" s="399"/>
    </row>
    <row r="1288" spans="1:14">
      <c r="A1288" s="111" t="s">
        <v>1433</v>
      </c>
      <c r="B1288" s="111" t="s">
        <v>377</v>
      </c>
      <c r="C1288" s="111">
        <v>489</v>
      </c>
      <c r="D1288" s="111">
        <v>503.7</v>
      </c>
      <c r="E1288" s="111">
        <v>475.1</v>
      </c>
      <c r="F1288" s="111">
        <v>488.05</v>
      </c>
      <c r="G1288" s="111">
        <v>491</v>
      </c>
      <c r="H1288" s="111">
        <v>484.85</v>
      </c>
      <c r="I1288" s="111">
        <v>3403</v>
      </c>
      <c r="J1288" s="111">
        <v>1652402.25</v>
      </c>
      <c r="K1288" s="113">
        <v>43700</v>
      </c>
      <c r="L1288" s="111">
        <v>591</v>
      </c>
      <c r="M1288" s="111" t="s">
        <v>1434</v>
      </c>
      <c r="N1288" s="399"/>
    </row>
    <row r="1289" spans="1:14">
      <c r="A1289" s="111" t="s">
        <v>2392</v>
      </c>
      <c r="B1289" s="111" t="s">
        <v>377</v>
      </c>
      <c r="C1289" s="111">
        <v>97</v>
      </c>
      <c r="D1289" s="111">
        <v>101.85</v>
      </c>
      <c r="E1289" s="111">
        <v>82.55</v>
      </c>
      <c r="F1289" s="111">
        <v>89.2</v>
      </c>
      <c r="G1289" s="111">
        <v>87.1</v>
      </c>
      <c r="H1289" s="111">
        <v>100.95</v>
      </c>
      <c r="I1289" s="111">
        <v>97002</v>
      </c>
      <c r="J1289" s="111">
        <v>8680936.4000000004</v>
      </c>
      <c r="K1289" s="113">
        <v>43700</v>
      </c>
      <c r="L1289" s="111">
        <v>1346</v>
      </c>
      <c r="M1289" s="111" t="s">
        <v>2393</v>
      </c>
      <c r="N1289" s="399"/>
    </row>
    <row r="1290" spans="1:14">
      <c r="A1290" s="111" t="s">
        <v>3261</v>
      </c>
      <c r="B1290" s="111" t="s">
        <v>3035</v>
      </c>
      <c r="C1290" s="111">
        <v>8.35</v>
      </c>
      <c r="D1290" s="111">
        <v>8.35</v>
      </c>
      <c r="E1290" s="111">
        <v>7.65</v>
      </c>
      <c r="F1290" s="111">
        <v>7.85</v>
      </c>
      <c r="G1290" s="111">
        <v>7.85</v>
      </c>
      <c r="H1290" s="111">
        <v>8.0500000000000007</v>
      </c>
      <c r="I1290" s="111">
        <v>48425</v>
      </c>
      <c r="J1290" s="111">
        <v>386094.05</v>
      </c>
      <c r="K1290" s="113">
        <v>43700</v>
      </c>
      <c r="L1290" s="111">
        <v>73</v>
      </c>
      <c r="M1290" s="111" t="s">
        <v>3262</v>
      </c>
      <c r="N1290" s="399"/>
    </row>
    <row r="1291" spans="1:14">
      <c r="A1291" s="111" t="s">
        <v>3446</v>
      </c>
      <c r="B1291" s="111" t="s">
        <v>377</v>
      </c>
      <c r="C1291" s="111">
        <v>654</v>
      </c>
      <c r="D1291" s="111">
        <v>654</v>
      </c>
      <c r="E1291" s="111">
        <v>630</v>
      </c>
      <c r="F1291" s="111">
        <v>636.9</v>
      </c>
      <c r="G1291" s="111">
        <v>630</v>
      </c>
      <c r="H1291" s="111">
        <v>648.6</v>
      </c>
      <c r="I1291" s="111">
        <v>1490</v>
      </c>
      <c r="J1291" s="111">
        <v>954909.25</v>
      </c>
      <c r="K1291" s="113">
        <v>43700</v>
      </c>
      <c r="L1291" s="111">
        <v>51</v>
      </c>
      <c r="M1291" s="111" t="s">
        <v>3447</v>
      </c>
      <c r="N1291" s="399"/>
    </row>
    <row r="1292" spans="1:14">
      <c r="A1292" s="111" t="s">
        <v>1435</v>
      </c>
      <c r="B1292" s="111" t="s">
        <v>377</v>
      </c>
      <c r="C1292" s="111">
        <v>263.10000000000002</v>
      </c>
      <c r="D1292" s="111">
        <v>268</v>
      </c>
      <c r="E1292" s="111">
        <v>260</v>
      </c>
      <c r="F1292" s="111">
        <v>262</v>
      </c>
      <c r="G1292" s="111">
        <v>260.10000000000002</v>
      </c>
      <c r="H1292" s="111">
        <v>265.14999999999998</v>
      </c>
      <c r="I1292" s="111">
        <v>70238</v>
      </c>
      <c r="J1292" s="111">
        <v>18435758.050000001</v>
      </c>
      <c r="K1292" s="113">
        <v>43700</v>
      </c>
      <c r="L1292" s="111">
        <v>405</v>
      </c>
      <c r="M1292" s="111" t="s">
        <v>1436</v>
      </c>
      <c r="N1292" s="399"/>
    </row>
    <row r="1293" spans="1:14">
      <c r="A1293" s="111" t="s">
        <v>3114</v>
      </c>
      <c r="B1293" s="111" t="s">
        <v>377</v>
      </c>
      <c r="C1293" s="111">
        <v>91.6</v>
      </c>
      <c r="D1293" s="111">
        <v>92.31</v>
      </c>
      <c r="E1293" s="111">
        <v>90.98</v>
      </c>
      <c r="F1293" s="111">
        <v>92.31</v>
      </c>
      <c r="G1293" s="111">
        <v>92.31</v>
      </c>
      <c r="H1293" s="111">
        <v>91.6</v>
      </c>
      <c r="I1293" s="111">
        <v>2944</v>
      </c>
      <c r="J1293" s="111">
        <v>269612.17</v>
      </c>
      <c r="K1293" s="113">
        <v>43700</v>
      </c>
      <c r="L1293" s="111">
        <v>32</v>
      </c>
      <c r="M1293" s="111" t="s">
        <v>3115</v>
      </c>
      <c r="N1293" s="399"/>
    </row>
    <row r="1294" spans="1:14">
      <c r="A1294" s="111" t="s">
        <v>2145</v>
      </c>
      <c r="B1294" s="111" t="s">
        <v>377</v>
      </c>
      <c r="C1294" s="111">
        <v>814.95</v>
      </c>
      <c r="D1294" s="111">
        <v>830.05</v>
      </c>
      <c r="E1294" s="111">
        <v>812.25</v>
      </c>
      <c r="F1294" s="111">
        <v>821.25</v>
      </c>
      <c r="G1294" s="111">
        <v>825</v>
      </c>
      <c r="H1294" s="111">
        <v>815.2</v>
      </c>
      <c r="I1294" s="111">
        <v>545349</v>
      </c>
      <c r="J1294" s="111">
        <v>449207440.30000001</v>
      </c>
      <c r="K1294" s="113">
        <v>43700</v>
      </c>
      <c r="L1294" s="111">
        <v>60573</v>
      </c>
      <c r="M1294" s="111" t="s">
        <v>2146</v>
      </c>
      <c r="N1294" s="399"/>
    </row>
    <row r="1295" spans="1:14">
      <c r="A1295" s="111" t="s">
        <v>136</v>
      </c>
      <c r="B1295" s="111" t="s">
        <v>377</v>
      </c>
      <c r="C1295" s="111">
        <v>267.10000000000002</v>
      </c>
      <c r="D1295" s="111">
        <v>275.25</v>
      </c>
      <c r="E1295" s="111">
        <v>262.7</v>
      </c>
      <c r="F1295" s="111">
        <v>271.10000000000002</v>
      </c>
      <c r="G1295" s="111">
        <v>271.35000000000002</v>
      </c>
      <c r="H1295" s="111">
        <v>268.55</v>
      </c>
      <c r="I1295" s="111">
        <v>35212444</v>
      </c>
      <c r="J1295" s="111">
        <v>9501058683.2000008</v>
      </c>
      <c r="K1295" s="113">
        <v>43700</v>
      </c>
      <c r="L1295" s="111">
        <v>225358</v>
      </c>
      <c r="M1295" s="111" t="s">
        <v>1437</v>
      </c>
      <c r="N1295" s="399"/>
    </row>
    <row r="1296" spans="1:14">
      <c r="A1296" s="111" t="s">
        <v>3000</v>
      </c>
      <c r="B1296" s="111" t="s">
        <v>377</v>
      </c>
      <c r="C1296" s="111">
        <v>0.55000000000000004</v>
      </c>
      <c r="D1296" s="111">
        <v>0.55000000000000004</v>
      </c>
      <c r="E1296" s="111">
        <v>0.5</v>
      </c>
      <c r="F1296" s="111">
        <v>0.55000000000000004</v>
      </c>
      <c r="G1296" s="111">
        <v>0.55000000000000004</v>
      </c>
      <c r="H1296" s="111">
        <v>0.55000000000000004</v>
      </c>
      <c r="I1296" s="111">
        <v>2532</v>
      </c>
      <c r="J1296" s="111">
        <v>1374.9</v>
      </c>
      <c r="K1296" s="113">
        <v>43700</v>
      </c>
      <c r="L1296" s="111">
        <v>12</v>
      </c>
      <c r="M1296" s="111" t="s">
        <v>3001</v>
      </c>
      <c r="N1296" s="399"/>
    </row>
    <row r="1297" spans="1:14">
      <c r="A1297" s="111" t="s">
        <v>2060</v>
      </c>
      <c r="B1297" s="111" t="s">
        <v>377</v>
      </c>
      <c r="C1297" s="111">
        <v>4005</v>
      </c>
      <c r="D1297" s="111">
        <v>4050.15</v>
      </c>
      <c r="E1297" s="111">
        <v>3951.3</v>
      </c>
      <c r="F1297" s="111">
        <v>4004.8</v>
      </c>
      <c r="G1297" s="111">
        <v>3996</v>
      </c>
      <c r="H1297" s="111">
        <v>4009.9</v>
      </c>
      <c r="I1297" s="111">
        <v>4309</v>
      </c>
      <c r="J1297" s="111">
        <v>17251963.899999999</v>
      </c>
      <c r="K1297" s="113">
        <v>43700</v>
      </c>
      <c r="L1297" s="111">
        <v>802</v>
      </c>
      <c r="M1297" s="111" t="s">
        <v>726</v>
      </c>
      <c r="N1297" s="399"/>
    </row>
    <row r="1298" spans="1:14">
      <c r="A1298" s="111" t="s">
        <v>1990</v>
      </c>
      <c r="B1298" s="111" t="s">
        <v>377</v>
      </c>
      <c r="C1298" s="111">
        <v>47.2</v>
      </c>
      <c r="D1298" s="111">
        <v>57.75</v>
      </c>
      <c r="E1298" s="111">
        <v>47.15</v>
      </c>
      <c r="F1298" s="111">
        <v>57.75</v>
      </c>
      <c r="G1298" s="111">
        <v>57.75</v>
      </c>
      <c r="H1298" s="111">
        <v>48.15</v>
      </c>
      <c r="I1298" s="111">
        <v>93792</v>
      </c>
      <c r="J1298" s="111">
        <v>5241032.6500000004</v>
      </c>
      <c r="K1298" s="113">
        <v>43700</v>
      </c>
      <c r="L1298" s="111">
        <v>1286</v>
      </c>
      <c r="M1298" s="111" t="s">
        <v>1991</v>
      </c>
      <c r="N1298" s="399"/>
    </row>
    <row r="1299" spans="1:14">
      <c r="A1299" s="111" t="s">
        <v>1438</v>
      </c>
      <c r="B1299" s="111" t="s">
        <v>377</v>
      </c>
      <c r="C1299" s="111">
        <v>70.599999999999994</v>
      </c>
      <c r="D1299" s="111">
        <v>72.650000000000006</v>
      </c>
      <c r="E1299" s="111">
        <v>70.599999999999994</v>
      </c>
      <c r="F1299" s="111">
        <v>71.3</v>
      </c>
      <c r="G1299" s="111">
        <v>71.150000000000006</v>
      </c>
      <c r="H1299" s="111">
        <v>72.2</v>
      </c>
      <c r="I1299" s="111">
        <v>48567</v>
      </c>
      <c r="J1299" s="111">
        <v>3467623.3</v>
      </c>
      <c r="K1299" s="113">
        <v>43700</v>
      </c>
      <c r="L1299" s="111">
        <v>1121</v>
      </c>
      <c r="M1299" s="111" t="s">
        <v>1439</v>
      </c>
      <c r="N1299" s="399"/>
    </row>
    <row r="1300" spans="1:14">
      <c r="A1300" s="111" t="s">
        <v>1440</v>
      </c>
      <c r="B1300" s="111" t="s">
        <v>377</v>
      </c>
      <c r="C1300" s="111">
        <v>25.35</v>
      </c>
      <c r="D1300" s="111">
        <v>26.85</v>
      </c>
      <c r="E1300" s="111">
        <v>24.8</v>
      </c>
      <c r="F1300" s="111">
        <v>26.6</v>
      </c>
      <c r="G1300" s="111">
        <v>26.55</v>
      </c>
      <c r="H1300" s="111">
        <v>25.35</v>
      </c>
      <c r="I1300" s="111">
        <v>524379</v>
      </c>
      <c r="J1300" s="111">
        <v>13721189.199999999</v>
      </c>
      <c r="K1300" s="113">
        <v>43700</v>
      </c>
      <c r="L1300" s="111">
        <v>1942</v>
      </c>
      <c r="M1300" s="111" t="s">
        <v>1441</v>
      </c>
      <c r="N1300" s="399"/>
    </row>
    <row r="1301" spans="1:14">
      <c r="A1301" s="111" t="s">
        <v>3363</v>
      </c>
      <c r="B1301" s="111" t="s">
        <v>3035</v>
      </c>
      <c r="C1301" s="111">
        <v>113.55</v>
      </c>
      <c r="D1301" s="111">
        <v>119.3</v>
      </c>
      <c r="E1301" s="111">
        <v>113.2</v>
      </c>
      <c r="F1301" s="111">
        <v>118.7</v>
      </c>
      <c r="G1301" s="111">
        <v>119</v>
      </c>
      <c r="H1301" s="111">
        <v>118.9</v>
      </c>
      <c r="I1301" s="111">
        <v>6246</v>
      </c>
      <c r="J1301" s="111">
        <v>728672.4</v>
      </c>
      <c r="K1301" s="113">
        <v>43700</v>
      </c>
      <c r="L1301" s="111">
        <v>162</v>
      </c>
      <c r="M1301" s="111" t="s">
        <v>3364</v>
      </c>
      <c r="N1301" s="399"/>
    </row>
    <row r="1302" spans="1:14">
      <c r="A1302" s="111" t="s">
        <v>2394</v>
      </c>
      <c r="B1302" s="111" t="s">
        <v>377</v>
      </c>
      <c r="C1302" s="111">
        <v>300</v>
      </c>
      <c r="D1302" s="111">
        <v>318</v>
      </c>
      <c r="E1302" s="111">
        <v>300</v>
      </c>
      <c r="F1302" s="111">
        <v>304.25</v>
      </c>
      <c r="G1302" s="111">
        <v>304.10000000000002</v>
      </c>
      <c r="H1302" s="111">
        <v>312.85000000000002</v>
      </c>
      <c r="I1302" s="111">
        <v>13449</v>
      </c>
      <c r="J1302" s="111">
        <v>4056723.7</v>
      </c>
      <c r="K1302" s="113">
        <v>43700</v>
      </c>
      <c r="L1302" s="111">
        <v>290</v>
      </c>
      <c r="M1302" s="111" t="s">
        <v>2395</v>
      </c>
      <c r="N1302" s="399"/>
    </row>
    <row r="1303" spans="1:14">
      <c r="A1303" s="111" t="s">
        <v>2396</v>
      </c>
      <c r="B1303" s="111" t="s">
        <v>377</v>
      </c>
      <c r="C1303" s="111">
        <v>135</v>
      </c>
      <c r="D1303" s="111">
        <v>139</v>
      </c>
      <c r="E1303" s="111">
        <v>127.65</v>
      </c>
      <c r="F1303" s="111">
        <v>135.4</v>
      </c>
      <c r="G1303" s="111">
        <v>138.80000000000001</v>
      </c>
      <c r="H1303" s="111">
        <v>136.4</v>
      </c>
      <c r="I1303" s="111">
        <v>27767</v>
      </c>
      <c r="J1303" s="111">
        <v>3689868.25</v>
      </c>
      <c r="K1303" s="113">
        <v>43700</v>
      </c>
      <c r="L1303" s="111">
        <v>823</v>
      </c>
      <c r="M1303" s="111" t="s">
        <v>2397</v>
      </c>
      <c r="N1303" s="399"/>
    </row>
    <row r="1304" spans="1:14">
      <c r="A1304" s="111" t="s">
        <v>1442</v>
      </c>
      <c r="B1304" s="111" t="s">
        <v>377</v>
      </c>
      <c r="C1304" s="111">
        <v>0.6</v>
      </c>
      <c r="D1304" s="111">
        <v>0.65</v>
      </c>
      <c r="E1304" s="111">
        <v>0.55000000000000004</v>
      </c>
      <c r="F1304" s="111">
        <v>0.55000000000000004</v>
      </c>
      <c r="G1304" s="111">
        <v>0.55000000000000004</v>
      </c>
      <c r="H1304" s="111">
        <v>0.6</v>
      </c>
      <c r="I1304" s="111">
        <v>144324</v>
      </c>
      <c r="J1304" s="111">
        <v>81267.5</v>
      </c>
      <c r="K1304" s="113">
        <v>43700</v>
      </c>
      <c r="L1304" s="111">
        <v>49</v>
      </c>
      <c r="M1304" s="111" t="s">
        <v>1443</v>
      </c>
      <c r="N1304" s="399"/>
    </row>
    <row r="1305" spans="1:14">
      <c r="A1305" s="111" t="s">
        <v>3501</v>
      </c>
      <c r="B1305" s="111" t="s">
        <v>377</v>
      </c>
      <c r="C1305" s="111">
        <v>2.75</v>
      </c>
      <c r="D1305" s="111">
        <v>2.8</v>
      </c>
      <c r="E1305" s="111">
        <v>2.75</v>
      </c>
      <c r="F1305" s="111">
        <v>2.75</v>
      </c>
      <c r="G1305" s="111">
        <v>2.75</v>
      </c>
      <c r="H1305" s="111">
        <v>2.75</v>
      </c>
      <c r="I1305" s="111">
        <v>400</v>
      </c>
      <c r="J1305" s="111">
        <v>1110</v>
      </c>
      <c r="K1305" s="113">
        <v>43700</v>
      </c>
      <c r="L1305" s="111">
        <v>4</v>
      </c>
      <c r="M1305" s="111" t="s">
        <v>3502</v>
      </c>
      <c r="N1305" s="399"/>
    </row>
    <row r="1306" spans="1:14">
      <c r="A1306" s="111" t="s">
        <v>2472</v>
      </c>
      <c r="B1306" s="111" t="s">
        <v>377</v>
      </c>
      <c r="C1306" s="111">
        <v>68.900000000000006</v>
      </c>
      <c r="D1306" s="111">
        <v>70.75</v>
      </c>
      <c r="E1306" s="111">
        <v>67.75</v>
      </c>
      <c r="F1306" s="111">
        <v>70</v>
      </c>
      <c r="G1306" s="111">
        <v>69.849999999999994</v>
      </c>
      <c r="H1306" s="111">
        <v>69.349999999999994</v>
      </c>
      <c r="I1306" s="111">
        <v>109122</v>
      </c>
      <c r="J1306" s="111">
        <v>7578961.1500000004</v>
      </c>
      <c r="K1306" s="113">
        <v>43700</v>
      </c>
      <c r="L1306" s="111">
        <v>668</v>
      </c>
      <c r="M1306" s="111" t="s">
        <v>2473</v>
      </c>
      <c r="N1306" s="399"/>
    </row>
    <row r="1307" spans="1:14">
      <c r="A1307" s="111" t="s">
        <v>1444</v>
      </c>
      <c r="B1307" s="111" t="s">
        <v>377</v>
      </c>
      <c r="C1307" s="111">
        <v>161.19999999999999</v>
      </c>
      <c r="D1307" s="111">
        <v>175</v>
      </c>
      <c r="E1307" s="111">
        <v>161.19999999999999</v>
      </c>
      <c r="F1307" s="111">
        <v>171.85</v>
      </c>
      <c r="G1307" s="111">
        <v>170.55</v>
      </c>
      <c r="H1307" s="111">
        <v>167.05</v>
      </c>
      <c r="I1307" s="111">
        <v>5294</v>
      </c>
      <c r="J1307" s="111">
        <v>895164.65</v>
      </c>
      <c r="K1307" s="113">
        <v>43700</v>
      </c>
      <c r="L1307" s="111">
        <v>233</v>
      </c>
      <c r="M1307" s="111" t="s">
        <v>3732</v>
      </c>
      <c r="N1307" s="399"/>
    </row>
    <row r="1308" spans="1:14">
      <c r="A1308" s="111" t="s">
        <v>1797</v>
      </c>
      <c r="B1308" s="111" t="s">
        <v>377</v>
      </c>
      <c r="C1308" s="111">
        <v>13.75</v>
      </c>
      <c r="D1308" s="111">
        <v>14.15</v>
      </c>
      <c r="E1308" s="111">
        <v>13.5</v>
      </c>
      <c r="F1308" s="111">
        <v>13.65</v>
      </c>
      <c r="G1308" s="111">
        <v>13.7</v>
      </c>
      <c r="H1308" s="111">
        <v>14.25</v>
      </c>
      <c r="I1308" s="111">
        <v>217043</v>
      </c>
      <c r="J1308" s="111">
        <v>2974490.5</v>
      </c>
      <c r="K1308" s="113">
        <v>43700</v>
      </c>
      <c r="L1308" s="111">
        <v>721</v>
      </c>
      <c r="M1308" s="111" t="s">
        <v>1798</v>
      </c>
      <c r="N1308" s="399"/>
    </row>
    <row r="1309" spans="1:14">
      <c r="A1309" s="111" t="s">
        <v>3483</v>
      </c>
      <c r="B1309" s="111" t="s">
        <v>377</v>
      </c>
      <c r="C1309" s="111">
        <v>221.3</v>
      </c>
      <c r="D1309" s="111">
        <v>221.3</v>
      </c>
      <c r="E1309" s="111">
        <v>221.3</v>
      </c>
      <c r="F1309" s="111">
        <v>221.3</v>
      </c>
      <c r="G1309" s="111">
        <v>221.3</v>
      </c>
      <c r="H1309" s="111">
        <v>221.3</v>
      </c>
      <c r="I1309" s="111">
        <v>196</v>
      </c>
      <c r="J1309" s="111">
        <v>43374.8</v>
      </c>
      <c r="K1309" s="113">
        <v>43700</v>
      </c>
      <c r="L1309" s="111">
        <v>6</v>
      </c>
      <c r="M1309" s="111" t="s">
        <v>3484</v>
      </c>
      <c r="N1309" s="399"/>
    </row>
    <row r="1310" spans="1:14">
      <c r="A1310" s="111" t="s">
        <v>3292</v>
      </c>
      <c r="B1310" s="111" t="s">
        <v>377</v>
      </c>
      <c r="C1310" s="111">
        <v>3383</v>
      </c>
      <c r="D1310" s="111">
        <v>3400</v>
      </c>
      <c r="E1310" s="111">
        <v>3373</v>
      </c>
      <c r="F1310" s="111">
        <v>3381.45</v>
      </c>
      <c r="G1310" s="111">
        <v>3388</v>
      </c>
      <c r="H1310" s="111">
        <v>3383.3</v>
      </c>
      <c r="I1310" s="111">
        <v>9627</v>
      </c>
      <c r="J1310" s="111">
        <v>32595728.699999999</v>
      </c>
      <c r="K1310" s="113">
        <v>43700</v>
      </c>
      <c r="L1310" s="111">
        <v>591</v>
      </c>
      <c r="M1310" s="111" t="s">
        <v>3293</v>
      </c>
      <c r="N1310" s="399"/>
    </row>
    <row r="1311" spans="1:14">
      <c r="A1311" s="111" t="s">
        <v>1445</v>
      </c>
      <c r="B1311" s="111" t="s">
        <v>377</v>
      </c>
      <c r="C1311" s="111">
        <v>112.8</v>
      </c>
      <c r="D1311" s="111">
        <v>112.8</v>
      </c>
      <c r="E1311" s="111">
        <v>109.67</v>
      </c>
      <c r="F1311" s="111">
        <v>111.41</v>
      </c>
      <c r="G1311" s="111">
        <v>111.4</v>
      </c>
      <c r="H1311" s="111">
        <v>110.62</v>
      </c>
      <c r="I1311" s="111">
        <v>291597</v>
      </c>
      <c r="J1311" s="111">
        <v>32371315.98</v>
      </c>
      <c r="K1311" s="113">
        <v>43700</v>
      </c>
      <c r="L1311" s="111">
        <v>784</v>
      </c>
      <c r="M1311" s="111" t="s">
        <v>1446</v>
      </c>
      <c r="N1311" s="399"/>
    </row>
    <row r="1312" spans="1:14">
      <c r="A1312" s="111" t="s">
        <v>1447</v>
      </c>
      <c r="B1312" s="111" t="s">
        <v>377</v>
      </c>
      <c r="C1312" s="111">
        <v>273</v>
      </c>
      <c r="D1312" s="111">
        <v>275.13</v>
      </c>
      <c r="E1312" s="111">
        <v>269.55</v>
      </c>
      <c r="F1312" s="111">
        <v>273.58999999999997</v>
      </c>
      <c r="G1312" s="111">
        <v>273.89</v>
      </c>
      <c r="H1312" s="111">
        <v>274.63</v>
      </c>
      <c r="I1312" s="111">
        <v>8807</v>
      </c>
      <c r="J1312" s="111">
        <v>2395122.4500000002</v>
      </c>
      <c r="K1312" s="113">
        <v>43700</v>
      </c>
      <c r="L1312" s="111">
        <v>226</v>
      </c>
      <c r="M1312" s="111" t="s">
        <v>1448</v>
      </c>
      <c r="N1312" s="399"/>
    </row>
    <row r="1313" spans="1:14">
      <c r="A1313" s="111" t="s">
        <v>2708</v>
      </c>
      <c r="B1313" s="111" t="s">
        <v>377</v>
      </c>
      <c r="C1313" s="111">
        <v>258.7</v>
      </c>
      <c r="D1313" s="111">
        <v>261.37</v>
      </c>
      <c r="E1313" s="111">
        <v>255.19</v>
      </c>
      <c r="F1313" s="111">
        <v>260.77999999999997</v>
      </c>
      <c r="G1313" s="111">
        <v>261.18</v>
      </c>
      <c r="H1313" s="111">
        <v>259.29000000000002</v>
      </c>
      <c r="I1313" s="111">
        <v>10590</v>
      </c>
      <c r="J1313" s="111">
        <v>2743986.63</v>
      </c>
      <c r="K1313" s="113">
        <v>43700</v>
      </c>
      <c r="L1313" s="111">
        <v>100</v>
      </c>
      <c r="M1313" s="111" t="s">
        <v>2709</v>
      </c>
      <c r="N1313" s="399"/>
    </row>
    <row r="1314" spans="1:14">
      <c r="A1314" s="111" t="s">
        <v>3489</v>
      </c>
      <c r="B1314" s="111" t="s">
        <v>377</v>
      </c>
      <c r="C1314" s="111">
        <v>1.45</v>
      </c>
      <c r="D1314" s="111">
        <v>1.45</v>
      </c>
      <c r="E1314" s="111">
        <v>1.45</v>
      </c>
      <c r="F1314" s="111">
        <v>1.45</v>
      </c>
      <c r="G1314" s="111">
        <v>1.45</v>
      </c>
      <c r="H1314" s="111">
        <v>1.5</v>
      </c>
      <c r="I1314" s="111">
        <v>9756</v>
      </c>
      <c r="J1314" s="111">
        <v>14146.2</v>
      </c>
      <c r="K1314" s="113">
        <v>43700</v>
      </c>
      <c r="L1314" s="111">
        <v>20</v>
      </c>
      <c r="M1314" s="111" t="s">
        <v>1323</v>
      </c>
      <c r="N1314" s="399"/>
    </row>
    <row r="1315" spans="1:14">
      <c r="A1315" s="111" t="s">
        <v>3381</v>
      </c>
      <c r="B1315" s="111" t="s">
        <v>377</v>
      </c>
      <c r="C1315" s="111">
        <v>403.5</v>
      </c>
      <c r="D1315" s="111">
        <v>412.75</v>
      </c>
      <c r="E1315" s="111">
        <v>385.05</v>
      </c>
      <c r="F1315" s="111">
        <v>398.05</v>
      </c>
      <c r="G1315" s="111">
        <v>399.9</v>
      </c>
      <c r="H1315" s="111">
        <v>404.95</v>
      </c>
      <c r="I1315" s="111">
        <v>12316</v>
      </c>
      <c r="J1315" s="111">
        <v>5014826.4000000004</v>
      </c>
      <c r="K1315" s="113">
        <v>43700</v>
      </c>
      <c r="L1315" s="111">
        <v>116</v>
      </c>
      <c r="M1315" s="111" t="s">
        <v>3382</v>
      </c>
      <c r="N1315" s="399"/>
    </row>
    <row r="1316" spans="1:14">
      <c r="A1316" s="111" t="s">
        <v>1916</v>
      </c>
      <c r="B1316" s="111" t="s">
        <v>377</v>
      </c>
      <c r="C1316" s="111">
        <v>1127</v>
      </c>
      <c r="D1316" s="111">
        <v>1155</v>
      </c>
      <c r="E1316" s="111">
        <v>1127</v>
      </c>
      <c r="F1316" s="111">
        <v>1149.55</v>
      </c>
      <c r="G1316" s="111">
        <v>1155</v>
      </c>
      <c r="H1316" s="111">
        <v>1143.7</v>
      </c>
      <c r="I1316" s="111">
        <v>4252</v>
      </c>
      <c r="J1316" s="111">
        <v>4876847.0999999996</v>
      </c>
      <c r="K1316" s="113">
        <v>43700</v>
      </c>
      <c r="L1316" s="111">
        <v>278</v>
      </c>
      <c r="M1316" s="111" t="s">
        <v>1917</v>
      </c>
      <c r="N1316" s="399"/>
    </row>
    <row r="1317" spans="1:14">
      <c r="A1317" s="111" t="s">
        <v>3303</v>
      </c>
      <c r="B1317" s="111" t="s">
        <v>3035</v>
      </c>
      <c r="C1317" s="111">
        <v>9.5</v>
      </c>
      <c r="D1317" s="111">
        <v>9.9499999999999993</v>
      </c>
      <c r="E1317" s="111">
        <v>9.5</v>
      </c>
      <c r="F1317" s="111">
        <v>9.9499999999999993</v>
      </c>
      <c r="G1317" s="111">
        <v>9.9499999999999993</v>
      </c>
      <c r="H1317" s="111">
        <v>9.9499999999999993</v>
      </c>
      <c r="I1317" s="111">
        <v>11076</v>
      </c>
      <c r="J1317" s="111">
        <v>106190.5</v>
      </c>
      <c r="K1317" s="113">
        <v>43700</v>
      </c>
      <c r="L1317" s="111">
        <v>347</v>
      </c>
      <c r="M1317" s="111" t="s">
        <v>3304</v>
      </c>
      <c r="N1317" s="399"/>
    </row>
    <row r="1318" spans="1:14">
      <c r="A1318" s="111" t="s">
        <v>2018</v>
      </c>
      <c r="B1318" s="111" t="s">
        <v>377</v>
      </c>
      <c r="C1318" s="111">
        <v>8.1999999999999993</v>
      </c>
      <c r="D1318" s="111">
        <v>8.9499999999999993</v>
      </c>
      <c r="E1318" s="111">
        <v>7.45</v>
      </c>
      <c r="F1318" s="111">
        <v>7.6</v>
      </c>
      <c r="G1318" s="111">
        <v>7.55</v>
      </c>
      <c r="H1318" s="111">
        <v>8.65</v>
      </c>
      <c r="I1318" s="111">
        <v>9644</v>
      </c>
      <c r="J1318" s="111">
        <v>73563.45</v>
      </c>
      <c r="K1318" s="113">
        <v>43700</v>
      </c>
      <c r="L1318" s="111">
        <v>120</v>
      </c>
      <c r="M1318" s="111" t="s">
        <v>2019</v>
      </c>
      <c r="N1318" s="399"/>
    </row>
    <row r="1319" spans="1:14">
      <c r="A1319" s="111" t="s">
        <v>1449</v>
      </c>
      <c r="B1319" s="111" t="s">
        <v>377</v>
      </c>
      <c r="C1319" s="111">
        <v>278</v>
      </c>
      <c r="D1319" s="111">
        <v>285</v>
      </c>
      <c r="E1319" s="111">
        <v>270.10000000000002</v>
      </c>
      <c r="F1319" s="111">
        <v>281.8</v>
      </c>
      <c r="G1319" s="111">
        <v>282</v>
      </c>
      <c r="H1319" s="111">
        <v>277.35000000000002</v>
      </c>
      <c r="I1319" s="111">
        <v>23248</v>
      </c>
      <c r="J1319" s="111">
        <v>6537507.0999999996</v>
      </c>
      <c r="K1319" s="113">
        <v>43700</v>
      </c>
      <c r="L1319" s="111">
        <v>1059</v>
      </c>
      <c r="M1319" s="111" t="s">
        <v>1450</v>
      </c>
      <c r="N1319" s="399"/>
    </row>
    <row r="1320" spans="1:14">
      <c r="A1320" s="111" t="s">
        <v>2239</v>
      </c>
      <c r="B1320" s="111" t="s">
        <v>377</v>
      </c>
      <c r="C1320" s="111">
        <v>76.25</v>
      </c>
      <c r="D1320" s="111">
        <v>81</v>
      </c>
      <c r="E1320" s="111">
        <v>76.25</v>
      </c>
      <c r="F1320" s="111">
        <v>79.55</v>
      </c>
      <c r="G1320" s="111">
        <v>79.2</v>
      </c>
      <c r="H1320" s="111">
        <v>77.900000000000006</v>
      </c>
      <c r="I1320" s="111">
        <v>22306</v>
      </c>
      <c r="J1320" s="111">
        <v>1765071.7</v>
      </c>
      <c r="K1320" s="113">
        <v>43700</v>
      </c>
      <c r="L1320" s="111">
        <v>575</v>
      </c>
      <c r="M1320" s="111" t="s">
        <v>2240</v>
      </c>
      <c r="N1320" s="399"/>
    </row>
    <row r="1321" spans="1:14">
      <c r="A1321" s="111" t="s">
        <v>2107</v>
      </c>
      <c r="B1321" s="111" t="s">
        <v>377</v>
      </c>
      <c r="C1321" s="111">
        <v>67.599999999999994</v>
      </c>
      <c r="D1321" s="111">
        <v>71.05</v>
      </c>
      <c r="E1321" s="111">
        <v>67.599999999999994</v>
      </c>
      <c r="F1321" s="111">
        <v>69.900000000000006</v>
      </c>
      <c r="G1321" s="111">
        <v>69.5</v>
      </c>
      <c r="H1321" s="111">
        <v>69.75</v>
      </c>
      <c r="I1321" s="111">
        <v>10526</v>
      </c>
      <c r="J1321" s="111">
        <v>730116.4</v>
      </c>
      <c r="K1321" s="113">
        <v>43700</v>
      </c>
      <c r="L1321" s="111">
        <v>427</v>
      </c>
      <c r="M1321" s="111" t="s">
        <v>2108</v>
      </c>
      <c r="N1321" s="399"/>
    </row>
    <row r="1322" spans="1:14">
      <c r="A1322" s="111" t="s">
        <v>1978</v>
      </c>
      <c r="B1322" s="111" t="s">
        <v>377</v>
      </c>
      <c r="C1322" s="111">
        <v>286</v>
      </c>
      <c r="D1322" s="111">
        <v>293.89999999999998</v>
      </c>
      <c r="E1322" s="111">
        <v>275.64999999999998</v>
      </c>
      <c r="F1322" s="111">
        <v>290.45</v>
      </c>
      <c r="G1322" s="111">
        <v>290</v>
      </c>
      <c r="H1322" s="111">
        <v>287.64999999999998</v>
      </c>
      <c r="I1322" s="111">
        <v>25113</v>
      </c>
      <c r="J1322" s="111">
        <v>7273858.2999999998</v>
      </c>
      <c r="K1322" s="113">
        <v>43700</v>
      </c>
      <c r="L1322" s="111">
        <v>2659</v>
      </c>
      <c r="M1322" s="111" t="s">
        <v>1979</v>
      </c>
      <c r="N1322" s="399"/>
    </row>
    <row r="1323" spans="1:14">
      <c r="A1323" s="111" t="s">
        <v>1451</v>
      </c>
      <c r="B1323" s="111" t="s">
        <v>377</v>
      </c>
      <c r="C1323" s="111">
        <v>84.7</v>
      </c>
      <c r="D1323" s="111">
        <v>85.7</v>
      </c>
      <c r="E1323" s="111">
        <v>82.75</v>
      </c>
      <c r="F1323" s="111">
        <v>84.75</v>
      </c>
      <c r="G1323" s="111">
        <v>85.45</v>
      </c>
      <c r="H1323" s="111">
        <v>85.3</v>
      </c>
      <c r="I1323" s="111">
        <v>7175</v>
      </c>
      <c r="J1323" s="111">
        <v>603437.55000000005</v>
      </c>
      <c r="K1323" s="113">
        <v>43700</v>
      </c>
      <c r="L1323" s="111">
        <v>236</v>
      </c>
      <c r="M1323" s="111" t="s">
        <v>1452</v>
      </c>
      <c r="N1323" s="399"/>
    </row>
    <row r="1324" spans="1:14">
      <c r="A1324" s="111" t="s">
        <v>1453</v>
      </c>
      <c r="B1324" s="111" t="s">
        <v>377</v>
      </c>
      <c r="C1324" s="111">
        <v>265</v>
      </c>
      <c r="D1324" s="111">
        <v>285.89999999999998</v>
      </c>
      <c r="E1324" s="111">
        <v>265</v>
      </c>
      <c r="F1324" s="111">
        <v>275.95</v>
      </c>
      <c r="G1324" s="111">
        <v>272.85000000000002</v>
      </c>
      <c r="H1324" s="111">
        <v>270</v>
      </c>
      <c r="I1324" s="111">
        <v>9621</v>
      </c>
      <c r="J1324" s="111">
        <v>2632937.9500000002</v>
      </c>
      <c r="K1324" s="113">
        <v>43700</v>
      </c>
      <c r="L1324" s="111">
        <v>392</v>
      </c>
      <c r="M1324" s="111" t="s">
        <v>1454</v>
      </c>
      <c r="N1324" s="399"/>
    </row>
    <row r="1325" spans="1:14">
      <c r="A1325" s="111" t="s">
        <v>1455</v>
      </c>
      <c r="B1325" s="111" t="s">
        <v>377</v>
      </c>
      <c r="C1325" s="111">
        <v>901.15</v>
      </c>
      <c r="D1325" s="111">
        <v>937</v>
      </c>
      <c r="E1325" s="111">
        <v>901.15</v>
      </c>
      <c r="F1325" s="111">
        <v>924.75</v>
      </c>
      <c r="G1325" s="111">
        <v>937</v>
      </c>
      <c r="H1325" s="111">
        <v>911.35</v>
      </c>
      <c r="I1325" s="111">
        <v>684</v>
      </c>
      <c r="J1325" s="111">
        <v>630261.65</v>
      </c>
      <c r="K1325" s="113">
        <v>43700</v>
      </c>
      <c r="L1325" s="111">
        <v>147</v>
      </c>
      <c r="M1325" s="111" t="s">
        <v>1456</v>
      </c>
      <c r="N1325" s="399"/>
    </row>
    <row r="1326" spans="1:14">
      <c r="A1326" s="111" t="s">
        <v>3536</v>
      </c>
      <c r="B1326" s="111" t="s">
        <v>377</v>
      </c>
      <c r="C1326" s="111">
        <v>248.7</v>
      </c>
      <c r="D1326" s="111">
        <v>249.76</v>
      </c>
      <c r="E1326" s="111">
        <v>248.7</v>
      </c>
      <c r="F1326" s="111">
        <v>249.76</v>
      </c>
      <c r="G1326" s="111">
        <v>249.76</v>
      </c>
      <c r="H1326" s="111">
        <v>247.68</v>
      </c>
      <c r="I1326" s="111">
        <v>115</v>
      </c>
      <c r="J1326" s="111">
        <v>28601.56</v>
      </c>
      <c r="K1326" s="113">
        <v>43700</v>
      </c>
      <c r="L1326" s="111">
        <v>2</v>
      </c>
      <c r="M1326" s="111" t="s">
        <v>3537</v>
      </c>
      <c r="N1326" s="399"/>
    </row>
    <row r="1327" spans="1:14">
      <c r="A1327" s="111" t="s">
        <v>1457</v>
      </c>
      <c r="B1327" s="111" t="s">
        <v>377</v>
      </c>
      <c r="C1327" s="111">
        <v>260</v>
      </c>
      <c r="D1327" s="111">
        <v>280</v>
      </c>
      <c r="E1327" s="111">
        <v>258</v>
      </c>
      <c r="F1327" s="111">
        <v>261.05</v>
      </c>
      <c r="G1327" s="111">
        <v>258.05</v>
      </c>
      <c r="H1327" s="111">
        <v>264.05</v>
      </c>
      <c r="I1327" s="111">
        <v>4329</v>
      </c>
      <c r="J1327" s="111">
        <v>1158239.2</v>
      </c>
      <c r="K1327" s="113">
        <v>43700</v>
      </c>
      <c r="L1327" s="111">
        <v>317</v>
      </c>
      <c r="M1327" s="111" t="s">
        <v>1458</v>
      </c>
      <c r="N1327" s="399"/>
    </row>
    <row r="1328" spans="1:14">
      <c r="A1328" s="111" t="s">
        <v>1459</v>
      </c>
      <c r="B1328" s="111" t="s">
        <v>377</v>
      </c>
      <c r="C1328" s="111">
        <v>250</v>
      </c>
      <c r="D1328" s="111">
        <v>253.5</v>
      </c>
      <c r="E1328" s="111">
        <v>235</v>
      </c>
      <c r="F1328" s="111">
        <v>238.4</v>
      </c>
      <c r="G1328" s="111">
        <v>237</v>
      </c>
      <c r="H1328" s="111">
        <v>252.6</v>
      </c>
      <c r="I1328" s="111">
        <v>22434</v>
      </c>
      <c r="J1328" s="111">
        <v>5381212.9500000002</v>
      </c>
      <c r="K1328" s="113">
        <v>43700</v>
      </c>
      <c r="L1328" s="111">
        <v>702</v>
      </c>
      <c r="M1328" s="111" t="s">
        <v>1460</v>
      </c>
      <c r="N1328" s="399"/>
    </row>
    <row r="1329" spans="1:14">
      <c r="A1329" s="111" t="s">
        <v>1461</v>
      </c>
      <c r="B1329" s="111" t="s">
        <v>377</v>
      </c>
      <c r="C1329" s="111">
        <v>14.7</v>
      </c>
      <c r="D1329" s="111">
        <v>15.05</v>
      </c>
      <c r="E1329" s="111">
        <v>14.35</v>
      </c>
      <c r="F1329" s="111">
        <v>14.5</v>
      </c>
      <c r="G1329" s="111">
        <v>14.5</v>
      </c>
      <c r="H1329" s="111">
        <v>14.9</v>
      </c>
      <c r="I1329" s="111">
        <v>10362</v>
      </c>
      <c r="J1329" s="111">
        <v>152010.9</v>
      </c>
      <c r="K1329" s="113">
        <v>43700</v>
      </c>
      <c r="L1329" s="111">
        <v>138</v>
      </c>
      <c r="M1329" s="111" t="s">
        <v>1462</v>
      </c>
      <c r="N1329" s="399"/>
    </row>
    <row r="1330" spans="1:14">
      <c r="A1330" s="111" t="s">
        <v>1463</v>
      </c>
      <c r="B1330" s="111" t="s">
        <v>377</v>
      </c>
      <c r="C1330" s="111">
        <v>17.7</v>
      </c>
      <c r="D1330" s="111">
        <v>19.100000000000001</v>
      </c>
      <c r="E1330" s="111">
        <v>17.25</v>
      </c>
      <c r="F1330" s="111">
        <v>18.8</v>
      </c>
      <c r="G1330" s="111">
        <v>18.95</v>
      </c>
      <c r="H1330" s="111">
        <v>17.95</v>
      </c>
      <c r="I1330" s="111">
        <v>61857</v>
      </c>
      <c r="J1330" s="111">
        <v>1129450.8500000001</v>
      </c>
      <c r="K1330" s="113">
        <v>43700</v>
      </c>
      <c r="L1330" s="111">
        <v>361</v>
      </c>
      <c r="M1330" s="111" t="s">
        <v>1464</v>
      </c>
      <c r="N1330" s="399"/>
    </row>
    <row r="1331" spans="1:14">
      <c r="A1331" s="111" t="s">
        <v>2439</v>
      </c>
      <c r="B1331" s="111" t="s">
        <v>377</v>
      </c>
      <c r="C1331" s="111">
        <v>32.950000000000003</v>
      </c>
      <c r="D1331" s="111">
        <v>36</v>
      </c>
      <c r="E1331" s="111">
        <v>28.8</v>
      </c>
      <c r="F1331" s="111">
        <v>36</v>
      </c>
      <c r="G1331" s="111">
        <v>36</v>
      </c>
      <c r="H1331" s="111">
        <v>32.700000000000003</v>
      </c>
      <c r="I1331" s="111">
        <v>1238</v>
      </c>
      <c r="J1331" s="111">
        <v>39071.75</v>
      </c>
      <c r="K1331" s="113">
        <v>43700</v>
      </c>
      <c r="L1331" s="111">
        <v>34</v>
      </c>
      <c r="M1331" s="111" t="s">
        <v>2440</v>
      </c>
      <c r="N1331" s="399"/>
    </row>
    <row r="1332" spans="1:14">
      <c r="A1332" s="111" t="s">
        <v>2256</v>
      </c>
      <c r="B1332" s="111" t="s">
        <v>377</v>
      </c>
      <c r="C1332" s="111">
        <v>94.15</v>
      </c>
      <c r="D1332" s="111">
        <v>109</v>
      </c>
      <c r="E1332" s="111">
        <v>94.15</v>
      </c>
      <c r="F1332" s="111">
        <v>103.1</v>
      </c>
      <c r="G1332" s="111">
        <v>103.05</v>
      </c>
      <c r="H1332" s="111">
        <v>101.1</v>
      </c>
      <c r="I1332" s="111">
        <v>1359</v>
      </c>
      <c r="J1332" s="111">
        <v>140835.29999999999</v>
      </c>
      <c r="K1332" s="113">
        <v>43700</v>
      </c>
      <c r="L1332" s="111">
        <v>42</v>
      </c>
      <c r="M1332" s="111" t="s">
        <v>2257</v>
      </c>
      <c r="N1332" s="399"/>
    </row>
    <row r="1333" spans="1:14">
      <c r="A1333" s="111" t="s">
        <v>1465</v>
      </c>
      <c r="B1333" s="111" t="s">
        <v>377</v>
      </c>
      <c r="C1333" s="111">
        <v>118.1</v>
      </c>
      <c r="D1333" s="111">
        <v>119.85</v>
      </c>
      <c r="E1333" s="111">
        <v>115.4</v>
      </c>
      <c r="F1333" s="111">
        <v>118.1</v>
      </c>
      <c r="G1333" s="111">
        <v>117.05</v>
      </c>
      <c r="H1333" s="111">
        <v>117.6</v>
      </c>
      <c r="I1333" s="111">
        <v>17763</v>
      </c>
      <c r="J1333" s="111">
        <v>2088301.8</v>
      </c>
      <c r="K1333" s="113">
        <v>43700</v>
      </c>
      <c r="L1333" s="111">
        <v>1019</v>
      </c>
      <c r="M1333" s="111" t="s">
        <v>1466</v>
      </c>
      <c r="N1333" s="399"/>
    </row>
    <row r="1334" spans="1:14">
      <c r="A1334" s="111" t="s">
        <v>1467</v>
      </c>
      <c r="B1334" s="111" t="s">
        <v>377</v>
      </c>
      <c r="C1334" s="111">
        <v>356</v>
      </c>
      <c r="D1334" s="111">
        <v>372.95</v>
      </c>
      <c r="E1334" s="111">
        <v>355</v>
      </c>
      <c r="F1334" s="111">
        <v>368.25</v>
      </c>
      <c r="G1334" s="111">
        <v>370</v>
      </c>
      <c r="H1334" s="111">
        <v>361.35</v>
      </c>
      <c r="I1334" s="111">
        <v>28335</v>
      </c>
      <c r="J1334" s="111">
        <v>10313608.9</v>
      </c>
      <c r="K1334" s="113">
        <v>43700</v>
      </c>
      <c r="L1334" s="111">
        <v>297</v>
      </c>
      <c r="M1334" s="111" t="s">
        <v>1468</v>
      </c>
      <c r="N1334" s="399"/>
    </row>
    <row r="1335" spans="1:14">
      <c r="A1335" s="111" t="s">
        <v>3701</v>
      </c>
      <c r="B1335" s="111" t="s">
        <v>377</v>
      </c>
      <c r="C1335" s="111">
        <v>15.15</v>
      </c>
      <c r="D1335" s="111">
        <v>15.5</v>
      </c>
      <c r="E1335" s="111">
        <v>15.1</v>
      </c>
      <c r="F1335" s="111">
        <v>15.25</v>
      </c>
      <c r="G1335" s="111">
        <v>15.45</v>
      </c>
      <c r="H1335" s="111">
        <v>15.5</v>
      </c>
      <c r="I1335" s="111">
        <v>31047</v>
      </c>
      <c r="J1335" s="111">
        <v>474057.7</v>
      </c>
      <c r="K1335" s="113">
        <v>43700</v>
      </c>
      <c r="L1335" s="111">
        <v>132</v>
      </c>
      <c r="M1335" s="111" t="s">
        <v>3702</v>
      </c>
      <c r="N1335" s="399"/>
    </row>
    <row r="1336" spans="1:14">
      <c r="A1336" s="111" t="s">
        <v>207</v>
      </c>
      <c r="B1336" s="111" t="s">
        <v>377</v>
      </c>
      <c r="C1336" s="111">
        <v>18370</v>
      </c>
      <c r="D1336" s="111">
        <v>18500</v>
      </c>
      <c r="E1336" s="111">
        <v>18272.3</v>
      </c>
      <c r="F1336" s="111">
        <v>18409.349999999999</v>
      </c>
      <c r="G1336" s="111">
        <v>18470</v>
      </c>
      <c r="H1336" s="111">
        <v>18439.05</v>
      </c>
      <c r="I1336" s="111">
        <v>51752</v>
      </c>
      <c r="J1336" s="111">
        <v>952415429.64999998</v>
      </c>
      <c r="K1336" s="113">
        <v>43700</v>
      </c>
      <c r="L1336" s="111">
        <v>11657</v>
      </c>
      <c r="M1336" s="111" t="s">
        <v>1469</v>
      </c>
      <c r="N1336" s="399"/>
    </row>
    <row r="1337" spans="1:14">
      <c r="A1337" s="111" t="s">
        <v>1470</v>
      </c>
      <c r="B1337" s="111" t="s">
        <v>377</v>
      </c>
      <c r="C1337" s="111">
        <v>88.05</v>
      </c>
      <c r="D1337" s="111">
        <v>90.75</v>
      </c>
      <c r="E1337" s="111">
        <v>86.15</v>
      </c>
      <c r="F1337" s="111">
        <v>88.1</v>
      </c>
      <c r="G1337" s="111">
        <v>87.8</v>
      </c>
      <c r="H1337" s="111">
        <v>88.95</v>
      </c>
      <c r="I1337" s="111">
        <v>26666</v>
      </c>
      <c r="J1337" s="111">
        <v>2369454.9500000002</v>
      </c>
      <c r="K1337" s="113">
        <v>43700</v>
      </c>
      <c r="L1337" s="111">
        <v>1115</v>
      </c>
      <c r="M1337" s="111" t="s">
        <v>1471</v>
      </c>
      <c r="N1337" s="399"/>
    </row>
    <row r="1338" spans="1:14">
      <c r="A1338" s="111" t="s">
        <v>2398</v>
      </c>
      <c r="B1338" s="111" t="s">
        <v>3035</v>
      </c>
      <c r="C1338" s="111">
        <v>4.3499999999999996</v>
      </c>
      <c r="D1338" s="111">
        <v>4.5</v>
      </c>
      <c r="E1338" s="111">
        <v>4.2</v>
      </c>
      <c r="F1338" s="111">
        <v>4.25</v>
      </c>
      <c r="G1338" s="111">
        <v>4.25</v>
      </c>
      <c r="H1338" s="111">
        <v>4.4000000000000004</v>
      </c>
      <c r="I1338" s="111">
        <v>2200</v>
      </c>
      <c r="J1338" s="111">
        <v>9318.4</v>
      </c>
      <c r="K1338" s="113">
        <v>43700</v>
      </c>
      <c r="L1338" s="111">
        <v>16</v>
      </c>
      <c r="M1338" s="111" t="s">
        <v>2399</v>
      </c>
      <c r="N1338" s="399"/>
    </row>
    <row r="1339" spans="1:14">
      <c r="A1339" s="111" t="s">
        <v>3538</v>
      </c>
      <c r="B1339" s="111" t="s">
        <v>3035</v>
      </c>
      <c r="C1339" s="111">
        <v>41</v>
      </c>
      <c r="D1339" s="111">
        <v>44.4</v>
      </c>
      <c r="E1339" s="111">
        <v>40.200000000000003</v>
      </c>
      <c r="F1339" s="111">
        <v>40.700000000000003</v>
      </c>
      <c r="G1339" s="111">
        <v>44.4</v>
      </c>
      <c r="H1339" s="111">
        <v>42.3</v>
      </c>
      <c r="I1339" s="111">
        <v>90456</v>
      </c>
      <c r="J1339" s="111">
        <v>3683223.7</v>
      </c>
      <c r="K1339" s="113">
        <v>43700</v>
      </c>
      <c r="L1339" s="111">
        <v>30</v>
      </c>
      <c r="M1339" s="111" t="s">
        <v>3539</v>
      </c>
      <c r="N1339" s="399"/>
    </row>
    <row r="1340" spans="1:14">
      <c r="A1340" s="111" t="s">
        <v>1472</v>
      </c>
      <c r="B1340" s="111" t="s">
        <v>377</v>
      </c>
      <c r="C1340" s="111">
        <v>106.05</v>
      </c>
      <c r="D1340" s="111">
        <v>111.4</v>
      </c>
      <c r="E1340" s="111">
        <v>104</v>
      </c>
      <c r="F1340" s="111">
        <v>110</v>
      </c>
      <c r="G1340" s="111">
        <v>110.7</v>
      </c>
      <c r="H1340" s="111">
        <v>105.7</v>
      </c>
      <c r="I1340" s="111">
        <v>13731</v>
      </c>
      <c r="J1340" s="111">
        <v>1478466.35</v>
      </c>
      <c r="K1340" s="113">
        <v>43700</v>
      </c>
      <c r="L1340" s="111">
        <v>663</v>
      </c>
      <c r="M1340" s="111" t="s">
        <v>1473</v>
      </c>
      <c r="N1340" s="399"/>
    </row>
    <row r="1341" spans="1:14" hidden="1">
      <c r="A1341" s="111" t="s">
        <v>1474</v>
      </c>
      <c r="B1341" s="111" t="s">
        <v>377</v>
      </c>
      <c r="C1341" s="111">
        <v>66</v>
      </c>
      <c r="D1341" s="111">
        <v>75.2</v>
      </c>
      <c r="E1341" s="111">
        <v>64</v>
      </c>
      <c r="F1341" s="111">
        <v>75.2</v>
      </c>
      <c r="G1341" s="111">
        <v>75</v>
      </c>
      <c r="H1341" s="111">
        <v>68.400000000000006</v>
      </c>
      <c r="I1341" s="111">
        <v>12728</v>
      </c>
      <c r="J1341" s="111">
        <v>912019.15</v>
      </c>
      <c r="K1341" s="113">
        <v>43700</v>
      </c>
      <c r="L1341" s="111">
        <v>289</v>
      </c>
      <c r="M1341" s="111" t="s">
        <v>1475</v>
      </c>
      <c r="N1341" s="399"/>
    </row>
    <row r="1342" spans="1:14">
      <c r="A1342" s="111" t="s">
        <v>3375</v>
      </c>
      <c r="B1342" s="111" t="s">
        <v>3035</v>
      </c>
      <c r="C1342" s="111">
        <v>770</v>
      </c>
      <c r="D1342" s="111">
        <v>777</v>
      </c>
      <c r="E1342" s="111">
        <v>703</v>
      </c>
      <c r="F1342" s="111">
        <v>770.15</v>
      </c>
      <c r="G1342" s="111">
        <v>777</v>
      </c>
      <c r="H1342" s="111">
        <v>740</v>
      </c>
      <c r="I1342" s="111">
        <v>535</v>
      </c>
      <c r="J1342" s="111">
        <v>399898.75</v>
      </c>
      <c r="K1342" s="113">
        <v>43700</v>
      </c>
      <c r="L1342" s="111">
        <v>41</v>
      </c>
      <c r="M1342" s="111" t="s">
        <v>3376</v>
      </c>
      <c r="N1342" s="399"/>
    </row>
    <row r="1343" spans="1:14">
      <c r="A1343" s="111" t="s">
        <v>1476</v>
      </c>
      <c r="B1343" s="111" t="s">
        <v>377</v>
      </c>
      <c r="C1343" s="111">
        <v>1384.5</v>
      </c>
      <c r="D1343" s="111">
        <v>1384.5</v>
      </c>
      <c r="E1343" s="111">
        <v>1315.15</v>
      </c>
      <c r="F1343" s="111">
        <v>1374</v>
      </c>
      <c r="G1343" s="111">
        <v>1378.5</v>
      </c>
      <c r="H1343" s="111">
        <v>1384.5</v>
      </c>
      <c r="I1343" s="111">
        <v>1408</v>
      </c>
      <c r="J1343" s="111">
        <v>1920047.6</v>
      </c>
      <c r="K1343" s="113">
        <v>43700</v>
      </c>
      <c r="L1343" s="111">
        <v>332</v>
      </c>
      <c r="M1343" s="111" t="s">
        <v>1477</v>
      </c>
      <c r="N1343" s="399"/>
    </row>
    <row r="1344" spans="1:14">
      <c r="A1344" s="111" t="s">
        <v>1478</v>
      </c>
      <c r="B1344" s="111" t="s">
        <v>377</v>
      </c>
      <c r="C1344" s="111">
        <v>10.35</v>
      </c>
      <c r="D1344" s="111">
        <v>10.35</v>
      </c>
      <c r="E1344" s="111">
        <v>9.65</v>
      </c>
      <c r="F1344" s="111">
        <v>10.1</v>
      </c>
      <c r="G1344" s="111">
        <v>10.050000000000001</v>
      </c>
      <c r="H1344" s="111">
        <v>10.1</v>
      </c>
      <c r="I1344" s="111">
        <v>143642</v>
      </c>
      <c r="J1344" s="111">
        <v>1443112.8</v>
      </c>
      <c r="K1344" s="113">
        <v>43700</v>
      </c>
      <c r="L1344" s="111">
        <v>305</v>
      </c>
      <c r="M1344" s="111" t="s">
        <v>1479</v>
      </c>
      <c r="N1344" s="399"/>
    </row>
    <row r="1345" spans="1:14">
      <c r="A1345" s="111" t="s">
        <v>2583</v>
      </c>
      <c r="B1345" s="111" t="s">
        <v>377</v>
      </c>
      <c r="C1345" s="111">
        <v>2.2000000000000002</v>
      </c>
      <c r="D1345" s="111">
        <v>2.4</v>
      </c>
      <c r="E1345" s="111">
        <v>2.2000000000000002</v>
      </c>
      <c r="F1345" s="111">
        <v>2.4</v>
      </c>
      <c r="G1345" s="111">
        <v>2.4</v>
      </c>
      <c r="H1345" s="111">
        <v>2.2000000000000002</v>
      </c>
      <c r="I1345" s="111">
        <v>28121</v>
      </c>
      <c r="J1345" s="111">
        <v>67125.5</v>
      </c>
      <c r="K1345" s="113">
        <v>43700</v>
      </c>
      <c r="L1345" s="111">
        <v>30</v>
      </c>
      <c r="M1345" s="111" t="s">
        <v>2584</v>
      </c>
      <c r="N1345" s="399"/>
    </row>
    <row r="1346" spans="1:14">
      <c r="A1346" s="111" t="s">
        <v>1480</v>
      </c>
      <c r="B1346" s="111" t="s">
        <v>3035</v>
      </c>
      <c r="C1346" s="111">
        <v>20.149999999999999</v>
      </c>
      <c r="D1346" s="111">
        <v>21.2</v>
      </c>
      <c r="E1346" s="111">
        <v>19.2</v>
      </c>
      <c r="F1346" s="111">
        <v>20.9</v>
      </c>
      <c r="G1346" s="111">
        <v>20.95</v>
      </c>
      <c r="H1346" s="111">
        <v>20.2</v>
      </c>
      <c r="I1346" s="111">
        <v>8649</v>
      </c>
      <c r="J1346" s="111">
        <v>176691.5</v>
      </c>
      <c r="K1346" s="113">
        <v>43700</v>
      </c>
      <c r="L1346" s="111">
        <v>51</v>
      </c>
      <c r="M1346" s="111" t="s">
        <v>1481</v>
      </c>
      <c r="N1346" s="399"/>
    </row>
    <row r="1347" spans="1:14">
      <c r="A1347" s="111" t="s">
        <v>1482</v>
      </c>
      <c r="B1347" s="111" t="s">
        <v>377</v>
      </c>
      <c r="C1347" s="111">
        <v>32.049999999999997</v>
      </c>
      <c r="D1347" s="111">
        <v>32.049999999999997</v>
      </c>
      <c r="E1347" s="111">
        <v>32.049999999999997</v>
      </c>
      <c r="F1347" s="111">
        <v>32.049999999999997</v>
      </c>
      <c r="G1347" s="111">
        <v>32.049999999999997</v>
      </c>
      <c r="H1347" s="111">
        <v>33.700000000000003</v>
      </c>
      <c r="I1347" s="111">
        <v>22588</v>
      </c>
      <c r="J1347" s="111">
        <v>723945.4</v>
      </c>
      <c r="K1347" s="113">
        <v>43700</v>
      </c>
      <c r="L1347" s="111">
        <v>73</v>
      </c>
      <c r="M1347" s="111" t="s">
        <v>1483</v>
      </c>
      <c r="N1347" s="399"/>
    </row>
    <row r="1348" spans="1:14">
      <c r="A1348" s="111" t="s">
        <v>137</v>
      </c>
      <c r="B1348" s="111" t="s">
        <v>377</v>
      </c>
      <c r="C1348" s="111">
        <v>1136</v>
      </c>
      <c r="D1348" s="111">
        <v>1156</v>
      </c>
      <c r="E1348" s="111">
        <v>1122.45</v>
      </c>
      <c r="F1348" s="111">
        <v>1147.5999999999999</v>
      </c>
      <c r="G1348" s="111">
        <v>1149.95</v>
      </c>
      <c r="H1348" s="111">
        <v>1139.25</v>
      </c>
      <c r="I1348" s="111">
        <v>228500</v>
      </c>
      <c r="J1348" s="111">
        <v>261077575.19999999</v>
      </c>
      <c r="K1348" s="113">
        <v>43700</v>
      </c>
      <c r="L1348" s="111">
        <v>18204</v>
      </c>
      <c r="M1348" s="111" t="s">
        <v>2973</v>
      </c>
      <c r="N1348" s="399"/>
    </row>
    <row r="1349" spans="1:14">
      <c r="A1349" s="111" t="s">
        <v>2664</v>
      </c>
      <c r="B1349" s="111" t="s">
        <v>377</v>
      </c>
      <c r="C1349" s="111">
        <v>20.7</v>
      </c>
      <c r="D1349" s="111">
        <v>20.75</v>
      </c>
      <c r="E1349" s="111">
        <v>19.100000000000001</v>
      </c>
      <c r="F1349" s="111">
        <v>20.2</v>
      </c>
      <c r="G1349" s="111">
        <v>20.399999999999999</v>
      </c>
      <c r="H1349" s="111">
        <v>20.55</v>
      </c>
      <c r="I1349" s="111">
        <v>5429</v>
      </c>
      <c r="J1349" s="111">
        <v>108122.1</v>
      </c>
      <c r="K1349" s="113">
        <v>43700</v>
      </c>
      <c r="L1349" s="111">
        <v>135</v>
      </c>
      <c r="M1349" s="111" t="s">
        <v>2665</v>
      </c>
      <c r="N1349" s="399"/>
    </row>
    <row r="1350" spans="1:14">
      <c r="A1350" s="111" t="s">
        <v>3748</v>
      </c>
      <c r="B1350" s="111" t="s">
        <v>3035</v>
      </c>
      <c r="C1350" s="111">
        <v>13.05</v>
      </c>
      <c r="D1350" s="111">
        <v>13.05</v>
      </c>
      <c r="E1350" s="111">
        <v>13.05</v>
      </c>
      <c r="F1350" s="111">
        <v>13.05</v>
      </c>
      <c r="G1350" s="111">
        <v>13.05</v>
      </c>
      <c r="H1350" s="111">
        <v>12.85</v>
      </c>
      <c r="I1350" s="111">
        <v>408</v>
      </c>
      <c r="J1350" s="111">
        <v>5324.4</v>
      </c>
      <c r="K1350" s="113">
        <v>43700</v>
      </c>
      <c r="L1350" s="111">
        <v>3</v>
      </c>
      <c r="M1350" s="111" t="s">
        <v>3749</v>
      </c>
      <c r="N1350" s="399"/>
    </row>
    <row r="1351" spans="1:14">
      <c r="A1351" s="111" t="s">
        <v>2400</v>
      </c>
      <c r="B1351" s="111" t="s">
        <v>377</v>
      </c>
      <c r="C1351" s="111">
        <v>142.05000000000001</v>
      </c>
      <c r="D1351" s="111">
        <v>153</v>
      </c>
      <c r="E1351" s="111">
        <v>142.05000000000001</v>
      </c>
      <c r="F1351" s="111">
        <v>149.19999999999999</v>
      </c>
      <c r="G1351" s="111">
        <v>148.1</v>
      </c>
      <c r="H1351" s="111">
        <v>143.15</v>
      </c>
      <c r="I1351" s="111">
        <v>1651</v>
      </c>
      <c r="J1351" s="111">
        <v>243649.1</v>
      </c>
      <c r="K1351" s="113">
        <v>43700</v>
      </c>
      <c r="L1351" s="111">
        <v>150</v>
      </c>
      <c r="M1351" s="111" t="s">
        <v>2401</v>
      </c>
      <c r="N1351" s="399"/>
    </row>
    <row r="1352" spans="1:14" hidden="1">
      <c r="A1352" s="111" t="s">
        <v>3116</v>
      </c>
      <c r="B1352" s="111" t="s">
        <v>377</v>
      </c>
      <c r="C1352" s="111">
        <v>5.8</v>
      </c>
      <c r="D1352" s="111">
        <v>5.95</v>
      </c>
      <c r="E1352" s="111">
        <v>5.5</v>
      </c>
      <c r="F1352" s="111">
        <v>5.75</v>
      </c>
      <c r="G1352" s="111">
        <v>5.75</v>
      </c>
      <c r="H1352" s="111">
        <v>5.8</v>
      </c>
      <c r="I1352" s="111">
        <v>3684</v>
      </c>
      <c r="J1352" s="111">
        <v>21004.05</v>
      </c>
      <c r="K1352" s="113">
        <v>43700</v>
      </c>
      <c r="L1352" s="111">
        <v>36</v>
      </c>
      <c r="M1352" s="111" t="s">
        <v>3117</v>
      </c>
      <c r="N1352" s="399"/>
    </row>
    <row r="1353" spans="1:14">
      <c r="A1353" s="111" t="s">
        <v>1484</v>
      </c>
      <c r="B1353" s="111" t="s">
        <v>377</v>
      </c>
      <c r="C1353" s="111">
        <v>54.3</v>
      </c>
      <c r="D1353" s="111">
        <v>54.7</v>
      </c>
      <c r="E1353" s="111">
        <v>49</v>
      </c>
      <c r="F1353" s="111">
        <v>53.3</v>
      </c>
      <c r="G1353" s="111">
        <v>54</v>
      </c>
      <c r="H1353" s="111">
        <v>54.85</v>
      </c>
      <c r="I1353" s="111">
        <v>53347</v>
      </c>
      <c r="J1353" s="111">
        <v>2781520.3</v>
      </c>
      <c r="K1353" s="113">
        <v>43700</v>
      </c>
      <c r="L1353" s="111">
        <v>746</v>
      </c>
      <c r="M1353" s="111" t="s">
        <v>1485</v>
      </c>
      <c r="N1353" s="399"/>
    </row>
    <row r="1354" spans="1:14" hidden="1">
      <c r="A1354" s="111" t="s">
        <v>1486</v>
      </c>
      <c r="B1354" s="111" t="s">
        <v>377</v>
      </c>
      <c r="C1354" s="111">
        <v>1.8</v>
      </c>
      <c r="D1354" s="111">
        <v>1.85</v>
      </c>
      <c r="E1354" s="111">
        <v>1.8</v>
      </c>
      <c r="F1354" s="111">
        <v>1.8</v>
      </c>
      <c r="G1354" s="111">
        <v>1.8</v>
      </c>
      <c r="H1354" s="111">
        <v>1.85</v>
      </c>
      <c r="I1354" s="111">
        <v>871511</v>
      </c>
      <c r="J1354" s="111">
        <v>1568760.45</v>
      </c>
      <c r="K1354" s="113">
        <v>43700</v>
      </c>
      <c r="L1354" s="111">
        <v>734</v>
      </c>
      <c r="M1354" s="111" t="s">
        <v>1487</v>
      </c>
      <c r="N1354" s="399"/>
    </row>
    <row r="1355" spans="1:14">
      <c r="A1355" s="111" t="s">
        <v>3458</v>
      </c>
      <c r="B1355" s="111" t="s">
        <v>3035</v>
      </c>
      <c r="C1355" s="111">
        <v>180</v>
      </c>
      <c r="D1355" s="111">
        <v>181</v>
      </c>
      <c r="E1355" s="111">
        <v>180</v>
      </c>
      <c r="F1355" s="111">
        <v>181</v>
      </c>
      <c r="G1355" s="111">
        <v>181</v>
      </c>
      <c r="H1355" s="111">
        <v>180.85</v>
      </c>
      <c r="I1355" s="111">
        <v>250</v>
      </c>
      <c r="J1355" s="111">
        <v>45200</v>
      </c>
      <c r="K1355" s="113">
        <v>43700</v>
      </c>
      <c r="L1355" s="111">
        <v>2</v>
      </c>
      <c r="M1355" s="111" t="s">
        <v>3459</v>
      </c>
      <c r="N1355" s="399"/>
    </row>
    <row r="1356" spans="1:14" hidden="1">
      <c r="A1356" s="111" t="s">
        <v>2065</v>
      </c>
      <c r="B1356" s="111" t="s">
        <v>377</v>
      </c>
      <c r="C1356" s="111">
        <v>785.65</v>
      </c>
      <c r="D1356" s="111">
        <v>817</v>
      </c>
      <c r="E1356" s="111">
        <v>772.65</v>
      </c>
      <c r="F1356" s="111">
        <v>791.75</v>
      </c>
      <c r="G1356" s="111">
        <v>800</v>
      </c>
      <c r="H1356" s="111">
        <v>792.85</v>
      </c>
      <c r="I1356" s="111">
        <v>3984</v>
      </c>
      <c r="J1356" s="111">
        <v>3175829.6</v>
      </c>
      <c r="K1356" s="113">
        <v>43700</v>
      </c>
      <c r="L1356" s="111">
        <v>459</v>
      </c>
      <c r="M1356" s="111" t="s">
        <v>2066</v>
      </c>
      <c r="N1356" s="399"/>
    </row>
    <row r="1357" spans="1:14">
      <c r="A1357" s="111" t="s">
        <v>3219</v>
      </c>
      <c r="B1357" s="111" t="s">
        <v>3035</v>
      </c>
      <c r="C1357" s="111">
        <v>0.35</v>
      </c>
      <c r="D1357" s="111">
        <v>0.35</v>
      </c>
      <c r="E1357" s="111">
        <v>0.3</v>
      </c>
      <c r="F1357" s="111">
        <v>0.3</v>
      </c>
      <c r="G1357" s="111">
        <v>0.35</v>
      </c>
      <c r="H1357" s="111">
        <v>0.35</v>
      </c>
      <c r="I1357" s="111">
        <v>2685</v>
      </c>
      <c r="J1357" s="111">
        <v>884.75</v>
      </c>
      <c r="K1357" s="113">
        <v>43700</v>
      </c>
      <c r="L1357" s="111">
        <v>11</v>
      </c>
      <c r="M1357" s="111" t="s">
        <v>3220</v>
      </c>
      <c r="N1357" s="399"/>
    </row>
    <row r="1358" spans="1:14">
      <c r="A1358" s="111" t="s">
        <v>1827</v>
      </c>
      <c r="B1358" s="111" t="s">
        <v>377</v>
      </c>
      <c r="C1358" s="111">
        <v>1.85</v>
      </c>
      <c r="D1358" s="111">
        <v>1.9</v>
      </c>
      <c r="E1358" s="111">
        <v>1.85</v>
      </c>
      <c r="F1358" s="111">
        <v>1.85</v>
      </c>
      <c r="G1358" s="111">
        <v>1.85</v>
      </c>
      <c r="H1358" s="111">
        <v>1.9</v>
      </c>
      <c r="I1358" s="111">
        <v>59128</v>
      </c>
      <c r="J1358" s="111">
        <v>109485.7</v>
      </c>
      <c r="K1358" s="113">
        <v>43700</v>
      </c>
      <c r="L1358" s="111">
        <v>57</v>
      </c>
      <c r="M1358" s="111" t="s">
        <v>1488</v>
      </c>
      <c r="N1358" s="399"/>
    </row>
    <row r="1359" spans="1:14">
      <c r="A1359" s="111" t="s">
        <v>1489</v>
      </c>
      <c r="B1359" s="111" t="s">
        <v>377</v>
      </c>
      <c r="C1359" s="111">
        <v>225</v>
      </c>
      <c r="D1359" s="111">
        <v>225.15</v>
      </c>
      <c r="E1359" s="111">
        <v>192.85</v>
      </c>
      <c r="F1359" s="111">
        <v>213.25</v>
      </c>
      <c r="G1359" s="111">
        <v>213</v>
      </c>
      <c r="H1359" s="111">
        <v>222.6</v>
      </c>
      <c r="I1359" s="111">
        <v>107256</v>
      </c>
      <c r="J1359" s="111">
        <v>23246384.649999999</v>
      </c>
      <c r="K1359" s="113">
        <v>43700</v>
      </c>
      <c r="L1359" s="111">
        <v>1273</v>
      </c>
      <c r="M1359" s="111" t="s">
        <v>2171</v>
      </c>
      <c r="N1359" s="399"/>
    </row>
    <row r="1360" spans="1:14">
      <c r="A1360" s="111" t="s">
        <v>1490</v>
      </c>
      <c r="B1360" s="111" t="s">
        <v>377</v>
      </c>
      <c r="C1360" s="111">
        <v>24.2</v>
      </c>
      <c r="D1360" s="111">
        <v>24.4</v>
      </c>
      <c r="E1360" s="111">
        <v>23.95</v>
      </c>
      <c r="F1360" s="111">
        <v>24.15</v>
      </c>
      <c r="G1360" s="111">
        <v>24.15</v>
      </c>
      <c r="H1360" s="111">
        <v>24.2</v>
      </c>
      <c r="I1360" s="111">
        <v>2162193</v>
      </c>
      <c r="J1360" s="111">
        <v>52080097.049999997</v>
      </c>
      <c r="K1360" s="113">
        <v>43700</v>
      </c>
      <c r="L1360" s="111">
        <v>12335</v>
      </c>
      <c r="M1360" s="111" t="s">
        <v>1491</v>
      </c>
      <c r="N1360" s="399"/>
    </row>
    <row r="1361" spans="1:14">
      <c r="A1361" s="111" t="s">
        <v>1492</v>
      </c>
      <c r="B1361" s="111" t="s">
        <v>377</v>
      </c>
      <c r="C1361" s="111">
        <v>1830.5</v>
      </c>
      <c r="D1361" s="111">
        <v>1864.1</v>
      </c>
      <c r="E1361" s="111">
        <v>1830.5</v>
      </c>
      <c r="F1361" s="111">
        <v>1846.55</v>
      </c>
      <c r="G1361" s="111">
        <v>1864.1</v>
      </c>
      <c r="H1361" s="111">
        <v>1843.45</v>
      </c>
      <c r="I1361" s="111">
        <v>11508</v>
      </c>
      <c r="J1361" s="111">
        <v>21179908.300000001</v>
      </c>
      <c r="K1361" s="113">
        <v>43700</v>
      </c>
      <c r="L1361" s="111">
        <v>668</v>
      </c>
      <c r="M1361" s="111" t="s">
        <v>1493</v>
      </c>
      <c r="N1361" s="399"/>
    </row>
    <row r="1362" spans="1:14">
      <c r="A1362" s="111" t="s">
        <v>2511</v>
      </c>
      <c r="B1362" s="111" t="s">
        <v>377</v>
      </c>
      <c r="C1362" s="111">
        <v>6.05</v>
      </c>
      <c r="D1362" s="111">
        <v>6.65</v>
      </c>
      <c r="E1362" s="111">
        <v>6.05</v>
      </c>
      <c r="F1362" s="111">
        <v>6.2</v>
      </c>
      <c r="G1362" s="111">
        <v>6.35</v>
      </c>
      <c r="H1362" s="111">
        <v>6.35</v>
      </c>
      <c r="I1362" s="111">
        <v>24090</v>
      </c>
      <c r="J1362" s="111">
        <v>152418.29999999999</v>
      </c>
      <c r="K1362" s="113">
        <v>43700</v>
      </c>
      <c r="L1362" s="111">
        <v>36</v>
      </c>
      <c r="M1362" s="111" t="s">
        <v>2512</v>
      </c>
      <c r="N1362" s="399"/>
    </row>
    <row r="1363" spans="1:14">
      <c r="A1363" s="111" t="s">
        <v>1494</v>
      </c>
      <c r="B1363" s="111" t="s">
        <v>377</v>
      </c>
      <c r="C1363" s="111">
        <v>40.450000000000003</v>
      </c>
      <c r="D1363" s="111">
        <v>47.9</v>
      </c>
      <c r="E1363" s="111">
        <v>40</v>
      </c>
      <c r="F1363" s="111">
        <v>46.95</v>
      </c>
      <c r="G1363" s="111">
        <v>46.55</v>
      </c>
      <c r="H1363" s="111">
        <v>40.35</v>
      </c>
      <c r="I1363" s="111">
        <v>76318</v>
      </c>
      <c r="J1363" s="111">
        <v>3496082.9</v>
      </c>
      <c r="K1363" s="113">
        <v>43700</v>
      </c>
      <c r="L1363" s="111">
        <v>840</v>
      </c>
      <c r="M1363" s="111" t="s">
        <v>1495</v>
      </c>
      <c r="N1363" s="399"/>
    </row>
    <row r="1364" spans="1:14">
      <c r="A1364" s="111" t="s">
        <v>2039</v>
      </c>
      <c r="B1364" s="111" t="s">
        <v>377</v>
      </c>
      <c r="C1364" s="111">
        <v>35.5</v>
      </c>
      <c r="D1364" s="111">
        <v>35.9</v>
      </c>
      <c r="E1364" s="111">
        <v>33.25</v>
      </c>
      <c r="F1364" s="111">
        <v>34.4</v>
      </c>
      <c r="G1364" s="111">
        <v>34.5</v>
      </c>
      <c r="H1364" s="111">
        <v>35.450000000000003</v>
      </c>
      <c r="I1364" s="111">
        <v>33886</v>
      </c>
      <c r="J1364" s="111">
        <v>1172034.1000000001</v>
      </c>
      <c r="K1364" s="113">
        <v>43700</v>
      </c>
      <c r="L1364" s="111">
        <v>405</v>
      </c>
      <c r="M1364" s="111" t="s">
        <v>2040</v>
      </c>
      <c r="N1364" s="399"/>
    </row>
    <row r="1365" spans="1:14">
      <c r="A1365" s="111" t="s">
        <v>1496</v>
      </c>
      <c r="B1365" s="111" t="s">
        <v>3035</v>
      </c>
      <c r="C1365" s="111">
        <v>76</v>
      </c>
      <c r="D1365" s="111">
        <v>80.95</v>
      </c>
      <c r="E1365" s="111">
        <v>76</v>
      </c>
      <c r="F1365" s="111">
        <v>80.099999999999994</v>
      </c>
      <c r="G1365" s="111">
        <v>80.099999999999994</v>
      </c>
      <c r="H1365" s="111">
        <v>79.099999999999994</v>
      </c>
      <c r="I1365" s="111">
        <v>522</v>
      </c>
      <c r="J1365" s="111">
        <v>40429.599999999999</v>
      </c>
      <c r="K1365" s="113">
        <v>43700</v>
      </c>
      <c r="L1365" s="111">
        <v>20</v>
      </c>
      <c r="M1365" s="111" t="s">
        <v>1497</v>
      </c>
      <c r="N1365" s="399"/>
    </row>
    <row r="1366" spans="1:14">
      <c r="A1366" s="111" t="s">
        <v>1498</v>
      </c>
      <c r="B1366" s="111" t="s">
        <v>377</v>
      </c>
      <c r="C1366" s="111">
        <v>587.04999999999995</v>
      </c>
      <c r="D1366" s="111">
        <v>623.85</v>
      </c>
      <c r="E1366" s="111">
        <v>586.6</v>
      </c>
      <c r="F1366" s="111">
        <v>605.95000000000005</v>
      </c>
      <c r="G1366" s="111">
        <v>607</v>
      </c>
      <c r="H1366" s="111">
        <v>595.75</v>
      </c>
      <c r="I1366" s="111">
        <v>5772</v>
      </c>
      <c r="J1366" s="111">
        <v>3477088.6</v>
      </c>
      <c r="K1366" s="113">
        <v>43700</v>
      </c>
      <c r="L1366" s="111">
        <v>664</v>
      </c>
      <c r="M1366" s="111" t="s">
        <v>1499</v>
      </c>
      <c r="N1366" s="399"/>
    </row>
    <row r="1367" spans="1:14">
      <c r="A1367" s="111" t="s">
        <v>3308</v>
      </c>
      <c r="B1367" s="111" t="s">
        <v>377</v>
      </c>
      <c r="C1367" s="111">
        <v>0.25</v>
      </c>
      <c r="D1367" s="111">
        <v>0.3</v>
      </c>
      <c r="E1367" s="111">
        <v>0.25</v>
      </c>
      <c r="F1367" s="111">
        <v>0.3</v>
      </c>
      <c r="G1367" s="111">
        <v>0.3</v>
      </c>
      <c r="H1367" s="111">
        <v>0.3</v>
      </c>
      <c r="I1367" s="111">
        <v>20557</v>
      </c>
      <c r="J1367" s="111">
        <v>5189.5</v>
      </c>
      <c r="K1367" s="113">
        <v>43700</v>
      </c>
      <c r="L1367" s="111">
        <v>21</v>
      </c>
      <c r="M1367" s="111" t="s">
        <v>3309</v>
      </c>
      <c r="N1367" s="399"/>
    </row>
    <row r="1368" spans="1:14">
      <c r="A1368" s="111" t="s">
        <v>2172</v>
      </c>
      <c r="B1368" s="111" t="s">
        <v>377</v>
      </c>
      <c r="C1368" s="111">
        <v>370</v>
      </c>
      <c r="D1368" s="111">
        <v>400</v>
      </c>
      <c r="E1368" s="111">
        <v>356.05</v>
      </c>
      <c r="F1368" s="111">
        <v>384.55</v>
      </c>
      <c r="G1368" s="111">
        <v>385.8</v>
      </c>
      <c r="H1368" s="111">
        <v>370.6</v>
      </c>
      <c r="I1368" s="111">
        <v>5571</v>
      </c>
      <c r="J1368" s="111">
        <v>2105096.75</v>
      </c>
      <c r="K1368" s="113">
        <v>43700</v>
      </c>
      <c r="L1368" s="111">
        <v>399</v>
      </c>
      <c r="M1368" s="111" t="s">
        <v>2173</v>
      </c>
      <c r="N1368" s="399"/>
    </row>
    <row r="1369" spans="1:14">
      <c r="A1369" s="111" t="s">
        <v>2046</v>
      </c>
      <c r="B1369" s="111" t="s">
        <v>377</v>
      </c>
      <c r="C1369" s="111">
        <v>45</v>
      </c>
      <c r="D1369" s="111">
        <v>47.5</v>
      </c>
      <c r="E1369" s="111">
        <v>43.05</v>
      </c>
      <c r="F1369" s="111">
        <v>46.6</v>
      </c>
      <c r="G1369" s="111">
        <v>47.3</v>
      </c>
      <c r="H1369" s="111">
        <v>43.8</v>
      </c>
      <c r="I1369" s="111">
        <v>24219</v>
      </c>
      <c r="J1369" s="111">
        <v>1103514.8500000001</v>
      </c>
      <c r="K1369" s="113">
        <v>43700</v>
      </c>
      <c r="L1369" s="111">
        <v>548</v>
      </c>
      <c r="M1369" s="111" t="s">
        <v>2047</v>
      </c>
      <c r="N1369" s="399"/>
    </row>
    <row r="1370" spans="1:14">
      <c r="A1370" s="111" t="s">
        <v>1500</v>
      </c>
      <c r="B1370" s="111" t="s">
        <v>377</v>
      </c>
      <c r="C1370" s="111">
        <v>28</v>
      </c>
      <c r="D1370" s="111">
        <v>29</v>
      </c>
      <c r="E1370" s="111">
        <v>27.4</v>
      </c>
      <c r="F1370" s="111">
        <v>28.35</v>
      </c>
      <c r="G1370" s="111">
        <v>28.55</v>
      </c>
      <c r="H1370" s="111">
        <v>28.1</v>
      </c>
      <c r="I1370" s="111">
        <v>174425</v>
      </c>
      <c r="J1370" s="111">
        <v>4914936.0999999996</v>
      </c>
      <c r="K1370" s="113">
        <v>43700</v>
      </c>
      <c r="L1370" s="111">
        <v>960</v>
      </c>
      <c r="M1370" s="111" t="s">
        <v>1501</v>
      </c>
      <c r="N1370" s="399"/>
    </row>
    <row r="1371" spans="1:14">
      <c r="A1371" s="111" t="s">
        <v>1502</v>
      </c>
      <c r="B1371" s="111" t="s">
        <v>377</v>
      </c>
      <c r="C1371" s="111">
        <v>451.45</v>
      </c>
      <c r="D1371" s="111">
        <v>474.45</v>
      </c>
      <c r="E1371" s="111">
        <v>451.45</v>
      </c>
      <c r="F1371" s="111">
        <v>470</v>
      </c>
      <c r="G1371" s="111">
        <v>469</v>
      </c>
      <c r="H1371" s="111">
        <v>451.45</v>
      </c>
      <c r="I1371" s="111">
        <v>197264</v>
      </c>
      <c r="J1371" s="111">
        <v>92453271.900000006</v>
      </c>
      <c r="K1371" s="113">
        <v>43700</v>
      </c>
      <c r="L1371" s="111">
        <v>16017</v>
      </c>
      <c r="M1371" s="111" t="s">
        <v>1503</v>
      </c>
      <c r="N1371" s="399"/>
    </row>
    <row r="1372" spans="1:14">
      <c r="A1372" s="111" t="s">
        <v>2622</v>
      </c>
      <c r="B1372" s="111" t="s">
        <v>377</v>
      </c>
      <c r="C1372" s="111">
        <v>426</v>
      </c>
      <c r="D1372" s="111">
        <v>434.8</v>
      </c>
      <c r="E1372" s="111">
        <v>421.55</v>
      </c>
      <c r="F1372" s="111">
        <v>430.25</v>
      </c>
      <c r="G1372" s="111">
        <v>434.8</v>
      </c>
      <c r="H1372" s="111">
        <v>429.75</v>
      </c>
      <c r="I1372" s="111">
        <v>36736</v>
      </c>
      <c r="J1372" s="111">
        <v>15786002.449999999</v>
      </c>
      <c r="K1372" s="113">
        <v>43700</v>
      </c>
      <c r="L1372" s="111">
        <v>677</v>
      </c>
      <c r="M1372" s="111" t="s">
        <v>2623</v>
      </c>
      <c r="N1372" s="399"/>
    </row>
    <row r="1373" spans="1:14">
      <c r="A1373" s="111" t="s">
        <v>1504</v>
      </c>
      <c r="B1373" s="111" t="s">
        <v>377</v>
      </c>
      <c r="C1373" s="111">
        <v>1070.0999999999999</v>
      </c>
      <c r="D1373" s="111">
        <v>1084.95</v>
      </c>
      <c r="E1373" s="111">
        <v>1056.0999999999999</v>
      </c>
      <c r="F1373" s="111">
        <v>1075.6500000000001</v>
      </c>
      <c r="G1373" s="111">
        <v>1075</v>
      </c>
      <c r="H1373" s="111">
        <v>1078.0999999999999</v>
      </c>
      <c r="I1373" s="111">
        <v>14352</v>
      </c>
      <c r="J1373" s="111">
        <v>15344327.75</v>
      </c>
      <c r="K1373" s="113">
        <v>43700</v>
      </c>
      <c r="L1373" s="111">
        <v>1526</v>
      </c>
      <c r="M1373" s="111" t="s">
        <v>2710</v>
      </c>
      <c r="N1373" s="399"/>
    </row>
    <row r="1374" spans="1:14">
      <c r="A1374" s="111" t="s">
        <v>1505</v>
      </c>
      <c r="B1374" s="111" t="s">
        <v>377</v>
      </c>
      <c r="C1374" s="111">
        <v>266</v>
      </c>
      <c r="D1374" s="111">
        <v>293.7</v>
      </c>
      <c r="E1374" s="111">
        <v>251.75</v>
      </c>
      <c r="F1374" s="111">
        <v>272.2</v>
      </c>
      <c r="G1374" s="111">
        <v>273.3</v>
      </c>
      <c r="H1374" s="111">
        <v>265.25</v>
      </c>
      <c r="I1374" s="111">
        <v>34261</v>
      </c>
      <c r="J1374" s="111">
        <v>9504008.0999999996</v>
      </c>
      <c r="K1374" s="113">
        <v>43700</v>
      </c>
      <c r="L1374" s="111">
        <v>2808</v>
      </c>
      <c r="M1374" s="111" t="s">
        <v>1506</v>
      </c>
      <c r="N1374" s="399"/>
    </row>
    <row r="1375" spans="1:14" hidden="1">
      <c r="A1375" s="111" t="s">
        <v>3645</v>
      </c>
      <c r="B1375" s="111" t="s">
        <v>377</v>
      </c>
      <c r="C1375" s="111">
        <v>2.8</v>
      </c>
      <c r="D1375" s="111">
        <v>2.9</v>
      </c>
      <c r="E1375" s="111">
        <v>2.8</v>
      </c>
      <c r="F1375" s="111">
        <v>2.9</v>
      </c>
      <c r="G1375" s="111">
        <v>2.9</v>
      </c>
      <c r="H1375" s="111">
        <v>2.8</v>
      </c>
      <c r="I1375" s="111">
        <v>4691</v>
      </c>
      <c r="J1375" s="111">
        <v>13244.95</v>
      </c>
      <c r="K1375" s="113">
        <v>43700</v>
      </c>
      <c r="L1375" s="111">
        <v>13</v>
      </c>
      <c r="M1375" s="111" t="s">
        <v>3646</v>
      </c>
      <c r="N1375" s="399"/>
    </row>
    <row r="1376" spans="1:14" hidden="1">
      <c r="A1376" s="111" t="s">
        <v>3562</v>
      </c>
      <c r="B1376" s="111" t="s">
        <v>377</v>
      </c>
      <c r="C1376" s="111">
        <v>11.55</v>
      </c>
      <c r="D1376" s="111">
        <v>12.5</v>
      </c>
      <c r="E1376" s="111">
        <v>11.05</v>
      </c>
      <c r="F1376" s="111">
        <v>12.35</v>
      </c>
      <c r="G1376" s="111">
        <v>12.35</v>
      </c>
      <c r="H1376" s="111">
        <v>12.25</v>
      </c>
      <c r="I1376" s="111">
        <v>4739</v>
      </c>
      <c r="J1376" s="111">
        <v>55471.9</v>
      </c>
      <c r="K1376" s="113">
        <v>43700</v>
      </c>
      <c r="L1376" s="111">
        <v>151</v>
      </c>
      <c r="M1376" s="111" t="s">
        <v>3563</v>
      </c>
      <c r="N1376" s="399"/>
    </row>
    <row r="1377" spans="1:14" hidden="1">
      <c r="A1377" s="111" t="s">
        <v>1508</v>
      </c>
      <c r="B1377" s="111" t="s">
        <v>377</v>
      </c>
      <c r="C1377" s="111">
        <v>316.60000000000002</v>
      </c>
      <c r="D1377" s="111">
        <v>318.14999999999998</v>
      </c>
      <c r="E1377" s="111">
        <v>312</v>
      </c>
      <c r="F1377" s="111">
        <v>315.75</v>
      </c>
      <c r="G1377" s="111">
        <v>318</v>
      </c>
      <c r="H1377" s="111">
        <v>315.05</v>
      </c>
      <c r="I1377" s="111">
        <v>68284</v>
      </c>
      <c r="J1377" s="111">
        <v>21508676.899999999</v>
      </c>
      <c r="K1377" s="113">
        <v>43700</v>
      </c>
      <c r="L1377" s="111">
        <v>7631</v>
      </c>
      <c r="M1377" s="111" t="s">
        <v>1509</v>
      </c>
      <c r="N1377" s="399"/>
    </row>
    <row r="1378" spans="1:14" hidden="1">
      <c r="A1378" s="111" t="s">
        <v>2586</v>
      </c>
      <c r="B1378" s="111" t="s">
        <v>377</v>
      </c>
      <c r="C1378" s="111">
        <v>87.8</v>
      </c>
      <c r="D1378" s="111">
        <v>91.85</v>
      </c>
      <c r="E1378" s="111">
        <v>87.5</v>
      </c>
      <c r="F1378" s="111">
        <v>88.9</v>
      </c>
      <c r="G1378" s="111">
        <v>88.25</v>
      </c>
      <c r="H1378" s="111">
        <v>92.1</v>
      </c>
      <c r="I1378" s="111">
        <v>29281</v>
      </c>
      <c r="J1378" s="111">
        <v>2595779.2999999998</v>
      </c>
      <c r="K1378" s="113">
        <v>43700</v>
      </c>
      <c r="L1378" s="111">
        <v>574</v>
      </c>
      <c r="M1378" s="111" t="s">
        <v>2587</v>
      </c>
      <c r="N1378" s="399"/>
    </row>
    <row r="1379" spans="1:14">
      <c r="A1379" s="111" t="s">
        <v>1510</v>
      </c>
      <c r="B1379" s="111" t="s">
        <v>377</v>
      </c>
      <c r="C1379" s="111">
        <v>885</v>
      </c>
      <c r="D1379" s="111">
        <v>898</v>
      </c>
      <c r="E1379" s="111">
        <v>860.2</v>
      </c>
      <c r="F1379" s="111">
        <v>894.3</v>
      </c>
      <c r="G1379" s="111">
        <v>896.5</v>
      </c>
      <c r="H1379" s="111">
        <v>895.8</v>
      </c>
      <c r="I1379" s="111">
        <v>1087</v>
      </c>
      <c r="J1379" s="111">
        <v>965519.35</v>
      </c>
      <c r="K1379" s="113">
        <v>43700</v>
      </c>
      <c r="L1379" s="111">
        <v>419</v>
      </c>
      <c r="M1379" s="111" t="s">
        <v>1511</v>
      </c>
      <c r="N1379" s="399"/>
    </row>
    <row r="1380" spans="1:14">
      <c r="A1380" s="111" t="s">
        <v>208</v>
      </c>
      <c r="B1380" s="111" t="s">
        <v>377</v>
      </c>
      <c r="C1380" s="111">
        <v>10.5</v>
      </c>
      <c r="D1380" s="111">
        <v>10.7</v>
      </c>
      <c r="E1380" s="111">
        <v>10.1</v>
      </c>
      <c r="F1380" s="111">
        <v>10.5</v>
      </c>
      <c r="G1380" s="111">
        <v>10.35</v>
      </c>
      <c r="H1380" s="111">
        <v>10.5</v>
      </c>
      <c r="I1380" s="111">
        <v>7481012</v>
      </c>
      <c r="J1380" s="111">
        <v>77795959.950000003</v>
      </c>
      <c r="K1380" s="113">
        <v>43700</v>
      </c>
      <c r="L1380" s="111">
        <v>5645</v>
      </c>
      <c r="M1380" s="111" t="s">
        <v>1512</v>
      </c>
      <c r="N1380" s="399"/>
    </row>
    <row r="1381" spans="1:14">
      <c r="A1381" s="111" t="s">
        <v>3503</v>
      </c>
      <c r="B1381" s="111" t="s">
        <v>3035</v>
      </c>
      <c r="C1381" s="111">
        <v>14.95</v>
      </c>
      <c r="D1381" s="111">
        <v>15</v>
      </c>
      <c r="E1381" s="111">
        <v>14.25</v>
      </c>
      <c r="F1381" s="111">
        <v>15</v>
      </c>
      <c r="G1381" s="111">
        <v>15</v>
      </c>
      <c r="H1381" s="111">
        <v>14.95</v>
      </c>
      <c r="I1381" s="111">
        <v>6997</v>
      </c>
      <c r="J1381" s="111">
        <v>103417.65</v>
      </c>
      <c r="K1381" s="113">
        <v>43700</v>
      </c>
      <c r="L1381" s="111">
        <v>7</v>
      </c>
      <c r="M1381" s="111" t="s">
        <v>3504</v>
      </c>
      <c r="N1381" s="399"/>
    </row>
    <row r="1382" spans="1:14">
      <c r="A1382" s="111" t="s">
        <v>1833</v>
      </c>
      <c r="B1382" s="111" t="s">
        <v>377</v>
      </c>
      <c r="C1382" s="111">
        <v>179.45</v>
      </c>
      <c r="D1382" s="111">
        <v>197.9</v>
      </c>
      <c r="E1382" s="111">
        <v>177.8</v>
      </c>
      <c r="F1382" s="111">
        <v>192</v>
      </c>
      <c r="G1382" s="111">
        <v>186.5</v>
      </c>
      <c r="H1382" s="111">
        <v>185</v>
      </c>
      <c r="I1382" s="111">
        <v>6463</v>
      </c>
      <c r="J1382" s="111">
        <v>1216988.7</v>
      </c>
      <c r="K1382" s="113">
        <v>43700</v>
      </c>
      <c r="L1382" s="111">
        <v>268</v>
      </c>
      <c r="M1382" s="111" t="s">
        <v>1834</v>
      </c>
      <c r="N1382" s="399"/>
    </row>
    <row r="1383" spans="1:14">
      <c r="A1383" s="111" t="s">
        <v>3703</v>
      </c>
      <c r="B1383" s="111" t="s">
        <v>377</v>
      </c>
      <c r="C1383" s="111">
        <v>815.1</v>
      </c>
      <c r="D1383" s="111">
        <v>824.95</v>
      </c>
      <c r="E1383" s="111">
        <v>806.2</v>
      </c>
      <c r="F1383" s="111">
        <v>816.85</v>
      </c>
      <c r="G1383" s="111">
        <v>818</v>
      </c>
      <c r="H1383" s="111">
        <v>813.8</v>
      </c>
      <c r="I1383" s="111">
        <v>23465</v>
      </c>
      <c r="J1383" s="111">
        <v>19119234.899999999</v>
      </c>
      <c r="K1383" s="113">
        <v>43700</v>
      </c>
      <c r="L1383" s="111">
        <v>2065</v>
      </c>
      <c r="M1383" s="111" t="s">
        <v>3704</v>
      </c>
      <c r="N1383" s="399"/>
    </row>
    <row r="1384" spans="1:14">
      <c r="A1384" s="111" t="s">
        <v>1513</v>
      </c>
      <c r="B1384" s="111" t="s">
        <v>377</v>
      </c>
      <c r="C1384" s="111">
        <v>139</v>
      </c>
      <c r="D1384" s="111">
        <v>149.35</v>
      </c>
      <c r="E1384" s="111">
        <v>139</v>
      </c>
      <c r="F1384" s="111">
        <v>147.25</v>
      </c>
      <c r="G1384" s="111">
        <v>146.5</v>
      </c>
      <c r="H1384" s="111">
        <v>145.15</v>
      </c>
      <c r="I1384" s="111">
        <v>402731</v>
      </c>
      <c r="J1384" s="111">
        <v>58654737.799999997</v>
      </c>
      <c r="K1384" s="113">
        <v>43700</v>
      </c>
      <c r="L1384" s="111">
        <v>6519</v>
      </c>
      <c r="M1384" s="111" t="s">
        <v>1514</v>
      </c>
      <c r="N1384" s="399"/>
    </row>
    <row r="1385" spans="1:14">
      <c r="A1385" s="111" t="s">
        <v>3733</v>
      </c>
      <c r="B1385" s="111" t="s">
        <v>3035</v>
      </c>
      <c r="C1385" s="111">
        <v>0.65</v>
      </c>
      <c r="D1385" s="111">
        <v>0.7</v>
      </c>
      <c r="E1385" s="111">
        <v>0.65</v>
      </c>
      <c r="F1385" s="111">
        <v>0.65</v>
      </c>
      <c r="G1385" s="111">
        <v>0.65</v>
      </c>
      <c r="H1385" s="111">
        <v>0.7</v>
      </c>
      <c r="I1385" s="111">
        <v>867</v>
      </c>
      <c r="J1385" s="111">
        <v>564.79999999999995</v>
      </c>
      <c r="K1385" s="113">
        <v>43700</v>
      </c>
      <c r="L1385" s="111">
        <v>4</v>
      </c>
      <c r="M1385" s="111" t="s">
        <v>3734</v>
      </c>
      <c r="N1385" s="399"/>
    </row>
    <row r="1386" spans="1:14">
      <c r="A1386" s="111" t="s">
        <v>2732</v>
      </c>
      <c r="B1386" s="111" t="s">
        <v>377</v>
      </c>
      <c r="C1386" s="111">
        <v>59.1</v>
      </c>
      <c r="D1386" s="111">
        <v>62</v>
      </c>
      <c r="E1386" s="111">
        <v>57.1</v>
      </c>
      <c r="F1386" s="111">
        <v>61.35</v>
      </c>
      <c r="G1386" s="111">
        <v>60.55</v>
      </c>
      <c r="H1386" s="111">
        <v>59.25</v>
      </c>
      <c r="I1386" s="111">
        <v>21876</v>
      </c>
      <c r="J1386" s="111">
        <v>1308351.6499999999</v>
      </c>
      <c r="K1386" s="113">
        <v>43700</v>
      </c>
      <c r="L1386" s="111">
        <v>508</v>
      </c>
      <c r="M1386" s="111" t="s">
        <v>2733</v>
      </c>
      <c r="N1386" s="399"/>
    </row>
    <row r="1387" spans="1:14">
      <c r="A1387" s="111" t="s">
        <v>3166</v>
      </c>
      <c r="B1387" s="111" t="s">
        <v>377</v>
      </c>
      <c r="C1387" s="111">
        <v>68.5</v>
      </c>
      <c r="D1387" s="111">
        <v>71.599999999999994</v>
      </c>
      <c r="E1387" s="111">
        <v>68.5</v>
      </c>
      <c r="F1387" s="111">
        <v>70.25</v>
      </c>
      <c r="G1387" s="111">
        <v>70</v>
      </c>
      <c r="H1387" s="111">
        <v>68.849999999999994</v>
      </c>
      <c r="I1387" s="111">
        <v>231440</v>
      </c>
      <c r="J1387" s="111">
        <v>16210561.1</v>
      </c>
      <c r="K1387" s="113">
        <v>43700</v>
      </c>
      <c r="L1387" s="111">
        <v>3000</v>
      </c>
      <c r="M1387" s="111" t="s">
        <v>3167</v>
      </c>
      <c r="N1387" s="399"/>
    </row>
    <row r="1388" spans="1:14">
      <c r="A1388" s="111" t="s">
        <v>3336</v>
      </c>
      <c r="B1388" s="111" t="s">
        <v>3035</v>
      </c>
      <c r="C1388" s="111">
        <v>0.35</v>
      </c>
      <c r="D1388" s="111">
        <v>0.35</v>
      </c>
      <c r="E1388" s="111">
        <v>0.25</v>
      </c>
      <c r="F1388" s="111">
        <v>0.3</v>
      </c>
      <c r="G1388" s="111">
        <v>0.3</v>
      </c>
      <c r="H1388" s="111">
        <v>0.3</v>
      </c>
      <c r="I1388" s="111">
        <v>2428908</v>
      </c>
      <c r="J1388" s="111">
        <v>728692.5</v>
      </c>
      <c r="K1388" s="113">
        <v>43700</v>
      </c>
      <c r="L1388" s="111">
        <v>56</v>
      </c>
      <c r="M1388" s="111" t="s">
        <v>3337</v>
      </c>
      <c r="N1388" s="399"/>
    </row>
    <row r="1389" spans="1:14">
      <c r="A1389" s="111" t="s">
        <v>2711</v>
      </c>
      <c r="B1389" s="111" t="s">
        <v>377</v>
      </c>
      <c r="C1389" s="111">
        <v>16.100000000000001</v>
      </c>
      <c r="D1389" s="111">
        <v>17.350000000000001</v>
      </c>
      <c r="E1389" s="111">
        <v>16.100000000000001</v>
      </c>
      <c r="F1389" s="111">
        <v>17.2</v>
      </c>
      <c r="G1389" s="111">
        <v>17.2</v>
      </c>
      <c r="H1389" s="111">
        <v>16.55</v>
      </c>
      <c r="I1389" s="111">
        <v>39044</v>
      </c>
      <c r="J1389" s="111">
        <v>664586.19999999995</v>
      </c>
      <c r="K1389" s="113">
        <v>43700</v>
      </c>
      <c r="L1389" s="111">
        <v>526</v>
      </c>
      <c r="M1389" s="111" t="s">
        <v>2712</v>
      </c>
      <c r="N1389" s="399"/>
    </row>
    <row r="1390" spans="1:14">
      <c r="A1390" s="111" t="s">
        <v>3705</v>
      </c>
      <c r="B1390" s="111" t="s">
        <v>377</v>
      </c>
      <c r="C1390" s="111">
        <v>131</v>
      </c>
      <c r="D1390" s="111">
        <v>134.5</v>
      </c>
      <c r="E1390" s="111">
        <v>125.4</v>
      </c>
      <c r="F1390" s="111">
        <v>132.1</v>
      </c>
      <c r="G1390" s="111">
        <v>132.44999999999999</v>
      </c>
      <c r="H1390" s="111">
        <v>131.4</v>
      </c>
      <c r="I1390" s="111">
        <v>1255693</v>
      </c>
      <c r="J1390" s="111">
        <v>165225357</v>
      </c>
      <c r="K1390" s="113">
        <v>43700</v>
      </c>
      <c r="L1390" s="111">
        <v>19005</v>
      </c>
      <c r="M1390" s="111" t="s">
        <v>3706</v>
      </c>
      <c r="N1390" s="399"/>
    </row>
    <row r="1391" spans="1:14">
      <c r="A1391" s="111" t="s">
        <v>2974</v>
      </c>
      <c r="B1391" s="111" t="s">
        <v>3035</v>
      </c>
      <c r="C1391" s="111">
        <v>7.1</v>
      </c>
      <c r="D1391" s="111">
        <v>7.7</v>
      </c>
      <c r="E1391" s="111">
        <v>7.1</v>
      </c>
      <c r="F1391" s="111">
        <v>7.7</v>
      </c>
      <c r="G1391" s="111">
        <v>7.7</v>
      </c>
      <c r="H1391" s="111">
        <v>7.45</v>
      </c>
      <c r="I1391" s="111">
        <v>892</v>
      </c>
      <c r="J1391" s="111">
        <v>6660.1</v>
      </c>
      <c r="K1391" s="113">
        <v>43700</v>
      </c>
      <c r="L1391" s="111">
        <v>9</v>
      </c>
      <c r="M1391" s="111" t="s">
        <v>2975</v>
      </c>
      <c r="N1391" s="399"/>
    </row>
    <row r="1392" spans="1:14">
      <c r="A1392" s="111" t="s">
        <v>2976</v>
      </c>
      <c r="B1392" s="111" t="s">
        <v>377</v>
      </c>
      <c r="C1392" s="111">
        <v>32.799999999999997</v>
      </c>
      <c r="D1392" s="111">
        <v>34.700000000000003</v>
      </c>
      <c r="E1392" s="111">
        <v>32.1</v>
      </c>
      <c r="F1392" s="111">
        <v>33.1</v>
      </c>
      <c r="G1392" s="111">
        <v>33</v>
      </c>
      <c r="H1392" s="111">
        <v>33</v>
      </c>
      <c r="I1392" s="111">
        <v>24468</v>
      </c>
      <c r="J1392" s="111">
        <v>816462</v>
      </c>
      <c r="K1392" s="113">
        <v>43700</v>
      </c>
      <c r="L1392" s="111">
        <v>382</v>
      </c>
      <c r="M1392" s="111" t="s">
        <v>2977</v>
      </c>
      <c r="N1392" s="399"/>
    </row>
    <row r="1393" spans="1:14">
      <c r="A1393" s="111" t="s">
        <v>2978</v>
      </c>
      <c r="B1393" s="111" t="s">
        <v>377</v>
      </c>
      <c r="C1393" s="111">
        <v>12.45</v>
      </c>
      <c r="D1393" s="111">
        <v>13.2</v>
      </c>
      <c r="E1393" s="111">
        <v>12.35</v>
      </c>
      <c r="F1393" s="111">
        <v>12.8</v>
      </c>
      <c r="G1393" s="111">
        <v>12.8</v>
      </c>
      <c r="H1393" s="111">
        <v>12.75</v>
      </c>
      <c r="I1393" s="111">
        <v>25827</v>
      </c>
      <c r="J1393" s="111">
        <v>332281.09999999998</v>
      </c>
      <c r="K1393" s="113">
        <v>43700</v>
      </c>
      <c r="L1393" s="111">
        <v>210</v>
      </c>
      <c r="M1393" s="111" t="s">
        <v>2979</v>
      </c>
      <c r="N1393" s="399"/>
    </row>
    <row r="1394" spans="1:14" hidden="1">
      <c r="A1394" s="111" t="s">
        <v>2109</v>
      </c>
      <c r="B1394" s="111" t="s">
        <v>377</v>
      </c>
      <c r="C1394" s="111">
        <v>3.05</v>
      </c>
      <c r="D1394" s="111">
        <v>3.05</v>
      </c>
      <c r="E1394" s="111">
        <v>3.05</v>
      </c>
      <c r="F1394" s="111">
        <v>3.05</v>
      </c>
      <c r="G1394" s="111">
        <v>3.05</v>
      </c>
      <c r="H1394" s="111">
        <v>3.2</v>
      </c>
      <c r="I1394" s="111">
        <v>301414</v>
      </c>
      <c r="J1394" s="111">
        <v>919312.7</v>
      </c>
      <c r="K1394" s="113">
        <v>43700</v>
      </c>
      <c r="L1394" s="111">
        <v>376</v>
      </c>
      <c r="M1394" s="111" t="s">
        <v>2110</v>
      </c>
      <c r="N1394" s="399"/>
    </row>
    <row r="1395" spans="1:14">
      <c r="A1395" s="111" t="s">
        <v>3118</v>
      </c>
      <c r="B1395" s="111" t="s">
        <v>3035</v>
      </c>
      <c r="C1395" s="111">
        <v>0.25</v>
      </c>
      <c r="D1395" s="111">
        <v>0.25</v>
      </c>
      <c r="E1395" s="111">
        <v>0.25</v>
      </c>
      <c r="F1395" s="111">
        <v>0.25</v>
      </c>
      <c r="G1395" s="111">
        <v>0.25</v>
      </c>
      <c r="H1395" s="111">
        <v>0.25</v>
      </c>
      <c r="I1395" s="111">
        <v>180918</v>
      </c>
      <c r="J1395" s="111">
        <v>45229.5</v>
      </c>
      <c r="K1395" s="113">
        <v>43700</v>
      </c>
      <c r="L1395" s="111">
        <v>14</v>
      </c>
      <c r="M1395" s="111" t="s">
        <v>3119</v>
      </c>
      <c r="N1395" s="399"/>
    </row>
    <row r="1396" spans="1:14">
      <c r="A1396" s="111" t="s">
        <v>2111</v>
      </c>
      <c r="B1396" s="111" t="s">
        <v>377</v>
      </c>
      <c r="C1396" s="111">
        <v>164.95</v>
      </c>
      <c r="D1396" s="111">
        <v>167.85</v>
      </c>
      <c r="E1396" s="111">
        <v>156.05000000000001</v>
      </c>
      <c r="F1396" s="111">
        <v>166.75</v>
      </c>
      <c r="G1396" s="111">
        <v>166.6</v>
      </c>
      <c r="H1396" s="111">
        <v>165</v>
      </c>
      <c r="I1396" s="111">
        <v>7406</v>
      </c>
      <c r="J1396" s="111">
        <v>1218648.45</v>
      </c>
      <c r="K1396" s="113">
        <v>43700</v>
      </c>
      <c r="L1396" s="111">
        <v>170</v>
      </c>
      <c r="M1396" s="111" t="s">
        <v>2112</v>
      </c>
      <c r="N1396" s="399"/>
    </row>
    <row r="1397" spans="1:14">
      <c r="A1397" s="111" t="s">
        <v>1515</v>
      </c>
      <c r="B1397" s="111" t="s">
        <v>377</v>
      </c>
      <c r="C1397" s="111">
        <v>9.8000000000000007</v>
      </c>
      <c r="D1397" s="111">
        <v>10</v>
      </c>
      <c r="E1397" s="111">
        <v>9.5</v>
      </c>
      <c r="F1397" s="111">
        <v>9.9</v>
      </c>
      <c r="G1397" s="111">
        <v>9.9499999999999993</v>
      </c>
      <c r="H1397" s="111">
        <v>10.050000000000001</v>
      </c>
      <c r="I1397" s="111">
        <v>486909</v>
      </c>
      <c r="J1397" s="111">
        <v>4783334.45</v>
      </c>
      <c r="K1397" s="113">
        <v>43700</v>
      </c>
      <c r="L1397" s="111">
        <v>2735</v>
      </c>
      <c r="M1397" s="111" t="s">
        <v>1516</v>
      </c>
      <c r="N1397" s="399"/>
    </row>
    <row r="1398" spans="1:14">
      <c r="A1398" s="111" t="s">
        <v>225</v>
      </c>
      <c r="B1398" s="111" t="s">
        <v>377</v>
      </c>
      <c r="C1398" s="111">
        <v>2790.1</v>
      </c>
      <c r="D1398" s="111">
        <v>2832</v>
      </c>
      <c r="E1398" s="111">
        <v>2753</v>
      </c>
      <c r="F1398" s="111">
        <v>2809.85</v>
      </c>
      <c r="G1398" s="111">
        <v>2815</v>
      </c>
      <c r="H1398" s="111">
        <v>2787.75</v>
      </c>
      <c r="I1398" s="111">
        <v>361708</v>
      </c>
      <c r="J1398" s="111">
        <v>1009888979.95</v>
      </c>
      <c r="K1398" s="113">
        <v>43700</v>
      </c>
      <c r="L1398" s="111">
        <v>25005</v>
      </c>
      <c r="M1398" s="111" t="s">
        <v>1517</v>
      </c>
      <c r="N1398" s="399"/>
    </row>
    <row r="1399" spans="1:14">
      <c r="A1399" s="111" t="s">
        <v>1518</v>
      </c>
      <c r="B1399" s="111" t="s">
        <v>377</v>
      </c>
      <c r="C1399" s="111">
        <v>93</v>
      </c>
      <c r="D1399" s="111">
        <v>96.35</v>
      </c>
      <c r="E1399" s="111">
        <v>92</v>
      </c>
      <c r="F1399" s="111">
        <v>96.25</v>
      </c>
      <c r="G1399" s="111">
        <v>96.3</v>
      </c>
      <c r="H1399" s="111">
        <v>94.3</v>
      </c>
      <c r="I1399" s="111">
        <v>4404</v>
      </c>
      <c r="J1399" s="111">
        <v>416184.55</v>
      </c>
      <c r="K1399" s="113">
        <v>43700</v>
      </c>
      <c r="L1399" s="111">
        <v>58</v>
      </c>
      <c r="M1399" s="111" t="s">
        <v>1519</v>
      </c>
      <c r="N1399" s="399"/>
    </row>
    <row r="1400" spans="1:14">
      <c r="A1400" s="111" t="s">
        <v>1520</v>
      </c>
      <c r="B1400" s="111" t="s">
        <v>377</v>
      </c>
      <c r="C1400" s="111">
        <v>166.35</v>
      </c>
      <c r="D1400" s="111">
        <v>171.95</v>
      </c>
      <c r="E1400" s="111">
        <v>163.65</v>
      </c>
      <c r="F1400" s="111">
        <v>167.45</v>
      </c>
      <c r="G1400" s="111">
        <v>167.8</v>
      </c>
      <c r="H1400" s="111">
        <v>166.45</v>
      </c>
      <c r="I1400" s="111">
        <v>57691</v>
      </c>
      <c r="J1400" s="111">
        <v>9736721.8499999996</v>
      </c>
      <c r="K1400" s="113">
        <v>43700</v>
      </c>
      <c r="L1400" s="111">
        <v>1125</v>
      </c>
      <c r="M1400" s="111" t="s">
        <v>1521</v>
      </c>
      <c r="N1400" s="399"/>
    </row>
    <row r="1401" spans="1:14" hidden="1">
      <c r="A1401" s="111" t="s">
        <v>138</v>
      </c>
      <c r="B1401" s="111" t="s">
        <v>377</v>
      </c>
      <c r="C1401" s="111">
        <v>982.4</v>
      </c>
      <c r="D1401" s="111">
        <v>1015</v>
      </c>
      <c r="E1401" s="111">
        <v>955.7</v>
      </c>
      <c r="F1401" s="111">
        <v>1010.35</v>
      </c>
      <c r="G1401" s="111">
        <v>1010.55</v>
      </c>
      <c r="H1401" s="111">
        <v>986.55</v>
      </c>
      <c r="I1401" s="111">
        <v>1966224</v>
      </c>
      <c r="J1401" s="111">
        <v>1956913498.2</v>
      </c>
      <c r="K1401" s="113">
        <v>43700</v>
      </c>
      <c r="L1401" s="111">
        <v>35040</v>
      </c>
      <c r="M1401" s="111" t="s">
        <v>1522</v>
      </c>
      <c r="N1401" s="399"/>
    </row>
    <row r="1402" spans="1:14" hidden="1">
      <c r="A1402" s="111" t="s">
        <v>336</v>
      </c>
      <c r="B1402" s="111" t="s">
        <v>377</v>
      </c>
      <c r="C1402" s="111">
        <v>778.25</v>
      </c>
      <c r="D1402" s="111">
        <v>788</v>
      </c>
      <c r="E1402" s="111">
        <v>770.65</v>
      </c>
      <c r="F1402" s="111">
        <v>783</v>
      </c>
      <c r="G1402" s="111">
        <v>781.05</v>
      </c>
      <c r="H1402" s="111">
        <v>781.5</v>
      </c>
      <c r="I1402" s="111">
        <v>12594</v>
      </c>
      <c r="J1402" s="111">
        <v>9823165.25</v>
      </c>
      <c r="K1402" s="113">
        <v>43700</v>
      </c>
      <c r="L1402" s="111">
        <v>746</v>
      </c>
      <c r="M1402" s="111" t="s">
        <v>1523</v>
      </c>
      <c r="N1402" s="399"/>
    </row>
    <row r="1403" spans="1:14">
      <c r="A1403" s="111" t="s">
        <v>3120</v>
      </c>
      <c r="B1403" s="111" t="s">
        <v>377</v>
      </c>
      <c r="C1403" s="111">
        <v>0.65</v>
      </c>
      <c r="D1403" s="111">
        <v>0.7</v>
      </c>
      <c r="E1403" s="111">
        <v>0.6</v>
      </c>
      <c r="F1403" s="111">
        <v>0.7</v>
      </c>
      <c r="G1403" s="111">
        <v>0.7</v>
      </c>
      <c r="H1403" s="111">
        <v>0.65</v>
      </c>
      <c r="I1403" s="111">
        <v>23266</v>
      </c>
      <c r="J1403" s="111">
        <v>16219.5</v>
      </c>
      <c r="K1403" s="113">
        <v>43700</v>
      </c>
      <c r="L1403" s="111">
        <v>15</v>
      </c>
      <c r="M1403" s="111" t="s">
        <v>3121</v>
      </c>
      <c r="N1403" s="399"/>
    </row>
    <row r="1404" spans="1:14">
      <c r="A1404" s="111" t="s">
        <v>139</v>
      </c>
      <c r="B1404" s="111" t="s">
        <v>377</v>
      </c>
      <c r="C1404" s="111">
        <v>377.15</v>
      </c>
      <c r="D1404" s="111">
        <v>380.9</v>
      </c>
      <c r="E1404" s="111">
        <v>366.85</v>
      </c>
      <c r="F1404" s="111">
        <v>376.3</v>
      </c>
      <c r="G1404" s="111">
        <v>376.95</v>
      </c>
      <c r="H1404" s="111">
        <v>377.15</v>
      </c>
      <c r="I1404" s="111">
        <v>831609</v>
      </c>
      <c r="J1404" s="111">
        <v>312164993.64999998</v>
      </c>
      <c r="K1404" s="113">
        <v>43700</v>
      </c>
      <c r="L1404" s="111">
        <v>17408</v>
      </c>
      <c r="M1404" s="111" t="s">
        <v>2713</v>
      </c>
      <c r="N1404" s="399"/>
    </row>
    <row r="1405" spans="1:14">
      <c r="A1405" s="111" t="s">
        <v>2041</v>
      </c>
      <c r="B1405" s="111" t="s">
        <v>377</v>
      </c>
      <c r="C1405" s="111">
        <v>94.85</v>
      </c>
      <c r="D1405" s="111">
        <v>95</v>
      </c>
      <c r="E1405" s="111">
        <v>90.3</v>
      </c>
      <c r="F1405" s="111">
        <v>92.05</v>
      </c>
      <c r="G1405" s="111">
        <v>91.3</v>
      </c>
      <c r="H1405" s="111">
        <v>93.35</v>
      </c>
      <c r="I1405" s="111">
        <v>87402</v>
      </c>
      <c r="J1405" s="111">
        <v>8066628.5999999996</v>
      </c>
      <c r="K1405" s="113">
        <v>43700</v>
      </c>
      <c r="L1405" s="111">
        <v>962</v>
      </c>
      <c r="M1405" s="111" t="s">
        <v>2042</v>
      </c>
      <c r="N1405" s="399"/>
    </row>
    <row r="1406" spans="1:14">
      <c r="A1406" s="111" t="s">
        <v>1524</v>
      </c>
      <c r="B1406" s="111" t="s">
        <v>377</v>
      </c>
      <c r="C1406" s="111">
        <v>77</v>
      </c>
      <c r="D1406" s="111">
        <v>80</v>
      </c>
      <c r="E1406" s="111">
        <v>75.099999999999994</v>
      </c>
      <c r="F1406" s="111">
        <v>78.349999999999994</v>
      </c>
      <c r="G1406" s="111">
        <v>78.7</v>
      </c>
      <c r="H1406" s="111">
        <v>78.099999999999994</v>
      </c>
      <c r="I1406" s="111">
        <v>39196</v>
      </c>
      <c r="J1406" s="111">
        <v>3080931.7</v>
      </c>
      <c r="K1406" s="113">
        <v>43700</v>
      </c>
      <c r="L1406" s="111">
        <v>577</v>
      </c>
      <c r="M1406" s="111" t="s">
        <v>1525</v>
      </c>
      <c r="N1406" s="399"/>
    </row>
    <row r="1407" spans="1:14" hidden="1">
      <c r="A1407" s="111" t="s">
        <v>2980</v>
      </c>
      <c r="B1407" s="111" t="s">
        <v>377</v>
      </c>
      <c r="C1407" s="111">
        <v>82.55</v>
      </c>
      <c r="D1407" s="111">
        <v>86.9</v>
      </c>
      <c r="E1407" s="111">
        <v>80.7</v>
      </c>
      <c r="F1407" s="111">
        <v>84.7</v>
      </c>
      <c r="G1407" s="111">
        <v>84.45</v>
      </c>
      <c r="H1407" s="111">
        <v>83</v>
      </c>
      <c r="I1407" s="111">
        <v>68635</v>
      </c>
      <c r="J1407" s="111">
        <v>5819320.4500000002</v>
      </c>
      <c r="K1407" s="113">
        <v>43700</v>
      </c>
      <c r="L1407" s="111">
        <v>1409</v>
      </c>
      <c r="M1407" s="111" t="s">
        <v>2981</v>
      </c>
      <c r="N1407" s="399"/>
    </row>
    <row r="1408" spans="1:14">
      <c r="A1408" s="111" t="s">
        <v>3353</v>
      </c>
      <c r="B1408" s="111" t="s">
        <v>377</v>
      </c>
      <c r="C1408" s="111">
        <v>27.2</v>
      </c>
      <c r="D1408" s="111">
        <v>29</v>
      </c>
      <c r="E1408" s="111">
        <v>27.2</v>
      </c>
      <c r="F1408" s="111">
        <v>28.95</v>
      </c>
      <c r="G1408" s="111">
        <v>29</v>
      </c>
      <c r="H1408" s="111">
        <v>28.9</v>
      </c>
      <c r="I1408" s="111">
        <v>4178</v>
      </c>
      <c r="J1408" s="111">
        <v>120757.05</v>
      </c>
      <c r="K1408" s="113">
        <v>43700</v>
      </c>
      <c r="L1408" s="111">
        <v>35</v>
      </c>
      <c r="M1408" s="111" t="s">
        <v>3354</v>
      </c>
      <c r="N1408" s="399"/>
    </row>
    <row r="1409" spans="1:14">
      <c r="A1409" s="111" t="s">
        <v>2055</v>
      </c>
      <c r="B1409" s="111" t="s">
        <v>377</v>
      </c>
      <c r="C1409" s="111">
        <v>11.45</v>
      </c>
      <c r="D1409" s="111">
        <v>11.95</v>
      </c>
      <c r="E1409" s="111">
        <v>11.05</v>
      </c>
      <c r="F1409" s="111">
        <v>11.85</v>
      </c>
      <c r="G1409" s="111">
        <v>11.95</v>
      </c>
      <c r="H1409" s="111">
        <v>11.6</v>
      </c>
      <c r="I1409" s="111">
        <v>9250</v>
      </c>
      <c r="J1409" s="111">
        <v>105223.65</v>
      </c>
      <c r="K1409" s="113">
        <v>43700</v>
      </c>
      <c r="L1409" s="111">
        <v>77</v>
      </c>
      <c r="M1409" s="111" t="s">
        <v>2056</v>
      </c>
      <c r="N1409" s="399"/>
    </row>
    <row r="1410" spans="1:14" hidden="1">
      <c r="A1410" s="111" t="s">
        <v>2714</v>
      </c>
      <c r="B1410" s="111" t="s">
        <v>377</v>
      </c>
      <c r="C1410" s="111">
        <v>62</v>
      </c>
      <c r="D1410" s="111">
        <v>64.900000000000006</v>
      </c>
      <c r="E1410" s="111">
        <v>59</v>
      </c>
      <c r="F1410" s="111">
        <v>62.95</v>
      </c>
      <c r="G1410" s="111">
        <v>62.25</v>
      </c>
      <c r="H1410" s="111">
        <v>63</v>
      </c>
      <c r="I1410" s="111">
        <v>12627</v>
      </c>
      <c r="J1410" s="111">
        <v>776411.1</v>
      </c>
      <c r="K1410" s="113">
        <v>43700</v>
      </c>
      <c r="L1410" s="111">
        <v>392</v>
      </c>
      <c r="M1410" s="111" t="s">
        <v>2715</v>
      </c>
      <c r="N1410" s="399"/>
    </row>
    <row r="1411" spans="1:14">
      <c r="A1411" s="111" t="s">
        <v>2716</v>
      </c>
      <c r="B1411" s="111" t="s">
        <v>377</v>
      </c>
      <c r="C1411" s="111">
        <v>140.4</v>
      </c>
      <c r="D1411" s="111">
        <v>145.80000000000001</v>
      </c>
      <c r="E1411" s="111">
        <v>138.55000000000001</v>
      </c>
      <c r="F1411" s="111">
        <v>143.65</v>
      </c>
      <c r="G1411" s="111">
        <v>144.69999999999999</v>
      </c>
      <c r="H1411" s="111">
        <v>142.19999999999999</v>
      </c>
      <c r="I1411" s="111">
        <v>3581</v>
      </c>
      <c r="J1411" s="111">
        <v>504484.65</v>
      </c>
      <c r="K1411" s="113">
        <v>43700</v>
      </c>
      <c r="L1411" s="111">
        <v>146</v>
      </c>
      <c r="M1411" s="111" t="s">
        <v>2717</v>
      </c>
      <c r="N1411" s="399"/>
    </row>
    <row r="1412" spans="1:14">
      <c r="A1412" s="111" t="s">
        <v>361</v>
      </c>
      <c r="B1412" s="111" t="s">
        <v>377</v>
      </c>
      <c r="C1412" s="111">
        <v>102.9</v>
      </c>
      <c r="D1412" s="111">
        <v>122</v>
      </c>
      <c r="E1412" s="111">
        <v>96.6</v>
      </c>
      <c r="F1412" s="111">
        <v>117.65</v>
      </c>
      <c r="G1412" s="111">
        <v>118</v>
      </c>
      <c r="H1412" s="111">
        <v>104.2</v>
      </c>
      <c r="I1412" s="111">
        <v>6216149</v>
      </c>
      <c r="J1412" s="111">
        <v>711641781.70000005</v>
      </c>
      <c r="K1412" s="113">
        <v>43700</v>
      </c>
      <c r="L1412" s="111">
        <v>64810</v>
      </c>
      <c r="M1412" s="111" t="s">
        <v>2982</v>
      </c>
      <c r="N1412" s="399"/>
    </row>
    <row r="1413" spans="1:14">
      <c r="A1413" s="111" t="s">
        <v>3883</v>
      </c>
      <c r="B1413" s="111" t="s">
        <v>3035</v>
      </c>
      <c r="C1413" s="111">
        <v>6.6</v>
      </c>
      <c r="D1413" s="111">
        <v>6.6</v>
      </c>
      <c r="E1413" s="111">
        <v>6.6</v>
      </c>
      <c r="F1413" s="111">
        <v>6.6</v>
      </c>
      <c r="G1413" s="111">
        <v>6.6</v>
      </c>
      <c r="H1413" s="111">
        <v>6.6</v>
      </c>
      <c r="I1413" s="111">
        <v>100</v>
      </c>
      <c r="J1413" s="111">
        <v>660</v>
      </c>
      <c r="K1413" s="113">
        <v>43700</v>
      </c>
      <c r="L1413" s="111">
        <v>2</v>
      </c>
      <c r="M1413" s="111" t="s">
        <v>3884</v>
      </c>
      <c r="N1413" s="399"/>
    </row>
    <row r="1414" spans="1:14">
      <c r="A1414" s="111" t="s">
        <v>3122</v>
      </c>
      <c r="B1414" s="111" t="s">
        <v>377</v>
      </c>
      <c r="C1414" s="111">
        <v>5.4</v>
      </c>
      <c r="D1414" s="111">
        <v>5.45</v>
      </c>
      <c r="E1414" s="111">
        <v>5.35</v>
      </c>
      <c r="F1414" s="111">
        <v>5.4</v>
      </c>
      <c r="G1414" s="111">
        <v>5.4</v>
      </c>
      <c r="H1414" s="111">
        <v>5.4</v>
      </c>
      <c r="I1414" s="111">
        <v>743793</v>
      </c>
      <c r="J1414" s="111">
        <v>4011274.15</v>
      </c>
      <c r="K1414" s="113">
        <v>43700</v>
      </c>
      <c r="L1414" s="111">
        <v>244</v>
      </c>
      <c r="M1414" s="111" t="s">
        <v>3123</v>
      </c>
      <c r="N1414" s="399"/>
    </row>
    <row r="1415" spans="1:14">
      <c r="A1415" s="111" t="s">
        <v>1526</v>
      </c>
      <c r="B1415" s="111" t="s">
        <v>377</v>
      </c>
      <c r="C1415" s="111">
        <v>216.05</v>
      </c>
      <c r="D1415" s="111">
        <v>216.1</v>
      </c>
      <c r="E1415" s="111">
        <v>185.6</v>
      </c>
      <c r="F1415" s="111">
        <v>206.35</v>
      </c>
      <c r="G1415" s="111">
        <v>206.25</v>
      </c>
      <c r="H1415" s="111">
        <v>218.3</v>
      </c>
      <c r="I1415" s="111">
        <v>155763</v>
      </c>
      <c r="J1415" s="111">
        <v>31406137.25</v>
      </c>
      <c r="K1415" s="113">
        <v>43700</v>
      </c>
      <c r="L1415" s="111">
        <v>4878</v>
      </c>
      <c r="M1415" s="111" t="s">
        <v>2983</v>
      </c>
      <c r="N1415" s="399"/>
    </row>
    <row r="1416" spans="1:14">
      <c r="A1416" s="111" t="s">
        <v>1527</v>
      </c>
      <c r="B1416" s="111" t="s">
        <v>377</v>
      </c>
      <c r="C1416" s="111">
        <v>312.05</v>
      </c>
      <c r="D1416" s="111">
        <v>320.35000000000002</v>
      </c>
      <c r="E1416" s="111">
        <v>302.85000000000002</v>
      </c>
      <c r="F1416" s="111">
        <v>317.7</v>
      </c>
      <c r="G1416" s="111">
        <v>317</v>
      </c>
      <c r="H1416" s="111">
        <v>315.05</v>
      </c>
      <c r="I1416" s="111">
        <v>52510</v>
      </c>
      <c r="J1416" s="111">
        <v>16353199.75</v>
      </c>
      <c r="K1416" s="113">
        <v>43700</v>
      </c>
      <c r="L1416" s="111">
        <v>1628</v>
      </c>
      <c r="M1416" s="111" t="s">
        <v>2984</v>
      </c>
      <c r="N1416" s="399"/>
    </row>
    <row r="1417" spans="1:14">
      <c r="A1417" s="111" t="s">
        <v>3155</v>
      </c>
      <c r="B1417" s="111" t="s">
        <v>3035</v>
      </c>
      <c r="C1417" s="111">
        <v>0.15</v>
      </c>
      <c r="D1417" s="111">
        <v>0.2</v>
      </c>
      <c r="E1417" s="111">
        <v>0.15</v>
      </c>
      <c r="F1417" s="111">
        <v>0.15</v>
      </c>
      <c r="G1417" s="111">
        <v>0.15</v>
      </c>
      <c r="H1417" s="111">
        <v>0.2</v>
      </c>
      <c r="I1417" s="111">
        <v>79599</v>
      </c>
      <c r="J1417" s="111">
        <v>11995.15</v>
      </c>
      <c r="K1417" s="113">
        <v>43700</v>
      </c>
      <c r="L1417" s="111">
        <v>40</v>
      </c>
      <c r="M1417" s="111" t="s">
        <v>3156</v>
      </c>
      <c r="N1417" s="399"/>
    </row>
    <row r="1418" spans="1:14">
      <c r="A1418" s="111" t="s">
        <v>1528</v>
      </c>
      <c r="B1418" s="111" t="s">
        <v>377</v>
      </c>
      <c r="C1418" s="111">
        <v>2.4500000000000002</v>
      </c>
      <c r="D1418" s="111">
        <v>2.5</v>
      </c>
      <c r="E1418" s="111">
        <v>2.25</v>
      </c>
      <c r="F1418" s="111">
        <v>2.4500000000000002</v>
      </c>
      <c r="G1418" s="111">
        <v>2.4500000000000002</v>
      </c>
      <c r="H1418" s="111">
        <v>2.4500000000000002</v>
      </c>
      <c r="I1418" s="111">
        <v>106417</v>
      </c>
      <c r="J1418" s="111">
        <v>252499.4</v>
      </c>
      <c r="K1418" s="113">
        <v>43700</v>
      </c>
      <c r="L1418" s="111">
        <v>140</v>
      </c>
      <c r="M1418" s="111" t="s">
        <v>1529</v>
      </c>
      <c r="N1418" s="399"/>
    </row>
    <row r="1419" spans="1:14">
      <c r="A1419" s="111" t="s">
        <v>3490</v>
      </c>
      <c r="B1419" s="111" t="s">
        <v>377</v>
      </c>
      <c r="C1419" s="111">
        <v>16.649999999999999</v>
      </c>
      <c r="D1419" s="111">
        <v>19.649999999999999</v>
      </c>
      <c r="E1419" s="111">
        <v>16.649999999999999</v>
      </c>
      <c r="F1419" s="111">
        <v>19.3</v>
      </c>
      <c r="G1419" s="111">
        <v>19.3</v>
      </c>
      <c r="H1419" s="111">
        <v>17.899999999999999</v>
      </c>
      <c r="I1419" s="111">
        <v>1198</v>
      </c>
      <c r="J1419" s="111">
        <v>22660</v>
      </c>
      <c r="K1419" s="113">
        <v>43700</v>
      </c>
      <c r="L1419" s="111">
        <v>30</v>
      </c>
      <c r="M1419" s="111" t="s">
        <v>3491</v>
      </c>
      <c r="N1419" s="399"/>
    </row>
    <row r="1420" spans="1:14">
      <c r="A1420" s="111" t="s">
        <v>2718</v>
      </c>
      <c r="B1420" s="111" t="s">
        <v>377</v>
      </c>
      <c r="C1420" s="111">
        <v>441</v>
      </c>
      <c r="D1420" s="111">
        <v>449.55</v>
      </c>
      <c r="E1420" s="111">
        <v>437.05</v>
      </c>
      <c r="F1420" s="111">
        <v>440.25</v>
      </c>
      <c r="G1420" s="111">
        <v>440.25</v>
      </c>
      <c r="H1420" s="111">
        <v>444.7</v>
      </c>
      <c r="I1420" s="111">
        <v>1573</v>
      </c>
      <c r="J1420" s="111">
        <v>691485.1</v>
      </c>
      <c r="K1420" s="113">
        <v>43700</v>
      </c>
      <c r="L1420" s="111">
        <v>120</v>
      </c>
      <c r="M1420" s="111" t="s">
        <v>2719</v>
      </c>
      <c r="N1420" s="399"/>
    </row>
    <row r="1421" spans="1:14">
      <c r="A1421" s="111" t="s">
        <v>1530</v>
      </c>
      <c r="B1421" s="111" t="s">
        <v>377</v>
      </c>
      <c r="C1421" s="111">
        <v>1751</v>
      </c>
      <c r="D1421" s="111">
        <v>1805</v>
      </c>
      <c r="E1421" s="111">
        <v>1751</v>
      </c>
      <c r="F1421" s="111">
        <v>1797.65</v>
      </c>
      <c r="G1421" s="111">
        <v>1800</v>
      </c>
      <c r="H1421" s="111">
        <v>1783.75</v>
      </c>
      <c r="I1421" s="111">
        <v>433</v>
      </c>
      <c r="J1421" s="111">
        <v>776790.6</v>
      </c>
      <c r="K1421" s="113">
        <v>43700</v>
      </c>
      <c r="L1421" s="111">
        <v>107</v>
      </c>
      <c r="M1421" s="111" t="s">
        <v>1531</v>
      </c>
      <c r="N1421" s="399"/>
    </row>
    <row r="1422" spans="1:14">
      <c r="A1422" s="111" t="s">
        <v>1532</v>
      </c>
      <c r="B1422" s="111" t="s">
        <v>377</v>
      </c>
      <c r="C1422" s="111">
        <v>1.4</v>
      </c>
      <c r="D1422" s="111">
        <v>1.5</v>
      </c>
      <c r="E1422" s="111">
        <v>1.35</v>
      </c>
      <c r="F1422" s="111">
        <v>1.45</v>
      </c>
      <c r="G1422" s="111">
        <v>1.5</v>
      </c>
      <c r="H1422" s="111">
        <v>1.35</v>
      </c>
      <c r="I1422" s="111">
        <v>147937</v>
      </c>
      <c r="J1422" s="111">
        <v>208082.25</v>
      </c>
      <c r="K1422" s="113">
        <v>43700</v>
      </c>
      <c r="L1422" s="111">
        <v>481</v>
      </c>
      <c r="M1422" s="111" t="s">
        <v>1533</v>
      </c>
      <c r="N1422" s="399"/>
    </row>
    <row r="1423" spans="1:14">
      <c r="A1423" s="111" t="s">
        <v>2985</v>
      </c>
      <c r="B1423" s="111" t="s">
        <v>377</v>
      </c>
      <c r="C1423" s="111">
        <v>1523.05</v>
      </c>
      <c r="D1423" s="111">
        <v>1545</v>
      </c>
      <c r="E1423" s="111">
        <v>1520</v>
      </c>
      <c r="F1423" s="111">
        <v>1524</v>
      </c>
      <c r="G1423" s="111">
        <v>1522</v>
      </c>
      <c r="H1423" s="111">
        <v>1531.75</v>
      </c>
      <c r="I1423" s="111">
        <v>5592</v>
      </c>
      <c r="J1423" s="111">
        <v>8528985.9000000004</v>
      </c>
      <c r="K1423" s="113">
        <v>43700</v>
      </c>
      <c r="L1423" s="111">
        <v>543</v>
      </c>
      <c r="M1423" s="111" t="s">
        <v>2986</v>
      </c>
      <c r="N1423" s="399"/>
    </row>
    <row r="1424" spans="1:14">
      <c r="A1424" s="111" t="s">
        <v>2588</v>
      </c>
      <c r="B1424" s="111" t="s">
        <v>377</v>
      </c>
      <c r="C1424" s="111">
        <v>70.8</v>
      </c>
      <c r="D1424" s="111">
        <v>74</v>
      </c>
      <c r="E1424" s="111">
        <v>70</v>
      </c>
      <c r="F1424" s="111">
        <v>72.599999999999994</v>
      </c>
      <c r="G1424" s="111">
        <v>72.05</v>
      </c>
      <c r="H1424" s="111">
        <v>71.849999999999994</v>
      </c>
      <c r="I1424" s="111">
        <v>16415</v>
      </c>
      <c r="J1424" s="111">
        <v>1184149.45</v>
      </c>
      <c r="K1424" s="113">
        <v>43700</v>
      </c>
      <c r="L1424" s="111">
        <v>469</v>
      </c>
      <c r="M1424" s="111" t="s">
        <v>2589</v>
      </c>
      <c r="N1424" s="399"/>
    </row>
    <row r="1425" spans="1:14">
      <c r="A1425" s="111" t="s">
        <v>2174</v>
      </c>
      <c r="B1425" s="111" t="s">
        <v>377</v>
      </c>
      <c r="C1425" s="111">
        <v>235</v>
      </c>
      <c r="D1425" s="111">
        <v>242</v>
      </c>
      <c r="E1425" s="111">
        <v>227</v>
      </c>
      <c r="F1425" s="111">
        <v>236.6</v>
      </c>
      <c r="G1425" s="111">
        <v>230.7</v>
      </c>
      <c r="H1425" s="111">
        <v>237.1</v>
      </c>
      <c r="I1425" s="111">
        <v>1767</v>
      </c>
      <c r="J1425" s="111">
        <v>412377.35</v>
      </c>
      <c r="K1425" s="113">
        <v>43700</v>
      </c>
      <c r="L1425" s="111">
        <v>107</v>
      </c>
      <c r="M1425" s="111" t="s">
        <v>2175</v>
      </c>
      <c r="N1425" s="399"/>
    </row>
    <row r="1426" spans="1:14">
      <c r="A1426" s="111" t="s">
        <v>1534</v>
      </c>
      <c r="B1426" s="111" t="s">
        <v>377</v>
      </c>
      <c r="C1426" s="111">
        <v>405</v>
      </c>
      <c r="D1426" s="111">
        <v>406.8</v>
      </c>
      <c r="E1426" s="111">
        <v>400</v>
      </c>
      <c r="F1426" s="111">
        <v>402.2</v>
      </c>
      <c r="G1426" s="111">
        <v>401.85</v>
      </c>
      <c r="H1426" s="111">
        <v>405.1</v>
      </c>
      <c r="I1426" s="111">
        <v>43795</v>
      </c>
      <c r="J1426" s="111">
        <v>17708473.399999999</v>
      </c>
      <c r="K1426" s="113">
        <v>43700</v>
      </c>
      <c r="L1426" s="111">
        <v>1946</v>
      </c>
      <c r="M1426" s="111" t="s">
        <v>2987</v>
      </c>
      <c r="N1426" s="399"/>
    </row>
    <row r="1427" spans="1:14">
      <c r="A1427" s="111" t="s">
        <v>1535</v>
      </c>
      <c r="B1427" s="111" t="s">
        <v>377</v>
      </c>
      <c r="C1427" s="111">
        <v>23.7</v>
      </c>
      <c r="D1427" s="111">
        <v>24.5</v>
      </c>
      <c r="E1427" s="111">
        <v>22.6</v>
      </c>
      <c r="F1427" s="111">
        <v>24</v>
      </c>
      <c r="G1427" s="111">
        <v>24.1</v>
      </c>
      <c r="H1427" s="111">
        <v>23.95</v>
      </c>
      <c r="I1427" s="111">
        <v>78084</v>
      </c>
      <c r="J1427" s="111">
        <v>1840936.25</v>
      </c>
      <c r="K1427" s="113">
        <v>43700</v>
      </c>
      <c r="L1427" s="111">
        <v>796</v>
      </c>
      <c r="M1427" s="111" t="s">
        <v>1536</v>
      </c>
      <c r="N1427" s="399"/>
    </row>
    <row r="1428" spans="1:14">
      <c r="A1428" s="111" t="s">
        <v>140</v>
      </c>
      <c r="B1428" s="111" t="s">
        <v>377</v>
      </c>
      <c r="C1428" s="111">
        <v>415</v>
      </c>
      <c r="D1428" s="111">
        <v>429.95</v>
      </c>
      <c r="E1428" s="111">
        <v>408.9</v>
      </c>
      <c r="F1428" s="111">
        <v>427.8</v>
      </c>
      <c r="G1428" s="111">
        <v>427.9</v>
      </c>
      <c r="H1428" s="111">
        <v>414.55</v>
      </c>
      <c r="I1428" s="111">
        <v>5479802</v>
      </c>
      <c r="J1428" s="111">
        <v>2306093152.5500002</v>
      </c>
      <c r="K1428" s="113">
        <v>43700</v>
      </c>
      <c r="L1428" s="111">
        <v>85076</v>
      </c>
      <c r="M1428" s="111" t="s">
        <v>1537</v>
      </c>
      <c r="N1428" s="399"/>
    </row>
    <row r="1429" spans="1:14">
      <c r="A1429" s="111" t="s">
        <v>1538</v>
      </c>
      <c r="B1429" s="111" t="s">
        <v>377</v>
      </c>
      <c r="C1429" s="111">
        <v>424.1</v>
      </c>
      <c r="D1429" s="111">
        <v>459.6</v>
      </c>
      <c r="E1429" s="111">
        <v>424</v>
      </c>
      <c r="F1429" s="111">
        <v>454.9</v>
      </c>
      <c r="G1429" s="111">
        <v>451</v>
      </c>
      <c r="H1429" s="111">
        <v>425.65</v>
      </c>
      <c r="I1429" s="111">
        <v>130196</v>
      </c>
      <c r="J1429" s="111">
        <v>57155615.600000001</v>
      </c>
      <c r="K1429" s="113">
        <v>43700</v>
      </c>
      <c r="L1429" s="111">
        <v>4314</v>
      </c>
      <c r="M1429" s="111" t="s">
        <v>2059</v>
      </c>
      <c r="N1429" s="399"/>
    </row>
    <row r="1430" spans="1:14">
      <c r="A1430" s="111" t="s">
        <v>141</v>
      </c>
      <c r="B1430" s="111" t="s">
        <v>377</v>
      </c>
      <c r="C1430" s="111">
        <v>411.7</v>
      </c>
      <c r="D1430" s="111">
        <v>435.7</v>
      </c>
      <c r="E1430" s="111">
        <v>408</v>
      </c>
      <c r="F1430" s="111">
        <v>434.1</v>
      </c>
      <c r="G1430" s="111">
        <v>435</v>
      </c>
      <c r="H1430" s="111">
        <v>415.1</v>
      </c>
      <c r="I1430" s="111">
        <v>1435521</v>
      </c>
      <c r="J1430" s="111">
        <v>611635943.39999998</v>
      </c>
      <c r="K1430" s="113">
        <v>43700</v>
      </c>
      <c r="L1430" s="111">
        <v>22627</v>
      </c>
      <c r="M1430" s="111" t="s">
        <v>1539</v>
      </c>
      <c r="N1430" s="399"/>
    </row>
    <row r="1431" spans="1:14">
      <c r="A1431" s="111" t="s">
        <v>1540</v>
      </c>
      <c r="B1431" s="111" t="s">
        <v>377</v>
      </c>
      <c r="C1431" s="111">
        <v>65.5</v>
      </c>
      <c r="D1431" s="111">
        <v>70.55</v>
      </c>
      <c r="E1431" s="111">
        <v>65.5</v>
      </c>
      <c r="F1431" s="111">
        <v>70.55</v>
      </c>
      <c r="G1431" s="111">
        <v>70.55</v>
      </c>
      <c r="H1431" s="111">
        <v>67.2</v>
      </c>
      <c r="I1431" s="111">
        <v>3566</v>
      </c>
      <c r="J1431" s="111">
        <v>244639.75</v>
      </c>
      <c r="K1431" s="113">
        <v>43700</v>
      </c>
      <c r="L1431" s="111">
        <v>98</v>
      </c>
      <c r="M1431" s="111" t="s">
        <v>1541</v>
      </c>
      <c r="N1431" s="399"/>
    </row>
    <row r="1432" spans="1:14">
      <c r="A1432" s="111" t="s">
        <v>2590</v>
      </c>
      <c r="B1432" s="111" t="s">
        <v>377</v>
      </c>
      <c r="C1432" s="111">
        <v>4</v>
      </c>
      <c r="D1432" s="111">
        <v>4.0999999999999996</v>
      </c>
      <c r="E1432" s="111">
        <v>3.6</v>
      </c>
      <c r="F1432" s="111">
        <v>3.9</v>
      </c>
      <c r="G1432" s="111">
        <v>3.9</v>
      </c>
      <c r="H1432" s="111">
        <v>3.7</v>
      </c>
      <c r="I1432" s="111">
        <v>25727</v>
      </c>
      <c r="J1432" s="111">
        <v>97136.75</v>
      </c>
      <c r="K1432" s="113">
        <v>43700</v>
      </c>
      <c r="L1432" s="111">
        <v>77</v>
      </c>
      <c r="M1432" s="111" t="s">
        <v>2591</v>
      </c>
      <c r="N1432" s="399"/>
    </row>
    <row r="1433" spans="1:14">
      <c r="A1433" s="111" t="s">
        <v>1542</v>
      </c>
      <c r="B1433" s="111" t="s">
        <v>377</v>
      </c>
      <c r="C1433" s="111">
        <v>169.95</v>
      </c>
      <c r="D1433" s="111">
        <v>170</v>
      </c>
      <c r="E1433" s="111">
        <v>165</v>
      </c>
      <c r="F1433" s="111">
        <v>166.6</v>
      </c>
      <c r="G1433" s="111">
        <v>167.95</v>
      </c>
      <c r="H1433" s="111">
        <v>171.65</v>
      </c>
      <c r="I1433" s="111">
        <v>10681</v>
      </c>
      <c r="J1433" s="111">
        <v>1791934.75</v>
      </c>
      <c r="K1433" s="113">
        <v>43700</v>
      </c>
      <c r="L1433" s="111">
        <v>395</v>
      </c>
      <c r="M1433" s="111" t="s">
        <v>1543</v>
      </c>
      <c r="N1433" s="399"/>
    </row>
    <row r="1434" spans="1:14">
      <c r="A1434" s="111" t="s">
        <v>1544</v>
      </c>
      <c r="B1434" s="111" t="s">
        <v>377</v>
      </c>
      <c r="C1434" s="111">
        <v>171.6</v>
      </c>
      <c r="D1434" s="111">
        <v>183.4</v>
      </c>
      <c r="E1434" s="111">
        <v>171.6</v>
      </c>
      <c r="F1434" s="111">
        <v>179.65</v>
      </c>
      <c r="G1434" s="111">
        <v>179.5</v>
      </c>
      <c r="H1434" s="111">
        <v>176.95</v>
      </c>
      <c r="I1434" s="111">
        <v>12487</v>
      </c>
      <c r="J1434" s="111">
        <v>2205164.65</v>
      </c>
      <c r="K1434" s="113">
        <v>43700</v>
      </c>
      <c r="L1434" s="111">
        <v>1078</v>
      </c>
      <c r="M1434" s="111" t="s">
        <v>1545</v>
      </c>
      <c r="N1434" s="399"/>
    </row>
    <row r="1435" spans="1:14">
      <c r="A1435" s="111" t="s">
        <v>1546</v>
      </c>
      <c r="B1435" s="111" t="s">
        <v>377</v>
      </c>
      <c r="C1435" s="111">
        <v>1095</v>
      </c>
      <c r="D1435" s="111">
        <v>1143</v>
      </c>
      <c r="E1435" s="111">
        <v>1085</v>
      </c>
      <c r="F1435" s="111">
        <v>1131.95</v>
      </c>
      <c r="G1435" s="111">
        <v>1130</v>
      </c>
      <c r="H1435" s="111">
        <v>1099.9000000000001</v>
      </c>
      <c r="I1435" s="111">
        <v>68172</v>
      </c>
      <c r="J1435" s="111">
        <v>75469184.5</v>
      </c>
      <c r="K1435" s="113">
        <v>43700</v>
      </c>
      <c r="L1435" s="111">
        <v>2381</v>
      </c>
      <c r="M1435" s="111" t="s">
        <v>1547</v>
      </c>
      <c r="N1435" s="399"/>
    </row>
    <row r="1436" spans="1:14">
      <c r="A1436" s="111" t="s">
        <v>2176</v>
      </c>
      <c r="B1436" s="111" t="s">
        <v>377</v>
      </c>
      <c r="C1436" s="111">
        <v>14.4</v>
      </c>
      <c r="D1436" s="111">
        <v>14.9</v>
      </c>
      <c r="E1436" s="111">
        <v>14.35</v>
      </c>
      <c r="F1436" s="111">
        <v>14.35</v>
      </c>
      <c r="G1436" s="111">
        <v>14.35</v>
      </c>
      <c r="H1436" s="111">
        <v>15.1</v>
      </c>
      <c r="I1436" s="111">
        <v>5522</v>
      </c>
      <c r="J1436" s="111">
        <v>79680.149999999994</v>
      </c>
      <c r="K1436" s="113">
        <v>43700</v>
      </c>
      <c r="L1436" s="111">
        <v>33</v>
      </c>
      <c r="M1436" s="111" t="s">
        <v>2177</v>
      </c>
      <c r="N1436" s="399"/>
    </row>
    <row r="1437" spans="1:14">
      <c r="A1437" s="111" t="s">
        <v>2402</v>
      </c>
      <c r="B1437" s="111" t="s">
        <v>377</v>
      </c>
      <c r="C1437" s="111">
        <v>5.95</v>
      </c>
      <c r="D1437" s="111">
        <v>6.2</v>
      </c>
      <c r="E1437" s="111">
        <v>5.3</v>
      </c>
      <c r="F1437" s="111">
        <v>5.9</v>
      </c>
      <c r="G1437" s="111">
        <v>6.1</v>
      </c>
      <c r="H1437" s="111">
        <v>5.9</v>
      </c>
      <c r="I1437" s="111">
        <v>10059</v>
      </c>
      <c r="J1437" s="111">
        <v>58758.95</v>
      </c>
      <c r="K1437" s="113">
        <v>43700</v>
      </c>
      <c r="L1437" s="111">
        <v>82</v>
      </c>
      <c r="M1437" s="111" t="s">
        <v>2403</v>
      </c>
      <c r="N1437" s="399"/>
    </row>
    <row r="1438" spans="1:14">
      <c r="A1438" s="111" t="s">
        <v>2404</v>
      </c>
      <c r="B1438" s="111" t="s">
        <v>377</v>
      </c>
      <c r="C1438" s="111">
        <v>3.35</v>
      </c>
      <c r="D1438" s="111">
        <v>3.85</v>
      </c>
      <c r="E1438" s="111">
        <v>3.35</v>
      </c>
      <c r="F1438" s="111">
        <v>3.8</v>
      </c>
      <c r="G1438" s="111">
        <v>3.8</v>
      </c>
      <c r="H1438" s="111">
        <v>3.85</v>
      </c>
      <c r="I1438" s="111">
        <v>1355</v>
      </c>
      <c r="J1438" s="111">
        <v>5154.25</v>
      </c>
      <c r="K1438" s="113">
        <v>43700</v>
      </c>
      <c r="L1438" s="111">
        <v>7</v>
      </c>
      <c r="M1438" s="111" t="s">
        <v>2405</v>
      </c>
      <c r="N1438" s="399"/>
    </row>
    <row r="1439" spans="1:14">
      <c r="A1439" s="111" t="s">
        <v>1548</v>
      </c>
      <c r="B1439" s="111" t="s">
        <v>377</v>
      </c>
      <c r="C1439" s="111">
        <v>16</v>
      </c>
      <c r="D1439" s="111">
        <v>16</v>
      </c>
      <c r="E1439" s="111">
        <v>14.6</v>
      </c>
      <c r="F1439" s="111">
        <v>15.75</v>
      </c>
      <c r="G1439" s="111">
        <v>15.75</v>
      </c>
      <c r="H1439" s="111">
        <v>16.25</v>
      </c>
      <c r="I1439" s="111">
        <v>1343</v>
      </c>
      <c r="J1439" s="111">
        <v>21026.7</v>
      </c>
      <c r="K1439" s="113">
        <v>43700</v>
      </c>
      <c r="L1439" s="111">
        <v>49</v>
      </c>
      <c r="M1439" s="111" t="s">
        <v>1549</v>
      </c>
      <c r="N1439" s="399"/>
    </row>
    <row r="1440" spans="1:14">
      <c r="A1440" s="111" t="s">
        <v>1550</v>
      </c>
      <c r="B1440" s="111" t="s">
        <v>377</v>
      </c>
      <c r="C1440" s="111">
        <v>157</v>
      </c>
      <c r="D1440" s="111">
        <v>158</v>
      </c>
      <c r="E1440" s="111">
        <v>152</v>
      </c>
      <c r="F1440" s="111">
        <v>157</v>
      </c>
      <c r="G1440" s="111">
        <v>156.5</v>
      </c>
      <c r="H1440" s="111">
        <v>154.05000000000001</v>
      </c>
      <c r="I1440" s="111">
        <v>58792</v>
      </c>
      <c r="J1440" s="111">
        <v>9087020.4000000004</v>
      </c>
      <c r="K1440" s="113">
        <v>43700</v>
      </c>
      <c r="L1440" s="111">
        <v>915</v>
      </c>
      <c r="M1440" s="111" t="s">
        <v>1551</v>
      </c>
      <c r="N1440" s="399"/>
    </row>
    <row r="1441" spans="1:14">
      <c r="A1441" s="111" t="s">
        <v>1552</v>
      </c>
      <c r="B1441" s="111" t="s">
        <v>377</v>
      </c>
      <c r="C1441" s="111">
        <v>25.7</v>
      </c>
      <c r="D1441" s="111">
        <v>28</v>
      </c>
      <c r="E1441" s="111">
        <v>24.9</v>
      </c>
      <c r="F1441" s="111">
        <v>25.05</v>
      </c>
      <c r="G1441" s="111">
        <v>24.9</v>
      </c>
      <c r="H1441" s="111">
        <v>25.6</v>
      </c>
      <c r="I1441" s="111">
        <v>19284</v>
      </c>
      <c r="J1441" s="111">
        <v>493145.35</v>
      </c>
      <c r="K1441" s="113">
        <v>43700</v>
      </c>
      <c r="L1441" s="111">
        <v>270</v>
      </c>
      <c r="M1441" s="111" t="s">
        <v>2140</v>
      </c>
      <c r="N1441" s="399"/>
    </row>
    <row r="1442" spans="1:14" hidden="1">
      <c r="A1442" s="111" t="s">
        <v>365</v>
      </c>
      <c r="B1442" s="111" t="s">
        <v>377</v>
      </c>
      <c r="C1442" s="111">
        <v>253</v>
      </c>
      <c r="D1442" s="111">
        <v>257.7</v>
      </c>
      <c r="E1442" s="111">
        <v>245</v>
      </c>
      <c r="F1442" s="111">
        <v>256.45</v>
      </c>
      <c r="G1442" s="111">
        <v>257.25</v>
      </c>
      <c r="H1442" s="111">
        <v>253.2</v>
      </c>
      <c r="I1442" s="111">
        <v>139530</v>
      </c>
      <c r="J1442" s="111">
        <v>35420812.899999999</v>
      </c>
      <c r="K1442" s="113">
        <v>43700</v>
      </c>
      <c r="L1442" s="111">
        <v>3115</v>
      </c>
      <c r="M1442" s="111" t="s">
        <v>1553</v>
      </c>
      <c r="N1442" s="399"/>
    </row>
    <row r="1443" spans="1:14">
      <c r="A1443" s="111" t="s">
        <v>1554</v>
      </c>
      <c r="B1443" s="111" t="s">
        <v>377</v>
      </c>
      <c r="C1443" s="111">
        <v>4.1500000000000004</v>
      </c>
      <c r="D1443" s="111">
        <v>4.25</v>
      </c>
      <c r="E1443" s="111">
        <v>4</v>
      </c>
      <c r="F1443" s="111">
        <v>4.1500000000000004</v>
      </c>
      <c r="G1443" s="111">
        <v>4.2</v>
      </c>
      <c r="H1443" s="111">
        <v>4.1500000000000004</v>
      </c>
      <c r="I1443" s="111">
        <v>10551044</v>
      </c>
      <c r="J1443" s="111">
        <v>43505215.399999999</v>
      </c>
      <c r="K1443" s="113">
        <v>43700</v>
      </c>
      <c r="L1443" s="111">
        <v>5369</v>
      </c>
      <c r="M1443" s="111" t="s">
        <v>1555</v>
      </c>
      <c r="N1443" s="399"/>
    </row>
    <row r="1444" spans="1:14">
      <c r="A1444" s="111" t="s">
        <v>1556</v>
      </c>
      <c r="B1444" s="111" t="s">
        <v>377</v>
      </c>
      <c r="C1444" s="111">
        <v>101.55</v>
      </c>
      <c r="D1444" s="111">
        <v>102.9</v>
      </c>
      <c r="E1444" s="111">
        <v>99.45</v>
      </c>
      <c r="F1444" s="111">
        <v>101</v>
      </c>
      <c r="G1444" s="111">
        <v>100</v>
      </c>
      <c r="H1444" s="111">
        <v>100.7</v>
      </c>
      <c r="I1444" s="111">
        <v>67066</v>
      </c>
      <c r="J1444" s="111">
        <v>6729795.7999999998</v>
      </c>
      <c r="K1444" s="113">
        <v>43700</v>
      </c>
      <c r="L1444" s="111">
        <v>1058</v>
      </c>
      <c r="M1444" s="111" t="s">
        <v>1557</v>
      </c>
      <c r="N1444" s="399"/>
    </row>
    <row r="1445" spans="1:14">
      <c r="A1445" s="111" t="s">
        <v>1558</v>
      </c>
      <c r="B1445" s="111" t="s">
        <v>377</v>
      </c>
      <c r="C1445" s="111">
        <v>1050.0999999999999</v>
      </c>
      <c r="D1445" s="111">
        <v>1075</v>
      </c>
      <c r="E1445" s="111">
        <v>1040.3</v>
      </c>
      <c r="F1445" s="111">
        <v>1070.4000000000001</v>
      </c>
      <c r="G1445" s="111">
        <v>1073</v>
      </c>
      <c r="H1445" s="111">
        <v>1052.05</v>
      </c>
      <c r="I1445" s="111">
        <v>1148</v>
      </c>
      <c r="J1445" s="111">
        <v>1208065.1499999999</v>
      </c>
      <c r="K1445" s="113">
        <v>43700</v>
      </c>
      <c r="L1445" s="111">
        <v>166</v>
      </c>
      <c r="M1445" s="111" t="s">
        <v>1559</v>
      </c>
      <c r="N1445" s="399"/>
    </row>
    <row r="1446" spans="1:14">
      <c r="A1446" s="111" t="s">
        <v>1560</v>
      </c>
      <c r="B1446" s="111" t="s">
        <v>377</v>
      </c>
      <c r="C1446" s="111">
        <v>126.8</v>
      </c>
      <c r="D1446" s="111">
        <v>126.8</v>
      </c>
      <c r="E1446" s="111">
        <v>116.95</v>
      </c>
      <c r="F1446" s="111">
        <v>117.1</v>
      </c>
      <c r="G1446" s="111">
        <v>118.9</v>
      </c>
      <c r="H1446" s="111">
        <v>123.1</v>
      </c>
      <c r="I1446" s="111">
        <v>1817</v>
      </c>
      <c r="J1446" s="111">
        <v>216970.05</v>
      </c>
      <c r="K1446" s="113">
        <v>43700</v>
      </c>
      <c r="L1446" s="111">
        <v>105</v>
      </c>
      <c r="M1446" s="111" t="s">
        <v>1561</v>
      </c>
      <c r="N1446" s="399"/>
    </row>
    <row r="1447" spans="1:14">
      <c r="A1447" s="111" t="s">
        <v>3735</v>
      </c>
      <c r="B1447" s="111" t="s">
        <v>377</v>
      </c>
      <c r="C1447" s="111">
        <v>630.04999999999995</v>
      </c>
      <c r="D1447" s="111">
        <v>634</v>
      </c>
      <c r="E1447" s="111">
        <v>602.9</v>
      </c>
      <c r="F1447" s="111">
        <v>625</v>
      </c>
      <c r="G1447" s="111">
        <v>625</v>
      </c>
      <c r="H1447" s="111">
        <v>639.45000000000005</v>
      </c>
      <c r="I1447" s="111">
        <v>539280</v>
      </c>
      <c r="J1447" s="111">
        <v>335867173.44999999</v>
      </c>
      <c r="K1447" s="113">
        <v>43700</v>
      </c>
      <c r="L1447" s="111">
        <v>18029</v>
      </c>
      <c r="M1447" s="111" t="s">
        <v>3736</v>
      </c>
      <c r="N1447" s="399"/>
    </row>
    <row r="1448" spans="1:14">
      <c r="A1448" s="111" t="s">
        <v>1562</v>
      </c>
      <c r="B1448" s="111" t="s">
        <v>377</v>
      </c>
      <c r="C1448" s="111">
        <v>1228.6500000000001</v>
      </c>
      <c r="D1448" s="111">
        <v>1234</v>
      </c>
      <c r="E1448" s="111">
        <v>1220</v>
      </c>
      <c r="F1448" s="111">
        <v>1227.05</v>
      </c>
      <c r="G1448" s="111">
        <v>1223.05</v>
      </c>
      <c r="H1448" s="111">
        <v>1232</v>
      </c>
      <c r="I1448" s="111">
        <v>4067</v>
      </c>
      <c r="J1448" s="111">
        <v>4995534.75</v>
      </c>
      <c r="K1448" s="113">
        <v>43700</v>
      </c>
      <c r="L1448" s="111">
        <v>1346</v>
      </c>
      <c r="M1448" s="111" t="s">
        <v>1563</v>
      </c>
      <c r="N1448" s="399"/>
    </row>
    <row r="1449" spans="1:14">
      <c r="A1449" s="111" t="s">
        <v>1564</v>
      </c>
      <c r="B1449" s="111" t="s">
        <v>3035</v>
      </c>
      <c r="C1449" s="111">
        <v>1</v>
      </c>
      <c r="D1449" s="111">
        <v>1.05</v>
      </c>
      <c r="E1449" s="111">
        <v>1</v>
      </c>
      <c r="F1449" s="111">
        <v>1.05</v>
      </c>
      <c r="G1449" s="111">
        <v>1</v>
      </c>
      <c r="H1449" s="111">
        <v>1</v>
      </c>
      <c r="I1449" s="111">
        <v>3472</v>
      </c>
      <c r="J1449" s="111">
        <v>3581.85</v>
      </c>
      <c r="K1449" s="113">
        <v>43700</v>
      </c>
      <c r="L1449" s="111">
        <v>19</v>
      </c>
      <c r="M1449" s="111" t="s">
        <v>1565</v>
      </c>
      <c r="N1449" s="399"/>
    </row>
    <row r="1450" spans="1:14">
      <c r="A1450" s="111" t="s">
        <v>142</v>
      </c>
      <c r="B1450" s="111" t="s">
        <v>377</v>
      </c>
      <c r="C1450" s="111">
        <v>29.5</v>
      </c>
      <c r="D1450" s="111">
        <v>30.4</v>
      </c>
      <c r="E1450" s="111">
        <v>29.05</v>
      </c>
      <c r="F1450" s="111">
        <v>29.8</v>
      </c>
      <c r="G1450" s="111">
        <v>29.7</v>
      </c>
      <c r="H1450" s="111">
        <v>29.75</v>
      </c>
      <c r="I1450" s="111">
        <v>1207547</v>
      </c>
      <c r="J1450" s="111">
        <v>36013909.399999999</v>
      </c>
      <c r="K1450" s="113">
        <v>43700</v>
      </c>
      <c r="L1450" s="111">
        <v>3906</v>
      </c>
      <c r="M1450" s="111" t="s">
        <v>1566</v>
      </c>
      <c r="N1450" s="399"/>
    </row>
    <row r="1451" spans="1:14">
      <c r="A1451" s="111" t="s">
        <v>1567</v>
      </c>
      <c r="B1451" s="111" t="s">
        <v>377</v>
      </c>
      <c r="C1451" s="111">
        <v>305</v>
      </c>
      <c r="D1451" s="111">
        <v>306.2</v>
      </c>
      <c r="E1451" s="111">
        <v>297.5</v>
      </c>
      <c r="F1451" s="111">
        <v>300.35000000000002</v>
      </c>
      <c r="G1451" s="111">
        <v>299.5</v>
      </c>
      <c r="H1451" s="111">
        <v>304.7</v>
      </c>
      <c r="I1451" s="111">
        <v>49963</v>
      </c>
      <c r="J1451" s="111">
        <v>15049755.050000001</v>
      </c>
      <c r="K1451" s="113">
        <v>43700</v>
      </c>
      <c r="L1451" s="111">
        <v>3642</v>
      </c>
      <c r="M1451" s="111" t="s">
        <v>1568</v>
      </c>
      <c r="N1451" s="399"/>
    </row>
    <row r="1452" spans="1:14">
      <c r="A1452" s="111" t="s">
        <v>3032</v>
      </c>
      <c r="B1452" s="111" t="s">
        <v>377</v>
      </c>
      <c r="C1452" s="111">
        <v>42.4</v>
      </c>
      <c r="D1452" s="111">
        <v>47.5</v>
      </c>
      <c r="E1452" s="111">
        <v>42.4</v>
      </c>
      <c r="F1452" s="111">
        <v>47.5</v>
      </c>
      <c r="G1452" s="111">
        <v>47.5</v>
      </c>
      <c r="H1452" s="111">
        <v>42.75</v>
      </c>
      <c r="I1452" s="111">
        <v>3571</v>
      </c>
      <c r="J1452" s="111">
        <v>158759.70000000001</v>
      </c>
      <c r="K1452" s="113">
        <v>43700</v>
      </c>
      <c r="L1452" s="111">
        <v>58</v>
      </c>
      <c r="M1452" s="111" t="s">
        <v>3033</v>
      </c>
      <c r="N1452" s="399"/>
    </row>
    <row r="1453" spans="1:14">
      <c r="A1453" s="111" t="s">
        <v>1569</v>
      </c>
      <c r="B1453" s="111" t="s">
        <v>377</v>
      </c>
      <c r="C1453" s="111">
        <v>119</v>
      </c>
      <c r="D1453" s="111">
        <v>124</v>
      </c>
      <c r="E1453" s="111">
        <v>115</v>
      </c>
      <c r="F1453" s="111">
        <v>121.75</v>
      </c>
      <c r="G1453" s="111">
        <v>121</v>
      </c>
      <c r="H1453" s="111">
        <v>120.75</v>
      </c>
      <c r="I1453" s="111">
        <v>18838</v>
      </c>
      <c r="J1453" s="111">
        <v>2273491.85</v>
      </c>
      <c r="K1453" s="113">
        <v>43700</v>
      </c>
      <c r="L1453" s="111">
        <v>622</v>
      </c>
      <c r="M1453" s="111" t="s">
        <v>1570</v>
      </c>
      <c r="N1453" s="399"/>
    </row>
    <row r="1454" spans="1:14">
      <c r="A1454" s="111" t="s">
        <v>1571</v>
      </c>
      <c r="B1454" s="111" t="s">
        <v>377</v>
      </c>
      <c r="C1454" s="111">
        <v>101.1</v>
      </c>
      <c r="D1454" s="111">
        <v>101.15</v>
      </c>
      <c r="E1454" s="111">
        <v>98.45</v>
      </c>
      <c r="F1454" s="111">
        <v>100.15</v>
      </c>
      <c r="G1454" s="111">
        <v>100.05</v>
      </c>
      <c r="H1454" s="111">
        <v>102.05</v>
      </c>
      <c r="I1454" s="111">
        <v>82520</v>
      </c>
      <c r="J1454" s="111">
        <v>8233061.75</v>
      </c>
      <c r="K1454" s="113">
        <v>43700</v>
      </c>
      <c r="L1454" s="111">
        <v>1168</v>
      </c>
      <c r="M1454" s="111" t="s">
        <v>1572</v>
      </c>
      <c r="N1454" s="399"/>
    </row>
    <row r="1455" spans="1:14">
      <c r="A1455" s="111" t="s">
        <v>1573</v>
      </c>
      <c r="B1455" s="111" t="s">
        <v>377</v>
      </c>
      <c r="C1455" s="111">
        <v>107</v>
      </c>
      <c r="D1455" s="111">
        <v>107</v>
      </c>
      <c r="E1455" s="111">
        <v>99</v>
      </c>
      <c r="F1455" s="111">
        <v>104.45</v>
      </c>
      <c r="G1455" s="111">
        <v>102.55</v>
      </c>
      <c r="H1455" s="111">
        <v>103.05</v>
      </c>
      <c r="I1455" s="111">
        <v>8601</v>
      </c>
      <c r="J1455" s="111">
        <v>885256.8</v>
      </c>
      <c r="K1455" s="113">
        <v>43700</v>
      </c>
      <c r="L1455" s="111">
        <v>422</v>
      </c>
      <c r="M1455" s="111" t="s">
        <v>1574</v>
      </c>
      <c r="N1455" s="399"/>
    </row>
    <row r="1456" spans="1:14">
      <c r="A1456" s="111" t="s">
        <v>2457</v>
      </c>
      <c r="B1456" s="111" t="s">
        <v>377</v>
      </c>
      <c r="C1456" s="111">
        <v>8.5500000000000007</v>
      </c>
      <c r="D1456" s="111">
        <v>8.5500000000000007</v>
      </c>
      <c r="E1456" s="111">
        <v>8.5500000000000007</v>
      </c>
      <c r="F1456" s="111">
        <v>8.5500000000000007</v>
      </c>
      <c r="G1456" s="111">
        <v>8.5500000000000007</v>
      </c>
      <c r="H1456" s="111">
        <v>9</v>
      </c>
      <c r="I1456" s="111">
        <v>9950</v>
      </c>
      <c r="J1456" s="111">
        <v>85072.5</v>
      </c>
      <c r="K1456" s="113">
        <v>43700</v>
      </c>
      <c r="L1456" s="111">
        <v>45</v>
      </c>
      <c r="M1456" s="111" t="s">
        <v>2458</v>
      </c>
      <c r="N1456" s="399"/>
    </row>
    <row r="1457" spans="1:14">
      <c r="A1457" s="111" t="s">
        <v>2628</v>
      </c>
      <c r="B1457" s="111" t="s">
        <v>377</v>
      </c>
      <c r="C1457" s="111">
        <v>15.5</v>
      </c>
      <c r="D1457" s="111">
        <v>15.5</v>
      </c>
      <c r="E1457" s="111">
        <v>15.5</v>
      </c>
      <c r="F1457" s="111">
        <v>15.5</v>
      </c>
      <c r="G1457" s="111">
        <v>15.5</v>
      </c>
      <c r="H1457" s="111">
        <v>16.3</v>
      </c>
      <c r="I1457" s="111">
        <v>3085</v>
      </c>
      <c r="J1457" s="111">
        <v>47817.5</v>
      </c>
      <c r="K1457" s="113">
        <v>43700</v>
      </c>
      <c r="L1457" s="111">
        <v>24</v>
      </c>
      <c r="M1457" s="111" t="s">
        <v>2631</v>
      </c>
      <c r="N1457" s="399"/>
    </row>
    <row r="1458" spans="1:14" hidden="1">
      <c r="A1458" s="111" t="s">
        <v>2592</v>
      </c>
      <c r="B1458" s="111" t="s">
        <v>377</v>
      </c>
      <c r="C1458" s="111">
        <v>53.1</v>
      </c>
      <c r="D1458" s="111">
        <v>56.6</v>
      </c>
      <c r="E1458" s="111">
        <v>52.4</v>
      </c>
      <c r="F1458" s="111">
        <v>54.6</v>
      </c>
      <c r="G1458" s="111">
        <v>54.6</v>
      </c>
      <c r="H1458" s="111">
        <v>54.6</v>
      </c>
      <c r="I1458" s="111">
        <v>215520</v>
      </c>
      <c r="J1458" s="111">
        <v>11769335.5</v>
      </c>
      <c r="K1458" s="113">
        <v>43700</v>
      </c>
      <c r="L1458" s="111">
        <v>1257</v>
      </c>
      <c r="M1458" s="111" t="s">
        <v>2593</v>
      </c>
      <c r="N1458" s="399"/>
    </row>
    <row r="1459" spans="1:14">
      <c r="A1459" s="111" t="s">
        <v>3647</v>
      </c>
      <c r="B1459" s="111" t="s">
        <v>3035</v>
      </c>
      <c r="C1459" s="111">
        <v>1.85</v>
      </c>
      <c r="D1459" s="111">
        <v>1.85</v>
      </c>
      <c r="E1459" s="111">
        <v>1.85</v>
      </c>
      <c r="F1459" s="111">
        <v>1.85</v>
      </c>
      <c r="G1459" s="111">
        <v>1.85</v>
      </c>
      <c r="H1459" s="111">
        <v>1.9</v>
      </c>
      <c r="I1459" s="111">
        <v>1350</v>
      </c>
      <c r="J1459" s="111">
        <v>2497.5</v>
      </c>
      <c r="K1459" s="113">
        <v>43700</v>
      </c>
      <c r="L1459" s="111">
        <v>4</v>
      </c>
      <c r="M1459" s="111" t="s">
        <v>3648</v>
      </c>
      <c r="N1459" s="399"/>
    </row>
    <row r="1460" spans="1:14">
      <c r="A1460" s="111" t="s">
        <v>3885</v>
      </c>
      <c r="B1460" s="111" t="s">
        <v>3035</v>
      </c>
      <c r="C1460" s="111">
        <v>0.8</v>
      </c>
      <c r="D1460" s="111">
        <v>0.8</v>
      </c>
      <c r="E1460" s="111">
        <v>0.75</v>
      </c>
      <c r="F1460" s="111">
        <v>0.75</v>
      </c>
      <c r="G1460" s="111">
        <v>0.8</v>
      </c>
      <c r="H1460" s="111">
        <v>0.8</v>
      </c>
      <c r="I1460" s="111">
        <v>7891</v>
      </c>
      <c r="J1460" s="111">
        <v>6038.5</v>
      </c>
      <c r="K1460" s="113">
        <v>43700</v>
      </c>
      <c r="L1460" s="111">
        <v>17</v>
      </c>
      <c r="M1460" s="111" t="s">
        <v>3886</v>
      </c>
      <c r="N1460" s="399"/>
    </row>
    <row r="1461" spans="1:14">
      <c r="A1461" s="111" t="s">
        <v>3505</v>
      </c>
      <c r="B1461" s="111" t="s">
        <v>377</v>
      </c>
      <c r="C1461" s="111">
        <v>5.65</v>
      </c>
      <c r="D1461" s="111">
        <v>5.65</v>
      </c>
      <c r="E1461" s="111">
        <v>5.15</v>
      </c>
      <c r="F1461" s="111">
        <v>5.2</v>
      </c>
      <c r="G1461" s="111">
        <v>5.2</v>
      </c>
      <c r="H1461" s="111">
        <v>5.4</v>
      </c>
      <c r="I1461" s="111">
        <v>1669</v>
      </c>
      <c r="J1461" s="111">
        <v>8707.0499999999993</v>
      </c>
      <c r="K1461" s="113">
        <v>43700</v>
      </c>
      <c r="L1461" s="111">
        <v>10</v>
      </c>
      <c r="M1461" s="111" t="s">
        <v>3506</v>
      </c>
      <c r="N1461" s="399"/>
    </row>
    <row r="1462" spans="1:14">
      <c r="A1462" s="111" t="s">
        <v>2020</v>
      </c>
      <c r="B1462" s="111" t="s">
        <v>377</v>
      </c>
      <c r="C1462" s="111">
        <v>23.05</v>
      </c>
      <c r="D1462" s="111">
        <v>23.6</v>
      </c>
      <c r="E1462" s="111">
        <v>21.65</v>
      </c>
      <c r="F1462" s="111">
        <v>22</v>
      </c>
      <c r="G1462" s="111">
        <v>21.75</v>
      </c>
      <c r="H1462" s="111">
        <v>24.05</v>
      </c>
      <c r="I1462" s="111">
        <v>6692</v>
      </c>
      <c r="J1462" s="111">
        <v>149041.65</v>
      </c>
      <c r="K1462" s="113">
        <v>43700</v>
      </c>
      <c r="L1462" s="111">
        <v>175</v>
      </c>
      <c r="M1462" s="111" t="s">
        <v>2021</v>
      </c>
      <c r="N1462" s="399"/>
    </row>
    <row r="1463" spans="1:14">
      <c r="A1463" s="111" t="s">
        <v>1966</v>
      </c>
      <c r="B1463" s="111" t="s">
        <v>377</v>
      </c>
      <c r="C1463" s="111">
        <v>8600</v>
      </c>
      <c r="D1463" s="111">
        <v>8600</v>
      </c>
      <c r="E1463" s="111">
        <v>8156</v>
      </c>
      <c r="F1463" s="111">
        <v>8321.5</v>
      </c>
      <c r="G1463" s="111">
        <v>8330</v>
      </c>
      <c r="H1463" s="111">
        <v>8523.2000000000007</v>
      </c>
      <c r="I1463" s="111">
        <v>634</v>
      </c>
      <c r="J1463" s="111">
        <v>5238254.5999999996</v>
      </c>
      <c r="K1463" s="113">
        <v>43700</v>
      </c>
      <c r="L1463" s="111">
        <v>197</v>
      </c>
      <c r="M1463" s="111" t="s">
        <v>1967</v>
      </c>
      <c r="N1463" s="399"/>
    </row>
    <row r="1464" spans="1:14" hidden="1">
      <c r="A1464" s="111" t="s">
        <v>143</v>
      </c>
      <c r="B1464" s="111" t="s">
        <v>377</v>
      </c>
      <c r="C1464" s="111">
        <v>547.54999999999995</v>
      </c>
      <c r="D1464" s="111">
        <v>557</v>
      </c>
      <c r="E1464" s="111">
        <v>543</v>
      </c>
      <c r="F1464" s="111">
        <v>553.25</v>
      </c>
      <c r="G1464" s="111">
        <v>553</v>
      </c>
      <c r="H1464" s="111">
        <v>550.54999999999995</v>
      </c>
      <c r="I1464" s="111">
        <v>561654</v>
      </c>
      <c r="J1464" s="111">
        <v>310048941.60000002</v>
      </c>
      <c r="K1464" s="113">
        <v>43700</v>
      </c>
      <c r="L1464" s="111">
        <v>10775</v>
      </c>
      <c r="M1464" s="111" t="s">
        <v>1575</v>
      </c>
      <c r="N1464" s="399"/>
    </row>
    <row r="1465" spans="1:14">
      <c r="A1465" s="111" t="s">
        <v>1576</v>
      </c>
      <c r="B1465" s="111" t="s">
        <v>377</v>
      </c>
      <c r="C1465" s="111">
        <v>69.45</v>
      </c>
      <c r="D1465" s="111">
        <v>70.349999999999994</v>
      </c>
      <c r="E1465" s="111">
        <v>67.099999999999994</v>
      </c>
      <c r="F1465" s="111">
        <v>69.75</v>
      </c>
      <c r="G1465" s="111">
        <v>69.8</v>
      </c>
      <c r="H1465" s="111">
        <v>68.8</v>
      </c>
      <c r="I1465" s="111">
        <v>165509</v>
      </c>
      <c r="J1465" s="111">
        <v>11430376.1</v>
      </c>
      <c r="K1465" s="113">
        <v>43700</v>
      </c>
      <c r="L1465" s="111">
        <v>2193</v>
      </c>
      <c r="M1465" s="111" t="s">
        <v>1577</v>
      </c>
      <c r="N1465" s="399"/>
    </row>
    <row r="1466" spans="1:14">
      <c r="A1466" s="111" t="s">
        <v>144</v>
      </c>
      <c r="B1466" s="111" t="s">
        <v>377</v>
      </c>
      <c r="C1466" s="111">
        <v>423</v>
      </c>
      <c r="D1466" s="111">
        <v>427.05</v>
      </c>
      <c r="E1466" s="111">
        <v>401.95</v>
      </c>
      <c r="F1466" s="111">
        <v>421.45</v>
      </c>
      <c r="G1466" s="111">
        <v>420.55</v>
      </c>
      <c r="H1466" s="111">
        <v>423.8</v>
      </c>
      <c r="I1466" s="111">
        <v>109870</v>
      </c>
      <c r="J1466" s="111">
        <v>45984262</v>
      </c>
      <c r="K1466" s="113">
        <v>43700</v>
      </c>
      <c r="L1466" s="111">
        <v>5529</v>
      </c>
      <c r="M1466" s="111" t="s">
        <v>1578</v>
      </c>
      <c r="N1466" s="399"/>
    </row>
    <row r="1467" spans="1:14">
      <c r="A1467" s="111" t="s">
        <v>344</v>
      </c>
      <c r="B1467" s="111" t="s">
        <v>377</v>
      </c>
      <c r="C1467" s="111">
        <v>607.70000000000005</v>
      </c>
      <c r="D1467" s="111">
        <v>652.95000000000005</v>
      </c>
      <c r="E1467" s="111">
        <v>607</v>
      </c>
      <c r="F1467" s="111">
        <v>649.25</v>
      </c>
      <c r="G1467" s="111">
        <v>651</v>
      </c>
      <c r="H1467" s="111">
        <v>606.75</v>
      </c>
      <c r="I1467" s="111">
        <v>1744663</v>
      </c>
      <c r="J1467" s="111">
        <v>1103533971.9000001</v>
      </c>
      <c r="K1467" s="113">
        <v>43700</v>
      </c>
      <c r="L1467" s="111">
        <v>56729</v>
      </c>
      <c r="M1467" s="111" t="s">
        <v>1579</v>
      </c>
      <c r="N1467" s="399"/>
    </row>
    <row r="1468" spans="1:14">
      <c r="A1468" s="111" t="s">
        <v>145</v>
      </c>
      <c r="B1468" s="111" t="s">
        <v>377</v>
      </c>
      <c r="C1468" s="111">
        <v>259.55</v>
      </c>
      <c r="D1468" s="111">
        <v>267.25</v>
      </c>
      <c r="E1468" s="111">
        <v>256.85000000000002</v>
      </c>
      <c r="F1468" s="111">
        <v>265.95</v>
      </c>
      <c r="G1468" s="111">
        <v>266.60000000000002</v>
      </c>
      <c r="H1468" s="111">
        <v>258.7</v>
      </c>
      <c r="I1468" s="111">
        <v>1376595</v>
      </c>
      <c r="J1468" s="111">
        <v>362545130.30000001</v>
      </c>
      <c r="K1468" s="113">
        <v>43700</v>
      </c>
      <c r="L1468" s="111">
        <v>14055</v>
      </c>
      <c r="M1468" s="111" t="s">
        <v>1580</v>
      </c>
      <c r="N1468" s="399"/>
    </row>
    <row r="1469" spans="1:14">
      <c r="A1469" s="111" t="s">
        <v>1581</v>
      </c>
      <c r="B1469" s="111" t="s">
        <v>377</v>
      </c>
      <c r="C1469" s="111">
        <v>752.8</v>
      </c>
      <c r="D1469" s="111">
        <v>764</v>
      </c>
      <c r="E1469" s="111">
        <v>750.3</v>
      </c>
      <c r="F1469" s="111">
        <v>758.65</v>
      </c>
      <c r="G1469" s="111">
        <v>756</v>
      </c>
      <c r="H1469" s="111">
        <v>749.85</v>
      </c>
      <c r="I1469" s="111">
        <v>5776</v>
      </c>
      <c r="J1469" s="111">
        <v>4382122.4000000004</v>
      </c>
      <c r="K1469" s="113">
        <v>43700</v>
      </c>
      <c r="L1469" s="111">
        <v>574</v>
      </c>
      <c r="M1469" s="111" t="s">
        <v>1582</v>
      </c>
      <c r="N1469" s="399"/>
    </row>
    <row r="1470" spans="1:14">
      <c r="A1470" s="111" t="s">
        <v>1583</v>
      </c>
      <c r="B1470" s="111" t="s">
        <v>377</v>
      </c>
      <c r="C1470" s="111">
        <v>498</v>
      </c>
      <c r="D1470" s="111">
        <v>514</v>
      </c>
      <c r="E1470" s="111">
        <v>494.7</v>
      </c>
      <c r="F1470" s="111">
        <v>500.85</v>
      </c>
      <c r="G1470" s="111">
        <v>500.9</v>
      </c>
      <c r="H1470" s="111">
        <v>500.55</v>
      </c>
      <c r="I1470" s="111">
        <v>44486</v>
      </c>
      <c r="J1470" s="111">
        <v>22296389.5</v>
      </c>
      <c r="K1470" s="113">
        <v>43700</v>
      </c>
      <c r="L1470" s="111">
        <v>1609</v>
      </c>
      <c r="M1470" s="111" t="s">
        <v>1584</v>
      </c>
      <c r="N1470" s="399"/>
    </row>
    <row r="1471" spans="1:14">
      <c r="A1471" s="111" t="s">
        <v>146</v>
      </c>
      <c r="B1471" s="111" t="s">
        <v>377</v>
      </c>
      <c r="C1471" s="111">
        <v>108.9</v>
      </c>
      <c r="D1471" s="111">
        <v>111.6</v>
      </c>
      <c r="E1471" s="111">
        <v>107.65</v>
      </c>
      <c r="F1471" s="111">
        <v>111.05</v>
      </c>
      <c r="G1471" s="111">
        <v>111.5</v>
      </c>
      <c r="H1471" s="111">
        <v>107.7</v>
      </c>
      <c r="I1471" s="111">
        <v>41178606</v>
      </c>
      <c r="J1471" s="111">
        <v>4510006832.3500004</v>
      </c>
      <c r="K1471" s="113">
        <v>43700</v>
      </c>
      <c r="L1471" s="111">
        <v>153440</v>
      </c>
      <c r="M1471" s="111" t="s">
        <v>1585</v>
      </c>
      <c r="N1471" s="399"/>
    </row>
    <row r="1472" spans="1:14" hidden="1">
      <c r="A1472" s="111" t="s">
        <v>147</v>
      </c>
      <c r="B1472" s="111" t="s">
        <v>377</v>
      </c>
      <c r="C1472" s="111">
        <v>51.9</v>
      </c>
      <c r="D1472" s="111">
        <v>52.6</v>
      </c>
      <c r="E1472" s="111">
        <v>50.5</v>
      </c>
      <c r="F1472" s="111">
        <v>52.3</v>
      </c>
      <c r="G1472" s="111">
        <v>52.2</v>
      </c>
      <c r="H1472" s="111">
        <v>50.85</v>
      </c>
      <c r="I1472" s="111">
        <v>8162801</v>
      </c>
      <c r="J1472" s="111">
        <v>420885567.44999999</v>
      </c>
      <c r="K1472" s="113">
        <v>43700</v>
      </c>
      <c r="L1472" s="111">
        <v>44917</v>
      </c>
      <c r="M1472" s="111" t="s">
        <v>1586</v>
      </c>
      <c r="N1472" s="399"/>
    </row>
    <row r="1473" spans="1:14" hidden="1">
      <c r="A1473" s="111" t="s">
        <v>148</v>
      </c>
      <c r="B1473" s="111" t="s">
        <v>377</v>
      </c>
      <c r="C1473" s="111">
        <v>53.45</v>
      </c>
      <c r="D1473" s="111">
        <v>55.8</v>
      </c>
      <c r="E1473" s="111">
        <v>52.2</v>
      </c>
      <c r="F1473" s="111">
        <v>54.5</v>
      </c>
      <c r="G1473" s="111">
        <v>54.8</v>
      </c>
      <c r="H1473" s="111">
        <v>53.4</v>
      </c>
      <c r="I1473" s="111">
        <v>11745308</v>
      </c>
      <c r="J1473" s="111">
        <v>640284236.79999995</v>
      </c>
      <c r="K1473" s="113">
        <v>43700</v>
      </c>
      <c r="L1473" s="111">
        <v>36423</v>
      </c>
      <c r="M1473" s="111" t="s">
        <v>1587</v>
      </c>
      <c r="N1473" s="399"/>
    </row>
    <row r="1474" spans="1:14">
      <c r="A1474" s="111" t="s">
        <v>1588</v>
      </c>
      <c r="B1474" s="111" t="s">
        <v>377</v>
      </c>
      <c r="C1474" s="111">
        <v>415.1</v>
      </c>
      <c r="D1474" s="111">
        <v>422.3</v>
      </c>
      <c r="E1474" s="111">
        <v>408.55</v>
      </c>
      <c r="F1474" s="111">
        <v>412.55</v>
      </c>
      <c r="G1474" s="111">
        <v>411.35</v>
      </c>
      <c r="H1474" s="111">
        <v>416.95</v>
      </c>
      <c r="I1474" s="111">
        <v>35458</v>
      </c>
      <c r="J1474" s="111">
        <v>14660100.949999999</v>
      </c>
      <c r="K1474" s="113">
        <v>43700</v>
      </c>
      <c r="L1474" s="111">
        <v>2342</v>
      </c>
      <c r="M1474" s="111" t="s">
        <v>1589</v>
      </c>
      <c r="N1474" s="399"/>
    </row>
    <row r="1475" spans="1:14">
      <c r="A1475" s="111" t="s">
        <v>149</v>
      </c>
      <c r="B1475" s="111" t="s">
        <v>377</v>
      </c>
      <c r="C1475" s="111">
        <v>333</v>
      </c>
      <c r="D1475" s="111">
        <v>348.95</v>
      </c>
      <c r="E1475" s="111">
        <v>330.35</v>
      </c>
      <c r="F1475" s="111">
        <v>345.25</v>
      </c>
      <c r="G1475" s="111">
        <v>343.5</v>
      </c>
      <c r="H1475" s="111">
        <v>333.7</v>
      </c>
      <c r="I1475" s="111">
        <v>11210134</v>
      </c>
      <c r="J1475" s="111">
        <v>3834437068.9499998</v>
      </c>
      <c r="K1475" s="113">
        <v>43700</v>
      </c>
      <c r="L1475" s="111">
        <v>111113</v>
      </c>
      <c r="M1475" s="111" t="s">
        <v>1590</v>
      </c>
      <c r="N1475" s="399"/>
    </row>
    <row r="1476" spans="1:14">
      <c r="A1476" s="111" t="s">
        <v>3029</v>
      </c>
      <c r="B1476" s="111" t="s">
        <v>377</v>
      </c>
      <c r="C1476" s="111">
        <v>20.100000000000001</v>
      </c>
      <c r="D1476" s="111">
        <v>21.55</v>
      </c>
      <c r="E1476" s="111">
        <v>20.05</v>
      </c>
      <c r="F1476" s="111">
        <v>21.3</v>
      </c>
      <c r="G1476" s="111">
        <v>21.35</v>
      </c>
      <c r="H1476" s="111">
        <v>20.399999999999999</v>
      </c>
      <c r="I1476" s="111">
        <v>744486</v>
      </c>
      <c r="J1476" s="111">
        <v>15696174.1</v>
      </c>
      <c r="K1476" s="113">
        <v>43700</v>
      </c>
      <c r="L1476" s="111">
        <v>1418</v>
      </c>
      <c r="M1476" s="111" t="s">
        <v>558</v>
      </c>
      <c r="N1476" s="399"/>
    </row>
    <row r="1477" spans="1:14">
      <c r="A1477" s="111" t="s">
        <v>1591</v>
      </c>
      <c r="B1477" s="111" t="s">
        <v>377</v>
      </c>
      <c r="C1477" s="111">
        <v>31.4</v>
      </c>
      <c r="D1477" s="111">
        <v>33.5</v>
      </c>
      <c r="E1477" s="111">
        <v>30.2</v>
      </c>
      <c r="F1477" s="111">
        <v>32.799999999999997</v>
      </c>
      <c r="G1477" s="111">
        <v>32.85</v>
      </c>
      <c r="H1477" s="111">
        <v>31.85</v>
      </c>
      <c r="I1477" s="111">
        <v>35341</v>
      </c>
      <c r="J1477" s="111">
        <v>1131019</v>
      </c>
      <c r="K1477" s="113">
        <v>43700</v>
      </c>
      <c r="L1477" s="111">
        <v>625</v>
      </c>
      <c r="M1477" s="111" t="s">
        <v>1592</v>
      </c>
      <c r="N1477" s="399"/>
    </row>
    <row r="1478" spans="1:14">
      <c r="A1478" s="111" t="s">
        <v>319</v>
      </c>
      <c r="B1478" s="111" t="s">
        <v>377</v>
      </c>
      <c r="C1478" s="111">
        <v>271.14999999999998</v>
      </c>
      <c r="D1478" s="111">
        <v>283.89999999999998</v>
      </c>
      <c r="E1478" s="111">
        <v>269</v>
      </c>
      <c r="F1478" s="111">
        <v>280.39999999999998</v>
      </c>
      <c r="G1478" s="111">
        <v>282.7</v>
      </c>
      <c r="H1478" s="111">
        <v>272.60000000000002</v>
      </c>
      <c r="I1478" s="111">
        <v>8744</v>
      </c>
      <c r="J1478" s="111">
        <v>2403483.7000000002</v>
      </c>
      <c r="K1478" s="113">
        <v>43700</v>
      </c>
      <c r="L1478" s="111">
        <v>531</v>
      </c>
      <c r="M1478" s="111" t="s">
        <v>1845</v>
      </c>
      <c r="N1478" s="399"/>
    </row>
    <row r="1479" spans="1:14">
      <c r="A1479" s="111" t="s">
        <v>3593</v>
      </c>
      <c r="B1479" s="111" t="s">
        <v>377</v>
      </c>
      <c r="C1479" s="111">
        <v>340</v>
      </c>
      <c r="D1479" s="111">
        <v>341.05</v>
      </c>
      <c r="E1479" s="111">
        <v>329</v>
      </c>
      <c r="F1479" s="111">
        <v>338.8</v>
      </c>
      <c r="G1479" s="111">
        <v>338</v>
      </c>
      <c r="H1479" s="111">
        <v>348.75</v>
      </c>
      <c r="I1479" s="111">
        <v>17</v>
      </c>
      <c r="J1479" s="111">
        <v>5722.6</v>
      </c>
      <c r="K1479" s="113">
        <v>43700</v>
      </c>
      <c r="L1479" s="111">
        <v>11</v>
      </c>
      <c r="M1479" s="111" t="s">
        <v>3594</v>
      </c>
      <c r="N1479" s="399"/>
    </row>
    <row r="1480" spans="1:14">
      <c r="A1480" s="111" t="s">
        <v>1928</v>
      </c>
      <c r="B1480" s="111" t="s">
        <v>377</v>
      </c>
      <c r="C1480" s="111">
        <v>590</v>
      </c>
      <c r="D1480" s="111">
        <v>600</v>
      </c>
      <c r="E1480" s="111">
        <v>584.1</v>
      </c>
      <c r="F1480" s="111">
        <v>599.15</v>
      </c>
      <c r="G1480" s="111">
        <v>600</v>
      </c>
      <c r="H1480" s="111">
        <v>591.9</v>
      </c>
      <c r="I1480" s="111">
        <v>4295</v>
      </c>
      <c r="J1480" s="111">
        <v>2551960.75</v>
      </c>
      <c r="K1480" s="113">
        <v>43700</v>
      </c>
      <c r="L1480" s="111">
        <v>287</v>
      </c>
      <c r="M1480" s="111" t="s">
        <v>1929</v>
      </c>
      <c r="N1480" s="399"/>
    </row>
    <row r="1481" spans="1:14" hidden="1">
      <c r="A1481" s="111" t="s">
        <v>1593</v>
      </c>
      <c r="B1481" s="111" t="s">
        <v>377</v>
      </c>
      <c r="C1481" s="111">
        <v>9.5500000000000007</v>
      </c>
      <c r="D1481" s="111">
        <v>9.8000000000000007</v>
      </c>
      <c r="E1481" s="111">
        <v>9.0500000000000007</v>
      </c>
      <c r="F1481" s="111">
        <v>9.5500000000000007</v>
      </c>
      <c r="G1481" s="111">
        <v>9.8000000000000007</v>
      </c>
      <c r="H1481" s="111">
        <v>9.35</v>
      </c>
      <c r="I1481" s="111">
        <v>5698</v>
      </c>
      <c r="J1481" s="111">
        <v>53484.4</v>
      </c>
      <c r="K1481" s="113">
        <v>43700</v>
      </c>
      <c r="L1481" s="111">
        <v>60</v>
      </c>
      <c r="M1481" s="111" t="s">
        <v>1594</v>
      </c>
      <c r="N1481" s="399"/>
    </row>
    <row r="1482" spans="1:14">
      <c r="A1482" s="111" t="s">
        <v>2649</v>
      </c>
      <c r="B1482" s="111" t="s">
        <v>377</v>
      </c>
      <c r="C1482" s="111">
        <v>665</v>
      </c>
      <c r="D1482" s="111">
        <v>722</v>
      </c>
      <c r="E1482" s="111">
        <v>650</v>
      </c>
      <c r="F1482" s="111">
        <v>701.5</v>
      </c>
      <c r="G1482" s="111">
        <v>695</v>
      </c>
      <c r="H1482" s="111">
        <v>673</v>
      </c>
      <c r="I1482" s="111">
        <v>16295</v>
      </c>
      <c r="J1482" s="111">
        <v>11372237.699999999</v>
      </c>
      <c r="K1482" s="113">
        <v>43700</v>
      </c>
      <c r="L1482" s="111">
        <v>1273</v>
      </c>
      <c r="M1482" s="111" t="s">
        <v>2650</v>
      </c>
      <c r="N1482" s="399"/>
    </row>
    <row r="1483" spans="1:14">
      <c r="A1483" s="111" t="s">
        <v>2162</v>
      </c>
      <c r="B1483" s="111" t="s">
        <v>377</v>
      </c>
      <c r="C1483" s="111">
        <v>272</v>
      </c>
      <c r="D1483" s="111">
        <v>279.7</v>
      </c>
      <c r="E1483" s="111">
        <v>272</v>
      </c>
      <c r="F1483" s="111">
        <v>276.64999999999998</v>
      </c>
      <c r="G1483" s="111">
        <v>279.5</v>
      </c>
      <c r="H1483" s="111">
        <v>273.05</v>
      </c>
      <c r="I1483" s="111">
        <v>1009</v>
      </c>
      <c r="J1483" s="111">
        <v>278680.65000000002</v>
      </c>
      <c r="K1483" s="113">
        <v>43700</v>
      </c>
      <c r="L1483" s="111">
        <v>199</v>
      </c>
      <c r="M1483" s="111" t="s">
        <v>2163</v>
      </c>
      <c r="N1483" s="399"/>
    </row>
    <row r="1484" spans="1:14">
      <c r="A1484" s="111" t="s">
        <v>150</v>
      </c>
      <c r="B1484" s="111" t="s">
        <v>377</v>
      </c>
      <c r="C1484" s="111">
        <v>2214.9499999999998</v>
      </c>
      <c r="D1484" s="111">
        <v>2259.9</v>
      </c>
      <c r="E1484" s="111">
        <v>2213.9</v>
      </c>
      <c r="F1484" s="111">
        <v>2247.6999999999998</v>
      </c>
      <c r="G1484" s="111">
        <v>2250</v>
      </c>
      <c r="H1484" s="111">
        <v>2216</v>
      </c>
      <c r="I1484" s="111">
        <v>2826425</v>
      </c>
      <c r="J1484" s="111">
        <v>6342931919.75</v>
      </c>
      <c r="K1484" s="113">
        <v>43700</v>
      </c>
      <c r="L1484" s="111">
        <v>142446</v>
      </c>
      <c r="M1484" s="111" t="s">
        <v>1595</v>
      </c>
      <c r="N1484" s="399"/>
    </row>
    <row r="1485" spans="1:14">
      <c r="A1485" s="111" t="s">
        <v>1596</v>
      </c>
      <c r="B1485" s="111" t="s">
        <v>377</v>
      </c>
      <c r="C1485" s="111">
        <v>131.05000000000001</v>
      </c>
      <c r="D1485" s="111">
        <v>136.69999999999999</v>
      </c>
      <c r="E1485" s="111">
        <v>129.94999999999999</v>
      </c>
      <c r="F1485" s="111">
        <v>131.05000000000001</v>
      </c>
      <c r="G1485" s="111">
        <v>130.30000000000001</v>
      </c>
      <c r="H1485" s="111">
        <v>130.30000000000001</v>
      </c>
      <c r="I1485" s="111">
        <v>7772</v>
      </c>
      <c r="J1485" s="111">
        <v>1026469.75</v>
      </c>
      <c r="K1485" s="113">
        <v>43700</v>
      </c>
      <c r="L1485" s="111">
        <v>425</v>
      </c>
      <c r="M1485" s="111" t="s">
        <v>1597</v>
      </c>
      <c r="N1485" s="399"/>
    </row>
    <row r="1486" spans="1:14">
      <c r="A1486" s="111" t="s">
        <v>1598</v>
      </c>
      <c r="B1486" s="111" t="s">
        <v>377</v>
      </c>
      <c r="C1486" s="111">
        <v>2392.0500000000002</v>
      </c>
      <c r="D1486" s="111">
        <v>2517</v>
      </c>
      <c r="E1486" s="111">
        <v>2378</v>
      </c>
      <c r="F1486" s="111">
        <v>2497.4</v>
      </c>
      <c r="G1486" s="111">
        <v>2482</v>
      </c>
      <c r="H1486" s="111">
        <v>2413.8000000000002</v>
      </c>
      <c r="I1486" s="111">
        <v>44998</v>
      </c>
      <c r="J1486" s="111">
        <v>108599742.84999999</v>
      </c>
      <c r="K1486" s="113">
        <v>43700</v>
      </c>
      <c r="L1486" s="111">
        <v>2145</v>
      </c>
      <c r="M1486" s="111" t="s">
        <v>1599</v>
      </c>
      <c r="N1486" s="399"/>
    </row>
    <row r="1487" spans="1:14">
      <c r="A1487" s="111" t="s">
        <v>3887</v>
      </c>
      <c r="B1487" s="111" t="s">
        <v>377</v>
      </c>
      <c r="C1487" s="111">
        <v>3.1</v>
      </c>
      <c r="D1487" s="111">
        <v>3.1</v>
      </c>
      <c r="E1487" s="111">
        <v>3.1</v>
      </c>
      <c r="F1487" s="111">
        <v>3.1</v>
      </c>
      <c r="G1487" s="111">
        <v>3.1</v>
      </c>
      <c r="H1487" s="111">
        <v>3.05</v>
      </c>
      <c r="I1487" s="111">
        <v>200</v>
      </c>
      <c r="J1487" s="111">
        <v>620</v>
      </c>
      <c r="K1487" s="113">
        <v>43700</v>
      </c>
      <c r="L1487" s="111">
        <v>2</v>
      </c>
      <c r="M1487" s="111" t="s">
        <v>3888</v>
      </c>
      <c r="N1487" s="399"/>
    </row>
    <row r="1488" spans="1:14">
      <c r="A1488" s="111" t="s">
        <v>151</v>
      </c>
      <c r="B1488" s="111" t="s">
        <v>377</v>
      </c>
      <c r="C1488" s="111">
        <v>684.25</v>
      </c>
      <c r="D1488" s="111">
        <v>694.4</v>
      </c>
      <c r="E1488" s="111">
        <v>679.4</v>
      </c>
      <c r="F1488" s="111">
        <v>683.85</v>
      </c>
      <c r="G1488" s="111">
        <v>687</v>
      </c>
      <c r="H1488" s="111">
        <v>682.75</v>
      </c>
      <c r="I1488" s="111">
        <v>7015461</v>
      </c>
      <c r="J1488" s="111">
        <v>4832688722.5</v>
      </c>
      <c r="K1488" s="113">
        <v>43700</v>
      </c>
      <c r="L1488" s="111">
        <v>141603</v>
      </c>
      <c r="M1488" s="111" t="s">
        <v>1600</v>
      </c>
      <c r="N1488" s="399"/>
    </row>
    <row r="1489" spans="1:14">
      <c r="A1489" s="111" t="s">
        <v>3124</v>
      </c>
      <c r="B1489" s="111" t="s">
        <v>377</v>
      </c>
      <c r="C1489" s="111">
        <v>250</v>
      </c>
      <c r="D1489" s="111">
        <v>253.3</v>
      </c>
      <c r="E1489" s="111">
        <v>248.2</v>
      </c>
      <c r="F1489" s="111">
        <v>250.3</v>
      </c>
      <c r="G1489" s="111">
        <v>250.05</v>
      </c>
      <c r="H1489" s="111">
        <v>249.75</v>
      </c>
      <c r="I1489" s="111">
        <v>5521</v>
      </c>
      <c r="J1489" s="111">
        <v>1383563.45</v>
      </c>
      <c r="K1489" s="113">
        <v>43700</v>
      </c>
      <c r="L1489" s="111">
        <v>753</v>
      </c>
      <c r="M1489" s="111" t="s">
        <v>3125</v>
      </c>
      <c r="N1489" s="399"/>
    </row>
    <row r="1490" spans="1:14">
      <c r="A1490" s="111" t="s">
        <v>2406</v>
      </c>
      <c r="B1490" s="111" t="s">
        <v>377</v>
      </c>
      <c r="C1490" s="111">
        <v>15</v>
      </c>
      <c r="D1490" s="111">
        <v>15</v>
      </c>
      <c r="E1490" s="111">
        <v>13.95</v>
      </c>
      <c r="F1490" s="111">
        <v>14.15</v>
      </c>
      <c r="G1490" s="111">
        <v>14.1</v>
      </c>
      <c r="H1490" s="111">
        <v>14.55</v>
      </c>
      <c r="I1490" s="111">
        <v>2647</v>
      </c>
      <c r="J1490" s="111">
        <v>37444.199999999997</v>
      </c>
      <c r="K1490" s="113">
        <v>43700</v>
      </c>
      <c r="L1490" s="111">
        <v>195</v>
      </c>
      <c r="M1490" s="111" t="s">
        <v>2407</v>
      </c>
      <c r="N1490" s="399"/>
    </row>
    <row r="1491" spans="1:14">
      <c r="A1491" s="111" t="s">
        <v>2033</v>
      </c>
      <c r="B1491" s="111" t="s">
        <v>377</v>
      </c>
      <c r="C1491" s="111">
        <v>81.400000000000006</v>
      </c>
      <c r="D1491" s="111">
        <v>84.6</v>
      </c>
      <c r="E1491" s="111">
        <v>80.900000000000006</v>
      </c>
      <c r="F1491" s="111">
        <v>82.2</v>
      </c>
      <c r="G1491" s="111">
        <v>82.35</v>
      </c>
      <c r="H1491" s="111">
        <v>83.3</v>
      </c>
      <c r="I1491" s="111">
        <v>29863</v>
      </c>
      <c r="J1491" s="111">
        <v>2455093.85</v>
      </c>
      <c r="K1491" s="113">
        <v>43700</v>
      </c>
      <c r="L1491" s="111">
        <v>1519</v>
      </c>
      <c r="M1491" s="111" t="s">
        <v>2034</v>
      </c>
      <c r="N1491" s="399"/>
    </row>
    <row r="1492" spans="1:14">
      <c r="A1492" s="111" t="s">
        <v>2594</v>
      </c>
      <c r="B1492" s="111" t="s">
        <v>377</v>
      </c>
      <c r="C1492" s="111">
        <v>24.9</v>
      </c>
      <c r="D1492" s="111">
        <v>26.65</v>
      </c>
      <c r="E1492" s="111">
        <v>24.15</v>
      </c>
      <c r="F1492" s="111">
        <v>26.65</v>
      </c>
      <c r="G1492" s="111">
        <v>26.65</v>
      </c>
      <c r="H1492" s="111">
        <v>25.4</v>
      </c>
      <c r="I1492" s="111">
        <v>35325</v>
      </c>
      <c r="J1492" s="111">
        <v>906510.35</v>
      </c>
      <c r="K1492" s="113">
        <v>43700</v>
      </c>
      <c r="L1492" s="111">
        <v>299</v>
      </c>
      <c r="M1492" s="111" t="s">
        <v>2595</v>
      </c>
      <c r="N1492" s="399"/>
    </row>
    <row r="1493" spans="1:14">
      <c r="A1493" s="111" t="s">
        <v>1601</v>
      </c>
      <c r="B1493" s="111" t="s">
        <v>377</v>
      </c>
      <c r="C1493" s="111">
        <v>31.1</v>
      </c>
      <c r="D1493" s="111">
        <v>33.549999999999997</v>
      </c>
      <c r="E1493" s="111">
        <v>30.9</v>
      </c>
      <c r="F1493" s="111">
        <v>31.35</v>
      </c>
      <c r="G1493" s="111">
        <v>31.9</v>
      </c>
      <c r="H1493" s="111">
        <v>31.3</v>
      </c>
      <c r="I1493" s="111">
        <v>16140</v>
      </c>
      <c r="J1493" s="111">
        <v>503961.2</v>
      </c>
      <c r="K1493" s="113">
        <v>43700</v>
      </c>
      <c r="L1493" s="111">
        <v>119</v>
      </c>
      <c r="M1493" s="111" t="s">
        <v>1602</v>
      </c>
      <c r="N1493" s="399"/>
    </row>
    <row r="1494" spans="1:14">
      <c r="A1494" s="111" t="s">
        <v>2408</v>
      </c>
      <c r="B1494" s="111" t="s">
        <v>377</v>
      </c>
      <c r="C1494" s="111">
        <v>15.2</v>
      </c>
      <c r="D1494" s="111">
        <v>16.2</v>
      </c>
      <c r="E1494" s="111">
        <v>15.2</v>
      </c>
      <c r="F1494" s="111">
        <v>15.95</v>
      </c>
      <c r="G1494" s="111">
        <v>15.9</v>
      </c>
      <c r="H1494" s="111">
        <v>15.55</v>
      </c>
      <c r="I1494" s="111">
        <v>46813</v>
      </c>
      <c r="J1494" s="111">
        <v>745863.3</v>
      </c>
      <c r="K1494" s="113">
        <v>43700</v>
      </c>
      <c r="L1494" s="111">
        <v>227</v>
      </c>
      <c r="M1494" s="111" t="s">
        <v>2409</v>
      </c>
      <c r="N1494" s="399"/>
    </row>
    <row r="1495" spans="1:14" hidden="1">
      <c r="A1495" s="111" t="s">
        <v>1603</v>
      </c>
      <c r="B1495" s="111" t="s">
        <v>377</v>
      </c>
      <c r="C1495" s="111">
        <v>43.85</v>
      </c>
      <c r="D1495" s="111">
        <v>44.55</v>
      </c>
      <c r="E1495" s="111">
        <v>42.65</v>
      </c>
      <c r="F1495" s="111">
        <v>44.15</v>
      </c>
      <c r="G1495" s="111">
        <v>44</v>
      </c>
      <c r="H1495" s="111">
        <v>43.85</v>
      </c>
      <c r="I1495" s="111">
        <v>144744</v>
      </c>
      <c r="J1495" s="111">
        <v>6336665.0999999996</v>
      </c>
      <c r="K1495" s="113">
        <v>43700</v>
      </c>
      <c r="L1495" s="111">
        <v>5275</v>
      </c>
      <c r="M1495" s="111" t="s">
        <v>1604</v>
      </c>
      <c r="N1495" s="399"/>
    </row>
    <row r="1496" spans="1:14" hidden="1">
      <c r="A1496" s="111" t="s">
        <v>1605</v>
      </c>
      <c r="B1496" s="111" t="s">
        <v>377</v>
      </c>
      <c r="C1496" s="111">
        <v>77.5</v>
      </c>
      <c r="D1496" s="111">
        <v>81.099999999999994</v>
      </c>
      <c r="E1496" s="111">
        <v>76</v>
      </c>
      <c r="F1496" s="111">
        <v>79.5</v>
      </c>
      <c r="G1496" s="111">
        <v>81.099999999999994</v>
      </c>
      <c r="H1496" s="111">
        <v>77.25</v>
      </c>
      <c r="I1496" s="111">
        <v>867226</v>
      </c>
      <c r="J1496" s="111">
        <v>68118954.400000006</v>
      </c>
      <c r="K1496" s="113">
        <v>43700</v>
      </c>
      <c r="L1496" s="111">
        <v>1466</v>
      </c>
      <c r="M1496" s="111" t="s">
        <v>1606</v>
      </c>
      <c r="N1496" s="399"/>
    </row>
    <row r="1497" spans="1:14" hidden="1">
      <c r="A1497" s="111" t="s">
        <v>3229</v>
      </c>
      <c r="B1497" s="111" t="s">
        <v>377</v>
      </c>
      <c r="C1497" s="111">
        <v>3.85</v>
      </c>
      <c r="D1497" s="111">
        <v>4</v>
      </c>
      <c r="E1497" s="111">
        <v>3.75</v>
      </c>
      <c r="F1497" s="111">
        <v>3.8</v>
      </c>
      <c r="G1497" s="111">
        <v>4</v>
      </c>
      <c r="H1497" s="111">
        <v>3.9</v>
      </c>
      <c r="I1497" s="111">
        <v>16256</v>
      </c>
      <c r="J1497" s="111">
        <v>61599.85</v>
      </c>
      <c r="K1497" s="113">
        <v>43700</v>
      </c>
      <c r="L1497" s="111">
        <v>36</v>
      </c>
      <c r="M1497" s="111" t="s">
        <v>3230</v>
      </c>
      <c r="N1497" s="399"/>
    </row>
    <row r="1498" spans="1:14" hidden="1">
      <c r="A1498" s="111" t="s">
        <v>1607</v>
      </c>
      <c r="B1498" s="111" t="s">
        <v>377</v>
      </c>
      <c r="C1498" s="111">
        <v>4.6500000000000004</v>
      </c>
      <c r="D1498" s="111">
        <v>4.75</v>
      </c>
      <c r="E1498" s="111">
        <v>4.55</v>
      </c>
      <c r="F1498" s="111">
        <v>4.7</v>
      </c>
      <c r="G1498" s="111">
        <v>4.7</v>
      </c>
      <c r="H1498" s="111">
        <v>4.75</v>
      </c>
      <c r="I1498" s="111">
        <v>6257</v>
      </c>
      <c r="J1498" s="111">
        <v>28686.2</v>
      </c>
      <c r="K1498" s="113">
        <v>43700</v>
      </c>
      <c r="L1498" s="111">
        <v>25</v>
      </c>
      <c r="M1498" s="111" t="s">
        <v>1608</v>
      </c>
      <c r="N1498" s="399"/>
    </row>
    <row r="1499" spans="1:14" hidden="1">
      <c r="A1499" s="111" t="s">
        <v>2178</v>
      </c>
      <c r="B1499" s="111" t="s">
        <v>377</v>
      </c>
      <c r="C1499" s="111">
        <v>275.10000000000002</v>
      </c>
      <c r="D1499" s="111">
        <v>306.10000000000002</v>
      </c>
      <c r="E1499" s="111">
        <v>275</v>
      </c>
      <c r="F1499" s="111">
        <v>299</v>
      </c>
      <c r="G1499" s="111">
        <v>306.10000000000002</v>
      </c>
      <c r="H1499" s="111">
        <v>280.25</v>
      </c>
      <c r="I1499" s="111">
        <v>2595</v>
      </c>
      <c r="J1499" s="111">
        <v>749547.35</v>
      </c>
      <c r="K1499" s="113">
        <v>43700</v>
      </c>
      <c r="L1499" s="111">
        <v>768</v>
      </c>
      <c r="M1499" s="111" t="s">
        <v>2179</v>
      </c>
      <c r="N1499" s="399"/>
    </row>
    <row r="1500" spans="1:14" hidden="1">
      <c r="A1500" s="111" t="s">
        <v>2646</v>
      </c>
      <c r="B1500" s="111" t="s">
        <v>377</v>
      </c>
      <c r="C1500" s="111">
        <v>130</v>
      </c>
      <c r="D1500" s="111">
        <v>139.19999999999999</v>
      </c>
      <c r="E1500" s="111">
        <v>130</v>
      </c>
      <c r="F1500" s="111">
        <v>135.05000000000001</v>
      </c>
      <c r="G1500" s="111">
        <v>135.05000000000001</v>
      </c>
      <c r="H1500" s="111">
        <v>127.3</v>
      </c>
      <c r="I1500" s="111">
        <v>2381</v>
      </c>
      <c r="J1500" s="111">
        <v>315922.75</v>
      </c>
      <c r="K1500" s="113">
        <v>43700</v>
      </c>
      <c r="L1500" s="111">
        <v>31</v>
      </c>
      <c r="M1500" s="111" t="s">
        <v>2061</v>
      </c>
      <c r="N1500" s="399"/>
    </row>
    <row r="1501" spans="1:14" hidden="1">
      <c r="A1501" s="111" t="s">
        <v>3312</v>
      </c>
      <c r="B1501" s="111" t="s">
        <v>377</v>
      </c>
      <c r="C1501" s="111">
        <v>161.35</v>
      </c>
      <c r="D1501" s="111">
        <v>170.6</v>
      </c>
      <c r="E1501" s="111">
        <v>160.69999999999999</v>
      </c>
      <c r="F1501" s="111">
        <v>170.6</v>
      </c>
      <c r="G1501" s="111">
        <v>170.6</v>
      </c>
      <c r="H1501" s="111">
        <v>162.5</v>
      </c>
      <c r="I1501" s="111">
        <v>2002</v>
      </c>
      <c r="J1501" s="111">
        <v>337678.55</v>
      </c>
      <c r="K1501" s="113">
        <v>43700</v>
      </c>
      <c r="L1501" s="111">
        <v>75</v>
      </c>
      <c r="M1501" s="111" t="s">
        <v>3313</v>
      </c>
      <c r="N1501" s="399"/>
    </row>
    <row r="1502" spans="1:14" hidden="1">
      <c r="A1502" s="111" t="s">
        <v>210</v>
      </c>
      <c r="B1502" s="111" t="s">
        <v>377</v>
      </c>
      <c r="C1502" s="111">
        <v>1016</v>
      </c>
      <c r="D1502" s="111">
        <v>1019.5</v>
      </c>
      <c r="E1502" s="111">
        <v>992.6</v>
      </c>
      <c r="F1502" s="111">
        <v>1012.2</v>
      </c>
      <c r="G1502" s="111">
        <v>1006.35</v>
      </c>
      <c r="H1502" s="111">
        <v>1014.4</v>
      </c>
      <c r="I1502" s="111">
        <v>22776</v>
      </c>
      <c r="J1502" s="111">
        <v>23051303.550000001</v>
      </c>
      <c r="K1502" s="113">
        <v>43700</v>
      </c>
      <c r="L1502" s="111">
        <v>1771</v>
      </c>
      <c r="M1502" s="111" t="s">
        <v>1609</v>
      </c>
      <c r="N1502" s="399"/>
    </row>
    <row r="1503" spans="1:14" hidden="1">
      <c r="A1503" s="111" t="s">
        <v>1610</v>
      </c>
      <c r="B1503" s="111" t="s">
        <v>377</v>
      </c>
      <c r="C1503" s="111">
        <v>128</v>
      </c>
      <c r="D1503" s="111">
        <v>134</v>
      </c>
      <c r="E1503" s="111">
        <v>121.3</v>
      </c>
      <c r="F1503" s="111">
        <v>130.05000000000001</v>
      </c>
      <c r="G1503" s="111">
        <v>129</v>
      </c>
      <c r="H1503" s="111">
        <v>129.1</v>
      </c>
      <c r="I1503" s="111">
        <v>1200040</v>
      </c>
      <c r="J1503" s="111">
        <v>153976481.09999999</v>
      </c>
      <c r="K1503" s="113">
        <v>43700</v>
      </c>
      <c r="L1503" s="111">
        <v>33785</v>
      </c>
      <c r="M1503" s="111" t="s">
        <v>1611</v>
      </c>
      <c r="N1503" s="399"/>
    </row>
    <row r="1504" spans="1:14" hidden="1">
      <c r="A1504" s="111" t="s">
        <v>1612</v>
      </c>
      <c r="B1504" s="111" t="s">
        <v>377</v>
      </c>
      <c r="C1504" s="111">
        <v>436</v>
      </c>
      <c r="D1504" s="111">
        <v>453.5</v>
      </c>
      <c r="E1504" s="111">
        <v>435.1</v>
      </c>
      <c r="F1504" s="111">
        <v>447.9</v>
      </c>
      <c r="G1504" s="111">
        <v>449</v>
      </c>
      <c r="H1504" s="111">
        <v>437.9</v>
      </c>
      <c r="I1504" s="111">
        <v>15276</v>
      </c>
      <c r="J1504" s="111">
        <v>6828952.5499999998</v>
      </c>
      <c r="K1504" s="113">
        <v>43700</v>
      </c>
      <c r="L1504" s="111">
        <v>1811</v>
      </c>
      <c r="M1504" s="111" t="s">
        <v>1613</v>
      </c>
      <c r="N1504" s="399"/>
    </row>
    <row r="1505" spans="1:14" hidden="1">
      <c r="A1505" s="111" t="s">
        <v>2410</v>
      </c>
      <c r="B1505" s="111" t="s">
        <v>377</v>
      </c>
      <c r="C1505" s="111">
        <v>12.5</v>
      </c>
      <c r="D1505" s="111">
        <v>13.1</v>
      </c>
      <c r="E1505" s="111">
        <v>12.35</v>
      </c>
      <c r="F1505" s="111">
        <v>12.9</v>
      </c>
      <c r="G1505" s="111">
        <v>12.9</v>
      </c>
      <c r="H1505" s="111">
        <v>12.8</v>
      </c>
      <c r="I1505" s="111">
        <v>11696</v>
      </c>
      <c r="J1505" s="111">
        <v>151053.1</v>
      </c>
      <c r="K1505" s="113">
        <v>43700</v>
      </c>
      <c r="L1505" s="111">
        <v>62</v>
      </c>
      <c r="M1505" s="111" t="s">
        <v>2411</v>
      </c>
      <c r="N1505" s="399"/>
    </row>
    <row r="1506" spans="1:14" hidden="1">
      <c r="A1506" s="111" t="s">
        <v>1614</v>
      </c>
      <c r="B1506" s="111" t="s">
        <v>377</v>
      </c>
      <c r="C1506" s="111">
        <v>4451</v>
      </c>
      <c r="D1506" s="111">
        <v>4510</v>
      </c>
      <c r="E1506" s="111">
        <v>4390.6499999999996</v>
      </c>
      <c r="F1506" s="111">
        <v>4461</v>
      </c>
      <c r="G1506" s="111">
        <v>4450</v>
      </c>
      <c r="H1506" s="111">
        <v>4508.05</v>
      </c>
      <c r="I1506" s="111">
        <v>494</v>
      </c>
      <c r="J1506" s="111">
        <v>2193890.4</v>
      </c>
      <c r="K1506" s="113">
        <v>43700</v>
      </c>
      <c r="L1506" s="111">
        <v>239</v>
      </c>
      <c r="M1506" s="111" t="s">
        <v>1615</v>
      </c>
      <c r="N1506" s="399"/>
    </row>
    <row r="1507" spans="1:14" hidden="1">
      <c r="A1507" s="111" t="s">
        <v>1616</v>
      </c>
      <c r="B1507" s="111" t="s">
        <v>377</v>
      </c>
      <c r="C1507" s="111">
        <v>299.14999999999998</v>
      </c>
      <c r="D1507" s="111">
        <v>300</v>
      </c>
      <c r="E1507" s="111">
        <v>282.05</v>
      </c>
      <c r="F1507" s="111">
        <v>291.7</v>
      </c>
      <c r="G1507" s="111">
        <v>289.2</v>
      </c>
      <c r="H1507" s="111">
        <v>297.8</v>
      </c>
      <c r="I1507" s="111">
        <v>9377</v>
      </c>
      <c r="J1507" s="111">
        <v>2752639.65</v>
      </c>
      <c r="K1507" s="113">
        <v>43700</v>
      </c>
      <c r="L1507" s="111">
        <v>162</v>
      </c>
      <c r="M1507" s="111" t="s">
        <v>1617</v>
      </c>
      <c r="N1507" s="399"/>
    </row>
    <row r="1508" spans="1:14" hidden="1">
      <c r="A1508" s="111" t="s">
        <v>2225</v>
      </c>
      <c r="B1508" s="111" t="s">
        <v>377</v>
      </c>
      <c r="C1508" s="111">
        <v>335</v>
      </c>
      <c r="D1508" s="111">
        <v>348.8</v>
      </c>
      <c r="E1508" s="111">
        <v>333.25</v>
      </c>
      <c r="F1508" s="111">
        <v>344.45</v>
      </c>
      <c r="G1508" s="111">
        <v>343.6</v>
      </c>
      <c r="H1508" s="111">
        <v>337.7</v>
      </c>
      <c r="I1508" s="111">
        <v>28209</v>
      </c>
      <c r="J1508" s="111">
        <v>9585183.5</v>
      </c>
      <c r="K1508" s="113">
        <v>43700</v>
      </c>
      <c r="L1508" s="111">
        <v>1585</v>
      </c>
      <c r="M1508" s="111" t="s">
        <v>2226</v>
      </c>
      <c r="N1508" s="399"/>
    </row>
    <row r="1509" spans="1:14" hidden="1">
      <c r="A1509" s="111" t="s">
        <v>2626</v>
      </c>
      <c r="B1509" s="111" t="s">
        <v>377</v>
      </c>
      <c r="C1509" s="111">
        <v>8.5</v>
      </c>
      <c r="D1509" s="111">
        <v>8.9</v>
      </c>
      <c r="E1509" s="111">
        <v>8.25</v>
      </c>
      <c r="F1509" s="111">
        <v>8.5</v>
      </c>
      <c r="G1509" s="111">
        <v>8.5</v>
      </c>
      <c r="H1509" s="111">
        <v>8.5</v>
      </c>
      <c r="I1509" s="111">
        <v>9600</v>
      </c>
      <c r="J1509" s="111">
        <v>82488.75</v>
      </c>
      <c r="K1509" s="113">
        <v>43700</v>
      </c>
      <c r="L1509" s="111">
        <v>48</v>
      </c>
      <c r="M1509" s="111" t="s">
        <v>2627</v>
      </c>
      <c r="N1509" s="399"/>
    </row>
    <row r="1510" spans="1:14" hidden="1">
      <c r="A1510" s="111" t="s">
        <v>1618</v>
      </c>
      <c r="B1510" s="111" t="s">
        <v>377</v>
      </c>
      <c r="C1510" s="111">
        <v>176.05</v>
      </c>
      <c r="D1510" s="111">
        <v>182.35</v>
      </c>
      <c r="E1510" s="111">
        <v>171</v>
      </c>
      <c r="F1510" s="111">
        <v>175</v>
      </c>
      <c r="G1510" s="111">
        <v>175</v>
      </c>
      <c r="H1510" s="111">
        <v>178.25</v>
      </c>
      <c r="I1510" s="111">
        <v>5929</v>
      </c>
      <c r="J1510" s="111">
        <v>1036740.75</v>
      </c>
      <c r="K1510" s="113">
        <v>43700</v>
      </c>
      <c r="L1510" s="111">
        <v>310</v>
      </c>
      <c r="M1510" s="111" t="s">
        <v>1619</v>
      </c>
      <c r="N1510" s="399"/>
    </row>
    <row r="1511" spans="1:14" hidden="1">
      <c r="A1511" s="111" t="s">
        <v>3595</v>
      </c>
      <c r="B1511" s="111" t="s">
        <v>377</v>
      </c>
      <c r="C1511" s="111">
        <v>31.95</v>
      </c>
      <c r="D1511" s="111">
        <v>31.95</v>
      </c>
      <c r="E1511" s="111">
        <v>31.95</v>
      </c>
      <c r="F1511" s="111">
        <v>31.95</v>
      </c>
      <c r="G1511" s="111">
        <v>31.95</v>
      </c>
      <c r="H1511" s="111">
        <v>29.55</v>
      </c>
      <c r="I1511" s="111">
        <v>200</v>
      </c>
      <c r="J1511" s="111">
        <v>6390</v>
      </c>
      <c r="K1511" s="113">
        <v>43700</v>
      </c>
      <c r="L1511" s="111">
        <v>1</v>
      </c>
      <c r="M1511" s="111" t="s">
        <v>3596</v>
      </c>
      <c r="N1511" s="399"/>
    </row>
    <row r="1512" spans="1:14" hidden="1">
      <c r="A1512" s="111" t="s">
        <v>1620</v>
      </c>
      <c r="B1512" s="111" t="s">
        <v>377</v>
      </c>
      <c r="C1512" s="111">
        <v>57</v>
      </c>
      <c r="D1512" s="111">
        <v>58.2</v>
      </c>
      <c r="E1512" s="111">
        <v>54.75</v>
      </c>
      <c r="F1512" s="111">
        <v>57.5</v>
      </c>
      <c r="G1512" s="111">
        <v>58</v>
      </c>
      <c r="H1512" s="111">
        <v>56.45</v>
      </c>
      <c r="I1512" s="111">
        <v>63422</v>
      </c>
      <c r="J1512" s="111">
        <v>3617310.4</v>
      </c>
      <c r="K1512" s="113">
        <v>43700</v>
      </c>
      <c r="L1512" s="111">
        <v>2317</v>
      </c>
      <c r="M1512" s="111" t="s">
        <v>1621</v>
      </c>
      <c r="N1512" s="399"/>
    </row>
    <row r="1513" spans="1:14" hidden="1">
      <c r="A1513" s="111" t="s">
        <v>1622</v>
      </c>
      <c r="B1513" s="111" t="s">
        <v>377</v>
      </c>
      <c r="C1513" s="111">
        <v>708.1</v>
      </c>
      <c r="D1513" s="111">
        <v>709</v>
      </c>
      <c r="E1513" s="111">
        <v>689.4</v>
      </c>
      <c r="F1513" s="111">
        <v>699.4</v>
      </c>
      <c r="G1513" s="111">
        <v>698</v>
      </c>
      <c r="H1513" s="111">
        <v>705.5</v>
      </c>
      <c r="I1513" s="111">
        <v>8900</v>
      </c>
      <c r="J1513" s="111">
        <v>6221936.0999999996</v>
      </c>
      <c r="K1513" s="113">
        <v>43700</v>
      </c>
      <c r="L1513" s="111">
        <v>822</v>
      </c>
      <c r="M1513" s="111" t="s">
        <v>1623</v>
      </c>
      <c r="N1513" s="399"/>
    </row>
    <row r="1514" spans="1:14" hidden="1">
      <c r="A1514" s="111" t="s">
        <v>1624</v>
      </c>
      <c r="B1514" s="111" t="s">
        <v>377</v>
      </c>
      <c r="C1514" s="111">
        <v>90.05</v>
      </c>
      <c r="D1514" s="111">
        <v>94.8</v>
      </c>
      <c r="E1514" s="111">
        <v>87.35</v>
      </c>
      <c r="F1514" s="111">
        <v>93.55</v>
      </c>
      <c r="G1514" s="111">
        <v>93.5</v>
      </c>
      <c r="H1514" s="111">
        <v>91.25</v>
      </c>
      <c r="I1514" s="111">
        <v>231306</v>
      </c>
      <c r="J1514" s="111">
        <v>21287064.050000001</v>
      </c>
      <c r="K1514" s="113">
        <v>43700</v>
      </c>
      <c r="L1514" s="111">
        <v>4811</v>
      </c>
      <c r="M1514" s="111" t="s">
        <v>1625</v>
      </c>
      <c r="N1514" s="399"/>
    </row>
    <row r="1515" spans="1:14" hidden="1">
      <c r="A1515" s="111" t="s">
        <v>2412</v>
      </c>
      <c r="B1515" s="111" t="s">
        <v>377</v>
      </c>
      <c r="C1515" s="111">
        <v>60.6</v>
      </c>
      <c r="D1515" s="111">
        <v>61</v>
      </c>
      <c r="E1515" s="111">
        <v>58.6</v>
      </c>
      <c r="F1515" s="111">
        <v>60.85</v>
      </c>
      <c r="G1515" s="111">
        <v>61</v>
      </c>
      <c r="H1515" s="111">
        <v>57.05</v>
      </c>
      <c r="I1515" s="111">
        <v>396</v>
      </c>
      <c r="J1515" s="111">
        <v>23629.599999999999</v>
      </c>
      <c r="K1515" s="113">
        <v>43700</v>
      </c>
      <c r="L1515" s="111">
        <v>14</v>
      </c>
      <c r="M1515" s="111" t="s">
        <v>2413</v>
      </c>
      <c r="N1515" s="399"/>
    </row>
    <row r="1516" spans="1:14" hidden="1">
      <c r="A1516" s="111" t="s">
        <v>1626</v>
      </c>
      <c r="B1516" s="111" t="s">
        <v>377</v>
      </c>
      <c r="C1516" s="111">
        <v>53</v>
      </c>
      <c r="D1516" s="111">
        <v>56.45</v>
      </c>
      <c r="E1516" s="111">
        <v>51.05</v>
      </c>
      <c r="F1516" s="111">
        <v>55.8</v>
      </c>
      <c r="G1516" s="111">
        <v>55.8</v>
      </c>
      <c r="H1516" s="111">
        <v>53.45</v>
      </c>
      <c r="I1516" s="111">
        <v>213603</v>
      </c>
      <c r="J1516" s="111">
        <v>11598731.949999999</v>
      </c>
      <c r="K1516" s="113">
        <v>43700</v>
      </c>
      <c r="L1516" s="111">
        <v>2161</v>
      </c>
      <c r="M1516" s="111" t="s">
        <v>2659</v>
      </c>
      <c r="N1516" s="399"/>
    </row>
    <row r="1517" spans="1:14">
      <c r="A1517" s="111" t="s">
        <v>152</v>
      </c>
      <c r="B1517" s="111" t="s">
        <v>377</v>
      </c>
      <c r="C1517" s="111">
        <v>1062.3</v>
      </c>
      <c r="D1517" s="111">
        <v>1082.9000000000001</v>
      </c>
      <c r="E1517" s="111">
        <v>1040</v>
      </c>
      <c r="F1517" s="111">
        <v>1073.5</v>
      </c>
      <c r="G1517" s="111">
        <v>1067.05</v>
      </c>
      <c r="H1517" s="111">
        <v>1061.75</v>
      </c>
      <c r="I1517" s="111">
        <v>1925420</v>
      </c>
      <c r="J1517" s="111">
        <v>2055101095.3</v>
      </c>
      <c r="K1517" s="113">
        <v>43700</v>
      </c>
      <c r="L1517" s="111">
        <v>78998</v>
      </c>
      <c r="M1517" s="111" t="s">
        <v>1627</v>
      </c>
      <c r="N1517" s="399"/>
    </row>
    <row r="1518" spans="1:14">
      <c r="A1518" s="111" t="s">
        <v>1925</v>
      </c>
      <c r="B1518" s="111" t="s">
        <v>377</v>
      </c>
      <c r="C1518" s="111">
        <v>14.7</v>
      </c>
      <c r="D1518" s="111">
        <v>14.7</v>
      </c>
      <c r="E1518" s="111">
        <v>13.3</v>
      </c>
      <c r="F1518" s="111">
        <v>13.3</v>
      </c>
      <c r="G1518" s="111">
        <v>13.3</v>
      </c>
      <c r="H1518" s="111">
        <v>14</v>
      </c>
      <c r="I1518" s="111">
        <v>49584</v>
      </c>
      <c r="J1518" s="111">
        <v>685988</v>
      </c>
      <c r="K1518" s="113">
        <v>43700</v>
      </c>
      <c r="L1518" s="111">
        <v>286</v>
      </c>
      <c r="M1518" s="111" t="s">
        <v>1926</v>
      </c>
      <c r="N1518" s="399"/>
    </row>
    <row r="1519" spans="1:14">
      <c r="A1519" s="111" t="s">
        <v>1628</v>
      </c>
      <c r="B1519" s="111" t="s">
        <v>377</v>
      </c>
      <c r="C1519" s="111">
        <v>31.95</v>
      </c>
      <c r="D1519" s="111">
        <v>33.15</v>
      </c>
      <c r="E1519" s="111">
        <v>31.25</v>
      </c>
      <c r="F1519" s="111">
        <v>32.25</v>
      </c>
      <c r="G1519" s="111">
        <v>32.85</v>
      </c>
      <c r="H1519" s="111">
        <v>31.45</v>
      </c>
      <c r="I1519" s="111">
        <v>91771</v>
      </c>
      <c r="J1519" s="111">
        <v>2967459.75</v>
      </c>
      <c r="K1519" s="113">
        <v>43700</v>
      </c>
      <c r="L1519" s="111">
        <v>722</v>
      </c>
      <c r="M1519" s="111" t="s">
        <v>1629</v>
      </c>
      <c r="N1519" s="399"/>
    </row>
    <row r="1520" spans="1:14">
      <c r="A1520" s="111" t="s">
        <v>1630</v>
      </c>
      <c r="B1520" s="111" t="s">
        <v>377</v>
      </c>
      <c r="C1520" s="111">
        <v>174.4</v>
      </c>
      <c r="D1520" s="111">
        <v>181</v>
      </c>
      <c r="E1520" s="111">
        <v>168.15</v>
      </c>
      <c r="F1520" s="111">
        <v>180.2</v>
      </c>
      <c r="G1520" s="111">
        <v>180</v>
      </c>
      <c r="H1520" s="111">
        <v>173</v>
      </c>
      <c r="I1520" s="111">
        <v>62598</v>
      </c>
      <c r="J1520" s="111">
        <v>10995078.050000001</v>
      </c>
      <c r="K1520" s="113">
        <v>43700</v>
      </c>
      <c r="L1520" s="111">
        <v>1615</v>
      </c>
      <c r="M1520" s="111" t="s">
        <v>1631</v>
      </c>
      <c r="N1520" s="399"/>
    </row>
    <row r="1521" spans="1:14">
      <c r="A1521" s="111" t="s">
        <v>1632</v>
      </c>
      <c r="B1521" s="111" t="s">
        <v>377</v>
      </c>
      <c r="C1521" s="111">
        <v>51.5</v>
      </c>
      <c r="D1521" s="111">
        <v>51.85</v>
      </c>
      <c r="E1521" s="111">
        <v>50.35</v>
      </c>
      <c r="F1521" s="111">
        <v>51.8</v>
      </c>
      <c r="G1521" s="111">
        <v>51.8</v>
      </c>
      <c r="H1521" s="111">
        <v>51.55</v>
      </c>
      <c r="I1521" s="111">
        <v>5805</v>
      </c>
      <c r="J1521" s="111">
        <v>300462.8</v>
      </c>
      <c r="K1521" s="113">
        <v>43700</v>
      </c>
      <c r="L1521" s="111">
        <v>26</v>
      </c>
      <c r="M1521" s="111" t="s">
        <v>1633</v>
      </c>
      <c r="N1521" s="399"/>
    </row>
    <row r="1522" spans="1:14">
      <c r="A1522" s="111" t="s">
        <v>211</v>
      </c>
      <c r="B1522" s="111" t="s">
        <v>377</v>
      </c>
      <c r="C1522" s="111">
        <v>1673.7</v>
      </c>
      <c r="D1522" s="111">
        <v>1684.75</v>
      </c>
      <c r="E1522" s="111">
        <v>1628.2</v>
      </c>
      <c r="F1522" s="111">
        <v>1659.6</v>
      </c>
      <c r="G1522" s="111">
        <v>1659.9</v>
      </c>
      <c r="H1522" s="111">
        <v>1674.85</v>
      </c>
      <c r="I1522" s="111">
        <v>249479</v>
      </c>
      <c r="J1522" s="111">
        <v>413527743.64999998</v>
      </c>
      <c r="K1522" s="113">
        <v>43700</v>
      </c>
      <c r="L1522" s="111">
        <v>10574</v>
      </c>
      <c r="M1522" s="111" t="s">
        <v>1634</v>
      </c>
      <c r="N1522" s="399"/>
    </row>
    <row r="1523" spans="1:14">
      <c r="A1523" s="111" t="s">
        <v>212</v>
      </c>
      <c r="B1523" s="111" t="s">
        <v>377</v>
      </c>
      <c r="C1523" s="111">
        <v>282</v>
      </c>
      <c r="D1523" s="111">
        <v>287.45</v>
      </c>
      <c r="E1523" s="111">
        <v>282</v>
      </c>
      <c r="F1523" s="111">
        <v>283.89999999999998</v>
      </c>
      <c r="G1523" s="111">
        <v>284.5</v>
      </c>
      <c r="H1523" s="111">
        <v>281.95</v>
      </c>
      <c r="I1523" s="111">
        <v>722222</v>
      </c>
      <c r="J1523" s="111">
        <v>205817701.94999999</v>
      </c>
      <c r="K1523" s="113">
        <v>43700</v>
      </c>
      <c r="L1523" s="111">
        <v>9910</v>
      </c>
      <c r="M1523" s="111" t="s">
        <v>1635</v>
      </c>
      <c r="N1523" s="399"/>
    </row>
    <row r="1524" spans="1:14">
      <c r="A1524" s="111" t="s">
        <v>1636</v>
      </c>
      <c r="B1524" s="111" t="s">
        <v>377</v>
      </c>
      <c r="C1524" s="111">
        <v>97.5</v>
      </c>
      <c r="D1524" s="111">
        <v>102</v>
      </c>
      <c r="E1524" s="111">
        <v>94.55</v>
      </c>
      <c r="F1524" s="111">
        <v>100</v>
      </c>
      <c r="G1524" s="111">
        <v>100</v>
      </c>
      <c r="H1524" s="111">
        <v>99.45</v>
      </c>
      <c r="I1524" s="111">
        <v>1097</v>
      </c>
      <c r="J1524" s="111">
        <v>108774.1</v>
      </c>
      <c r="K1524" s="113">
        <v>43700</v>
      </c>
      <c r="L1524" s="111">
        <v>136</v>
      </c>
      <c r="M1524" s="111" t="s">
        <v>1637</v>
      </c>
      <c r="N1524" s="399"/>
    </row>
    <row r="1525" spans="1:14">
      <c r="A1525" s="111" t="s">
        <v>3126</v>
      </c>
      <c r="B1525" s="111" t="s">
        <v>377</v>
      </c>
      <c r="C1525" s="111">
        <v>5.4</v>
      </c>
      <c r="D1525" s="111">
        <v>5.75</v>
      </c>
      <c r="E1525" s="111">
        <v>5.2</v>
      </c>
      <c r="F1525" s="111">
        <v>5.6</v>
      </c>
      <c r="G1525" s="111">
        <v>5.7</v>
      </c>
      <c r="H1525" s="111">
        <v>5.55</v>
      </c>
      <c r="I1525" s="111">
        <v>40923</v>
      </c>
      <c r="J1525" s="111">
        <v>220564.8</v>
      </c>
      <c r="K1525" s="113">
        <v>43700</v>
      </c>
      <c r="L1525" s="111">
        <v>142</v>
      </c>
      <c r="M1525" s="111" t="s">
        <v>3127</v>
      </c>
      <c r="N1525" s="399"/>
    </row>
    <row r="1526" spans="1:14">
      <c r="A1526" s="111" t="s">
        <v>3145</v>
      </c>
      <c r="B1526" s="111" t="s">
        <v>377</v>
      </c>
      <c r="C1526" s="111">
        <v>13.95</v>
      </c>
      <c r="D1526" s="111">
        <v>14.6</v>
      </c>
      <c r="E1526" s="111">
        <v>13.3</v>
      </c>
      <c r="F1526" s="111">
        <v>13.35</v>
      </c>
      <c r="G1526" s="111">
        <v>13.35</v>
      </c>
      <c r="H1526" s="111">
        <v>13.95</v>
      </c>
      <c r="I1526" s="111">
        <v>16954</v>
      </c>
      <c r="J1526" s="111">
        <v>238415.15</v>
      </c>
      <c r="K1526" s="113">
        <v>43700</v>
      </c>
      <c r="L1526" s="111">
        <v>71</v>
      </c>
      <c r="M1526" s="111" t="s">
        <v>3146</v>
      </c>
      <c r="N1526" s="399"/>
    </row>
    <row r="1527" spans="1:14">
      <c r="A1527" s="111" t="s">
        <v>1638</v>
      </c>
      <c r="B1527" s="111" t="s">
        <v>377</v>
      </c>
      <c r="C1527" s="111">
        <v>471.45</v>
      </c>
      <c r="D1527" s="111">
        <v>482.35</v>
      </c>
      <c r="E1527" s="111">
        <v>462.15</v>
      </c>
      <c r="F1527" s="111">
        <v>474.8</v>
      </c>
      <c r="G1527" s="111">
        <v>474.3</v>
      </c>
      <c r="H1527" s="111">
        <v>469.85</v>
      </c>
      <c r="I1527" s="111">
        <v>244769</v>
      </c>
      <c r="J1527" s="111">
        <v>115465142.55</v>
      </c>
      <c r="K1527" s="113">
        <v>43700</v>
      </c>
      <c r="L1527" s="111">
        <v>8150</v>
      </c>
      <c r="M1527" s="111" t="s">
        <v>1849</v>
      </c>
      <c r="N1527" s="399"/>
    </row>
    <row r="1528" spans="1:14">
      <c r="A1528" s="111" t="s">
        <v>2414</v>
      </c>
      <c r="B1528" s="111" t="s">
        <v>377</v>
      </c>
      <c r="C1528" s="111">
        <v>75</v>
      </c>
      <c r="D1528" s="111">
        <v>78.2</v>
      </c>
      <c r="E1528" s="111">
        <v>71.25</v>
      </c>
      <c r="F1528" s="111">
        <v>76.400000000000006</v>
      </c>
      <c r="G1528" s="111">
        <v>76.900000000000006</v>
      </c>
      <c r="H1528" s="111">
        <v>74.95</v>
      </c>
      <c r="I1528" s="111">
        <v>40830</v>
      </c>
      <c r="J1528" s="111">
        <v>3017589.9</v>
      </c>
      <c r="K1528" s="113">
        <v>43700</v>
      </c>
      <c r="L1528" s="111">
        <v>914</v>
      </c>
      <c r="M1528" s="111" t="s">
        <v>2415</v>
      </c>
      <c r="N1528" s="399"/>
    </row>
    <row r="1529" spans="1:14">
      <c r="A1529" s="111" t="s">
        <v>1639</v>
      </c>
      <c r="B1529" s="111" t="s">
        <v>377</v>
      </c>
      <c r="C1529" s="111">
        <v>54.1</v>
      </c>
      <c r="D1529" s="111">
        <v>55.9</v>
      </c>
      <c r="E1529" s="111">
        <v>53.3</v>
      </c>
      <c r="F1529" s="111">
        <v>55.2</v>
      </c>
      <c r="G1529" s="111">
        <v>55.25</v>
      </c>
      <c r="H1529" s="111">
        <v>54.3</v>
      </c>
      <c r="I1529" s="111">
        <v>422268</v>
      </c>
      <c r="J1529" s="111">
        <v>23151386.550000001</v>
      </c>
      <c r="K1529" s="113">
        <v>43700</v>
      </c>
      <c r="L1529" s="111">
        <v>3445</v>
      </c>
      <c r="M1529" s="111" t="s">
        <v>1640</v>
      </c>
      <c r="N1529" s="399"/>
    </row>
    <row r="1530" spans="1:14">
      <c r="A1530" s="111" t="s">
        <v>2113</v>
      </c>
      <c r="B1530" s="111" t="s">
        <v>377</v>
      </c>
      <c r="C1530" s="111">
        <v>46.5</v>
      </c>
      <c r="D1530" s="111">
        <v>47</v>
      </c>
      <c r="E1530" s="111">
        <v>43.7</v>
      </c>
      <c r="F1530" s="111">
        <v>45.2</v>
      </c>
      <c r="G1530" s="111">
        <v>44.85</v>
      </c>
      <c r="H1530" s="111">
        <v>45.75</v>
      </c>
      <c r="I1530" s="111">
        <v>75207</v>
      </c>
      <c r="J1530" s="111">
        <v>3392561.45</v>
      </c>
      <c r="K1530" s="113">
        <v>43700</v>
      </c>
      <c r="L1530" s="111">
        <v>1067</v>
      </c>
      <c r="M1530" s="111" t="s">
        <v>2114</v>
      </c>
      <c r="N1530" s="399"/>
    </row>
    <row r="1531" spans="1:14">
      <c r="A1531" s="111" t="s">
        <v>1641</v>
      </c>
      <c r="B1531" s="111" t="s">
        <v>377</v>
      </c>
      <c r="C1531" s="111">
        <v>7.8</v>
      </c>
      <c r="D1531" s="111">
        <v>8.3000000000000007</v>
      </c>
      <c r="E1531" s="111">
        <v>7.75</v>
      </c>
      <c r="F1531" s="111">
        <v>7.95</v>
      </c>
      <c r="G1531" s="111">
        <v>7.85</v>
      </c>
      <c r="H1531" s="111">
        <v>7.8</v>
      </c>
      <c r="I1531" s="111">
        <v>35891</v>
      </c>
      <c r="J1531" s="111">
        <v>285423</v>
      </c>
      <c r="K1531" s="113">
        <v>43700</v>
      </c>
      <c r="L1531" s="111">
        <v>133</v>
      </c>
      <c r="M1531" s="111" t="s">
        <v>2142</v>
      </c>
      <c r="N1531" s="399"/>
    </row>
    <row r="1532" spans="1:14">
      <c r="A1532" s="111" t="s">
        <v>368</v>
      </c>
      <c r="B1532" s="111" t="s">
        <v>377</v>
      </c>
      <c r="C1532" s="111">
        <v>100.15</v>
      </c>
      <c r="D1532" s="111">
        <v>104.8</v>
      </c>
      <c r="E1532" s="111">
        <v>99.55</v>
      </c>
      <c r="F1532" s="111">
        <v>103.2</v>
      </c>
      <c r="G1532" s="111">
        <v>102.5</v>
      </c>
      <c r="H1532" s="111">
        <v>101.85</v>
      </c>
      <c r="I1532" s="111">
        <v>59188</v>
      </c>
      <c r="J1532" s="111">
        <v>6086561.7999999998</v>
      </c>
      <c r="K1532" s="113">
        <v>43700</v>
      </c>
      <c r="L1532" s="111">
        <v>2700</v>
      </c>
      <c r="M1532" s="111" t="s">
        <v>1642</v>
      </c>
      <c r="N1532" s="399"/>
    </row>
    <row r="1533" spans="1:14">
      <c r="A1533" s="111" t="s">
        <v>1643</v>
      </c>
      <c r="B1533" s="111" t="s">
        <v>377</v>
      </c>
      <c r="C1533" s="111">
        <v>51</v>
      </c>
      <c r="D1533" s="111">
        <v>51.95</v>
      </c>
      <c r="E1533" s="111">
        <v>49.7</v>
      </c>
      <c r="F1533" s="111">
        <v>51.6</v>
      </c>
      <c r="G1533" s="111">
        <v>51.5</v>
      </c>
      <c r="H1533" s="111">
        <v>50.85</v>
      </c>
      <c r="I1533" s="111">
        <v>287413</v>
      </c>
      <c r="J1533" s="111">
        <v>14662997.9</v>
      </c>
      <c r="K1533" s="113">
        <v>43700</v>
      </c>
      <c r="L1533" s="111">
        <v>1800</v>
      </c>
      <c r="M1533" s="111" t="s">
        <v>1644</v>
      </c>
      <c r="N1533" s="399"/>
    </row>
    <row r="1534" spans="1:14">
      <c r="A1534" s="111" t="s">
        <v>1645</v>
      </c>
      <c r="B1534" s="111" t="s">
        <v>377</v>
      </c>
      <c r="C1534" s="111">
        <v>431.3</v>
      </c>
      <c r="D1534" s="111">
        <v>465.95</v>
      </c>
      <c r="E1534" s="111">
        <v>420</v>
      </c>
      <c r="F1534" s="111">
        <v>442.8</v>
      </c>
      <c r="G1534" s="111">
        <v>450</v>
      </c>
      <c r="H1534" s="111">
        <v>441.15</v>
      </c>
      <c r="I1534" s="111">
        <v>1384</v>
      </c>
      <c r="J1534" s="111">
        <v>609776.1</v>
      </c>
      <c r="K1534" s="113">
        <v>43700</v>
      </c>
      <c r="L1534" s="111">
        <v>322</v>
      </c>
      <c r="M1534" s="111" t="s">
        <v>1646</v>
      </c>
      <c r="N1534" s="399"/>
    </row>
    <row r="1535" spans="1:14">
      <c r="A1535" s="111" t="s">
        <v>1647</v>
      </c>
      <c r="B1535" s="111" t="s">
        <v>377</v>
      </c>
      <c r="C1535" s="111">
        <v>5725.1</v>
      </c>
      <c r="D1535" s="111">
        <v>5884.5</v>
      </c>
      <c r="E1535" s="111">
        <v>5674.15</v>
      </c>
      <c r="F1535" s="111">
        <v>5758.9</v>
      </c>
      <c r="G1535" s="111">
        <v>5755.1</v>
      </c>
      <c r="H1535" s="111">
        <v>5778.95</v>
      </c>
      <c r="I1535" s="111">
        <v>2727</v>
      </c>
      <c r="J1535" s="111">
        <v>15769342.4</v>
      </c>
      <c r="K1535" s="113">
        <v>43700</v>
      </c>
      <c r="L1535" s="111">
        <v>1391</v>
      </c>
      <c r="M1535" s="111" t="s">
        <v>1648</v>
      </c>
      <c r="N1535" s="399"/>
    </row>
    <row r="1536" spans="1:14">
      <c r="A1536" s="111" t="s">
        <v>2115</v>
      </c>
      <c r="B1536" s="111" t="s">
        <v>377</v>
      </c>
      <c r="C1536" s="111">
        <v>34.75</v>
      </c>
      <c r="D1536" s="111">
        <v>40.049999999999997</v>
      </c>
      <c r="E1536" s="111">
        <v>31.65</v>
      </c>
      <c r="F1536" s="111">
        <v>36.75</v>
      </c>
      <c r="G1536" s="111">
        <v>36.549999999999997</v>
      </c>
      <c r="H1536" s="111">
        <v>33.450000000000003</v>
      </c>
      <c r="I1536" s="111">
        <v>27123</v>
      </c>
      <c r="J1536" s="111">
        <v>1016964</v>
      </c>
      <c r="K1536" s="113">
        <v>43700</v>
      </c>
      <c r="L1536" s="111">
        <v>487</v>
      </c>
      <c r="M1536" s="111" t="s">
        <v>2116</v>
      </c>
      <c r="N1536" s="399"/>
    </row>
    <row r="1537" spans="1:14">
      <c r="A1537" s="111" t="s">
        <v>2416</v>
      </c>
      <c r="B1537" s="111" t="s">
        <v>3035</v>
      </c>
      <c r="C1537" s="111">
        <v>2.6</v>
      </c>
      <c r="D1537" s="111">
        <v>2.7</v>
      </c>
      <c r="E1537" s="111">
        <v>2.5</v>
      </c>
      <c r="F1537" s="111">
        <v>2.65</v>
      </c>
      <c r="G1537" s="111">
        <v>2.7</v>
      </c>
      <c r="H1537" s="111">
        <v>2.6</v>
      </c>
      <c r="I1537" s="111">
        <v>819987</v>
      </c>
      <c r="J1537" s="111">
        <v>2109249.7999999998</v>
      </c>
      <c r="K1537" s="113">
        <v>43700</v>
      </c>
      <c r="L1537" s="111">
        <v>390</v>
      </c>
      <c r="M1537" s="111" t="s">
        <v>2417</v>
      </c>
      <c r="N1537" s="399"/>
    </row>
    <row r="1538" spans="1:14" hidden="1">
      <c r="A1538" s="111" t="s">
        <v>239</v>
      </c>
      <c r="B1538" s="111" t="s">
        <v>377</v>
      </c>
      <c r="C1538" s="111">
        <v>18.05</v>
      </c>
      <c r="D1538" s="111">
        <v>19.649999999999999</v>
      </c>
      <c r="E1538" s="111">
        <v>18.05</v>
      </c>
      <c r="F1538" s="111">
        <v>19.399999999999999</v>
      </c>
      <c r="G1538" s="111">
        <v>19.399999999999999</v>
      </c>
      <c r="H1538" s="111">
        <v>18.3</v>
      </c>
      <c r="I1538" s="111">
        <v>2265790</v>
      </c>
      <c r="J1538" s="111">
        <v>42901270.399999999</v>
      </c>
      <c r="K1538" s="113">
        <v>43700</v>
      </c>
      <c r="L1538" s="111">
        <v>7060</v>
      </c>
      <c r="M1538" s="111" t="s">
        <v>1649</v>
      </c>
      <c r="N1538" s="399"/>
    </row>
    <row r="1539" spans="1:14">
      <c r="A1539" s="111" t="s">
        <v>2596</v>
      </c>
      <c r="B1539" s="111" t="s">
        <v>377</v>
      </c>
      <c r="C1539" s="111">
        <v>109</v>
      </c>
      <c r="D1539" s="111">
        <v>121.8</v>
      </c>
      <c r="E1539" s="111">
        <v>101.25</v>
      </c>
      <c r="F1539" s="111">
        <v>116.1</v>
      </c>
      <c r="G1539" s="111">
        <v>115.15</v>
      </c>
      <c r="H1539" s="111">
        <v>104.8</v>
      </c>
      <c r="I1539" s="111">
        <v>242175</v>
      </c>
      <c r="J1539" s="111">
        <v>27593242.350000001</v>
      </c>
      <c r="K1539" s="113">
        <v>43700</v>
      </c>
      <c r="L1539" s="111">
        <v>5001</v>
      </c>
      <c r="M1539" s="111" t="s">
        <v>2597</v>
      </c>
      <c r="N1539" s="399"/>
    </row>
    <row r="1540" spans="1:14">
      <c r="A1540" s="111" t="s">
        <v>153</v>
      </c>
      <c r="B1540" s="111" t="s">
        <v>377</v>
      </c>
      <c r="C1540" s="111">
        <v>356</v>
      </c>
      <c r="D1540" s="111">
        <v>367.45</v>
      </c>
      <c r="E1540" s="111">
        <v>352.6</v>
      </c>
      <c r="F1540" s="111">
        <v>365.55</v>
      </c>
      <c r="G1540" s="111">
        <v>365.3</v>
      </c>
      <c r="H1540" s="111">
        <v>356.3</v>
      </c>
      <c r="I1540" s="111">
        <v>1518152</v>
      </c>
      <c r="J1540" s="111">
        <v>548752301</v>
      </c>
      <c r="K1540" s="113">
        <v>43700</v>
      </c>
      <c r="L1540" s="111">
        <v>25931</v>
      </c>
      <c r="M1540" s="111" t="s">
        <v>1650</v>
      </c>
      <c r="N1540" s="399"/>
    </row>
    <row r="1541" spans="1:14">
      <c r="A1541" s="111" t="s">
        <v>1651</v>
      </c>
      <c r="B1541" s="111" t="s">
        <v>377</v>
      </c>
      <c r="C1541" s="111">
        <v>1641.5</v>
      </c>
      <c r="D1541" s="111">
        <v>1650</v>
      </c>
      <c r="E1541" s="111">
        <v>1575</v>
      </c>
      <c r="F1541" s="111">
        <v>1640.8</v>
      </c>
      <c r="G1541" s="111">
        <v>1650</v>
      </c>
      <c r="H1541" s="111">
        <v>1646.85</v>
      </c>
      <c r="I1541" s="111">
        <v>1309</v>
      </c>
      <c r="J1541" s="111">
        <v>2104752.7999999998</v>
      </c>
      <c r="K1541" s="113">
        <v>43700</v>
      </c>
      <c r="L1541" s="111">
        <v>389</v>
      </c>
      <c r="M1541" s="111" t="s">
        <v>1652</v>
      </c>
      <c r="N1541" s="399"/>
    </row>
    <row r="1542" spans="1:14">
      <c r="A1542" s="111" t="s">
        <v>1653</v>
      </c>
      <c r="B1542" s="111" t="s">
        <v>377</v>
      </c>
      <c r="C1542" s="111">
        <v>297.35000000000002</v>
      </c>
      <c r="D1542" s="111">
        <v>305</v>
      </c>
      <c r="E1542" s="111">
        <v>295.10000000000002</v>
      </c>
      <c r="F1542" s="111">
        <v>301.55</v>
      </c>
      <c r="G1542" s="111">
        <v>302.14999999999998</v>
      </c>
      <c r="H1542" s="111">
        <v>299.05</v>
      </c>
      <c r="I1542" s="111">
        <v>51416</v>
      </c>
      <c r="J1542" s="111">
        <v>15421886.050000001</v>
      </c>
      <c r="K1542" s="113">
        <v>43700</v>
      </c>
      <c r="L1542" s="111">
        <v>2259</v>
      </c>
      <c r="M1542" s="111" t="s">
        <v>1654</v>
      </c>
      <c r="N1542" s="399"/>
    </row>
    <row r="1543" spans="1:14">
      <c r="A1543" s="111" t="s">
        <v>3597</v>
      </c>
      <c r="B1543" s="111" t="s">
        <v>377</v>
      </c>
      <c r="C1543" s="111">
        <v>1.45</v>
      </c>
      <c r="D1543" s="111">
        <v>1.45</v>
      </c>
      <c r="E1543" s="111">
        <v>1.45</v>
      </c>
      <c r="F1543" s="111">
        <v>1.45</v>
      </c>
      <c r="G1543" s="111">
        <v>1.45</v>
      </c>
      <c r="H1543" s="111">
        <v>1.45</v>
      </c>
      <c r="I1543" s="111">
        <v>50</v>
      </c>
      <c r="J1543" s="111">
        <v>72.5</v>
      </c>
      <c r="K1543" s="113">
        <v>43700</v>
      </c>
      <c r="L1543" s="111">
        <v>1</v>
      </c>
      <c r="M1543" s="111" t="s">
        <v>3598</v>
      </c>
      <c r="N1543" s="399"/>
    </row>
    <row r="1544" spans="1:14" hidden="1">
      <c r="A1544" s="111" t="s">
        <v>1655</v>
      </c>
      <c r="B1544" s="111" t="s">
        <v>377</v>
      </c>
      <c r="C1544" s="111">
        <v>35.299999999999997</v>
      </c>
      <c r="D1544" s="111">
        <v>37.25</v>
      </c>
      <c r="E1544" s="111">
        <v>35</v>
      </c>
      <c r="F1544" s="111">
        <v>36.799999999999997</v>
      </c>
      <c r="G1544" s="111">
        <v>36.85</v>
      </c>
      <c r="H1544" s="111">
        <v>35.65</v>
      </c>
      <c r="I1544" s="111">
        <v>269574</v>
      </c>
      <c r="J1544" s="111">
        <v>9871174.5</v>
      </c>
      <c r="K1544" s="113">
        <v>43700</v>
      </c>
      <c r="L1544" s="111">
        <v>2283</v>
      </c>
      <c r="M1544" s="111" t="s">
        <v>1656</v>
      </c>
      <c r="N1544" s="399"/>
    </row>
    <row r="1545" spans="1:14">
      <c r="A1545" s="111" t="s">
        <v>154</v>
      </c>
      <c r="B1545" s="111" t="s">
        <v>377</v>
      </c>
      <c r="C1545" s="111">
        <v>1290.45</v>
      </c>
      <c r="D1545" s="111">
        <v>1314.75</v>
      </c>
      <c r="E1545" s="111">
        <v>1261.95</v>
      </c>
      <c r="F1545" s="111">
        <v>1305.25</v>
      </c>
      <c r="G1545" s="111">
        <v>1306.75</v>
      </c>
      <c r="H1545" s="111">
        <v>1291.45</v>
      </c>
      <c r="I1545" s="111">
        <v>331130</v>
      </c>
      <c r="J1545" s="111">
        <v>427197315.30000001</v>
      </c>
      <c r="K1545" s="113">
        <v>43700</v>
      </c>
      <c r="L1545" s="111">
        <v>11373</v>
      </c>
      <c r="M1545" s="111" t="s">
        <v>1657</v>
      </c>
      <c r="N1545" s="399"/>
    </row>
    <row r="1546" spans="1:14">
      <c r="A1546" s="111" t="s">
        <v>1658</v>
      </c>
      <c r="B1546" s="111" t="s">
        <v>377</v>
      </c>
      <c r="C1546" s="111">
        <v>122</v>
      </c>
      <c r="D1546" s="111">
        <v>125.75</v>
      </c>
      <c r="E1546" s="111">
        <v>122</v>
      </c>
      <c r="F1546" s="111">
        <v>124.1</v>
      </c>
      <c r="G1546" s="111">
        <v>123.9</v>
      </c>
      <c r="H1546" s="111">
        <v>125.75</v>
      </c>
      <c r="I1546" s="111">
        <v>25177</v>
      </c>
      <c r="J1546" s="111">
        <v>3126968.15</v>
      </c>
      <c r="K1546" s="113">
        <v>43700</v>
      </c>
      <c r="L1546" s="111">
        <v>809</v>
      </c>
      <c r="M1546" s="111" t="s">
        <v>1659</v>
      </c>
      <c r="N1546" s="399"/>
    </row>
    <row r="1547" spans="1:14">
      <c r="A1547" s="111" t="s">
        <v>155</v>
      </c>
      <c r="B1547" s="111" t="s">
        <v>377</v>
      </c>
      <c r="C1547" s="111">
        <v>14.35</v>
      </c>
      <c r="D1547" s="111">
        <v>14.6</v>
      </c>
      <c r="E1547" s="111">
        <v>14.1</v>
      </c>
      <c r="F1547" s="111">
        <v>14.25</v>
      </c>
      <c r="G1547" s="111">
        <v>14.25</v>
      </c>
      <c r="H1547" s="111">
        <v>14.55</v>
      </c>
      <c r="I1547" s="111">
        <v>387712</v>
      </c>
      <c r="J1547" s="111">
        <v>5553571.1500000004</v>
      </c>
      <c r="K1547" s="113">
        <v>43700</v>
      </c>
      <c r="L1547" s="111">
        <v>1609</v>
      </c>
      <c r="M1547" s="111" t="s">
        <v>1660</v>
      </c>
      <c r="N1547" s="399"/>
    </row>
    <row r="1548" spans="1:14">
      <c r="A1548" s="111" t="s">
        <v>1661</v>
      </c>
      <c r="B1548" s="111" t="s">
        <v>377</v>
      </c>
      <c r="C1548" s="111">
        <v>196.2</v>
      </c>
      <c r="D1548" s="111">
        <v>210.6</v>
      </c>
      <c r="E1548" s="111">
        <v>193.2</v>
      </c>
      <c r="F1548" s="111">
        <v>207.95</v>
      </c>
      <c r="G1548" s="111">
        <v>207.3</v>
      </c>
      <c r="H1548" s="111">
        <v>198.6</v>
      </c>
      <c r="I1548" s="111">
        <v>61610</v>
      </c>
      <c r="J1548" s="111">
        <v>12389045.699999999</v>
      </c>
      <c r="K1548" s="113">
        <v>43700</v>
      </c>
      <c r="L1548" s="111">
        <v>3067</v>
      </c>
      <c r="M1548" s="111" t="s">
        <v>1662</v>
      </c>
      <c r="N1548" s="399"/>
    </row>
    <row r="1549" spans="1:14">
      <c r="A1549" s="111" t="s">
        <v>1663</v>
      </c>
      <c r="B1549" s="111" t="s">
        <v>377</v>
      </c>
      <c r="C1549" s="111">
        <v>134.15</v>
      </c>
      <c r="D1549" s="111">
        <v>143</v>
      </c>
      <c r="E1549" s="111">
        <v>128.05000000000001</v>
      </c>
      <c r="F1549" s="111">
        <v>140.65</v>
      </c>
      <c r="G1549" s="111">
        <v>140.75</v>
      </c>
      <c r="H1549" s="111">
        <v>134.75</v>
      </c>
      <c r="I1549" s="111">
        <v>47857</v>
      </c>
      <c r="J1549" s="111">
        <v>6618964.8499999996</v>
      </c>
      <c r="K1549" s="113">
        <v>43700</v>
      </c>
      <c r="L1549" s="111">
        <v>1178</v>
      </c>
      <c r="M1549" s="111" t="s">
        <v>1664</v>
      </c>
      <c r="N1549" s="399"/>
    </row>
    <row r="1550" spans="1:14">
      <c r="A1550" s="111" t="s">
        <v>3128</v>
      </c>
      <c r="B1550" s="111" t="s">
        <v>377</v>
      </c>
      <c r="C1550" s="111">
        <v>11.85</v>
      </c>
      <c r="D1550" s="111">
        <v>12</v>
      </c>
      <c r="E1550" s="111">
        <v>11.5</v>
      </c>
      <c r="F1550" s="111">
        <v>11.95</v>
      </c>
      <c r="G1550" s="111">
        <v>12</v>
      </c>
      <c r="H1550" s="111">
        <v>11.8</v>
      </c>
      <c r="I1550" s="111">
        <v>32329</v>
      </c>
      <c r="J1550" s="111">
        <v>382977.7</v>
      </c>
      <c r="K1550" s="113">
        <v>43700</v>
      </c>
      <c r="L1550" s="111">
        <v>179</v>
      </c>
      <c r="M1550" s="111" t="s">
        <v>3129</v>
      </c>
      <c r="N1550" s="399"/>
    </row>
    <row r="1551" spans="1:14">
      <c r="A1551" s="111" t="s">
        <v>1665</v>
      </c>
      <c r="B1551" s="111" t="s">
        <v>377</v>
      </c>
      <c r="C1551" s="111">
        <v>3.9</v>
      </c>
      <c r="D1551" s="111">
        <v>3.95</v>
      </c>
      <c r="E1551" s="111">
        <v>3.55</v>
      </c>
      <c r="F1551" s="111">
        <v>3.85</v>
      </c>
      <c r="G1551" s="111">
        <v>3.9</v>
      </c>
      <c r="H1551" s="111">
        <v>3.7</v>
      </c>
      <c r="I1551" s="111">
        <v>117541</v>
      </c>
      <c r="J1551" s="111">
        <v>444369.2</v>
      </c>
      <c r="K1551" s="113">
        <v>43700</v>
      </c>
      <c r="L1551" s="111">
        <v>236</v>
      </c>
      <c r="M1551" s="111" t="s">
        <v>1666</v>
      </c>
      <c r="N1551" s="399"/>
    </row>
    <row r="1552" spans="1:14" hidden="1">
      <c r="A1552" s="111" t="s">
        <v>1667</v>
      </c>
      <c r="B1552" s="111" t="s">
        <v>377</v>
      </c>
      <c r="C1552" s="111">
        <v>261.85000000000002</v>
      </c>
      <c r="D1552" s="111">
        <v>267.95</v>
      </c>
      <c r="E1552" s="111">
        <v>255.1</v>
      </c>
      <c r="F1552" s="111">
        <v>265</v>
      </c>
      <c r="G1552" s="111">
        <v>264.5</v>
      </c>
      <c r="H1552" s="111">
        <v>260.25</v>
      </c>
      <c r="I1552" s="111">
        <v>1721728</v>
      </c>
      <c r="J1552" s="111">
        <v>452680793.19999999</v>
      </c>
      <c r="K1552" s="113">
        <v>43700</v>
      </c>
      <c r="L1552" s="111">
        <v>16307</v>
      </c>
      <c r="M1552" s="111" t="s">
        <v>1668</v>
      </c>
      <c r="N1552" s="399"/>
    </row>
    <row r="1553" spans="1:14" hidden="1">
      <c r="A1553" s="111" t="s">
        <v>156</v>
      </c>
      <c r="B1553" s="111" t="s">
        <v>377</v>
      </c>
      <c r="C1553" s="111">
        <v>3838</v>
      </c>
      <c r="D1553" s="111">
        <v>3899.4</v>
      </c>
      <c r="E1553" s="111">
        <v>3791.1</v>
      </c>
      <c r="F1553" s="111">
        <v>3861.8</v>
      </c>
      <c r="G1553" s="111">
        <v>3868</v>
      </c>
      <c r="H1553" s="111">
        <v>3838.15</v>
      </c>
      <c r="I1553" s="111">
        <v>783702</v>
      </c>
      <c r="J1553" s="111">
        <v>3013042217.25</v>
      </c>
      <c r="K1553" s="113">
        <v>43700</v>
      </c>
      <c r="L1553" s="111">
        <v>63636</v>
      </c>
      <c r="M1553" s="111" t="s">
        <v>1669</v>
      </c>
      <c r="N1553" s="399"/>
    </row>
    <row r="1554" spans="1:14">
      <c r="A1554" s="111" t="s">
        <v>1670</v>
      </c>
      <c r="B1554" s="111" t="s">
        <v>377</v>
      </c>
      <c r="C1554" s="111">
        <v>42.6</v>
      </c>
      <c r="D1554" s="111">
        <v>44</v>
      </c>
      <c r="E1554" s="111">
        <v>40.5</v>
      </c>
      <c r="F1554" s="111">
        <v>42.75</v>
      </c>
      <c r="G1554" s="111">
        <v>43.05</v>
      </c>
      <c r="H1554" s="111">
        <v>43</v>
      </c>
      <c r="I1554" s="111">
        <v>6162</v>
      </c>
      <c r="J1554" s="111">
        <v>261236.75</v>
      </c>
      <c r="K1554" s="113">
        <v>43700</v>
      </c>
      <c r="L1554" s="111">
        <v>123</v>
      </c>
      <c r="M1554" s="111" t="s">
        <v>1671</v>
      </c>
      <c r="N1554" s="399"/>
    </row>
    <row r="1555" spans="1:14">
      <c r="A1555" s="111" t="s">
        <v>3798</v>
      </c>
      <c r="B1555" s="111" t="s">
        <v>377</v>
      </c>
      <c r="C1555" s="111">
        <v>0.95</v>
      </c>
      <c r="D1555" s="111">
        <v>0.95</v>
      </c>
      <c r="E1555" s="111">
        <v>0.95</v>
      </c>
      <c r="F1555" s="111">
        <v>0.95</v>
      </c>
      <c r="G1555" s="111">
        <v>0.95</v>
      </c>
      <c r="H1555" s="111">
        <v>1</v>
      </c>
      <c r="I1555" s="111">
        <v>1</v>
      </c>
      <c r="J1555" s="111">
        <v>0.95</v>
      </c>
      <c r="K1555" s="113">
        <v>43700</v>
      </c>
      <c r="L1555" s="111">
        <v>1</v>
      </c>
      <c r="M1555" s="111" t="s">
        <v>3799</v>
      </c>
      <c r="N1555" s="399"/>
    </row>
    <row r="1556" spans="1:14">
      <c r="A1556" s="111" t="s">
        <v>1672</v>
      </c>
      <c r="B1556" s="111" t="s">
        <v>377</v>
      </c>
      <c r="C1556" s="111">
        <v>173.6</v>
      </c>
      <c r="D1556" s="111">
        <v>173.95</v>
      </c>
      <c r="E1556" s="111">
        <v>170.5</v>
      </c>
      <c r="F1556" s="111">
        <v>173</v>
      </c>
      <c r="G1556" s="111">
        <v>173.25</v>
      </c>
      <c r="H1556" s="111">
        <v>174.05</v>
      </c>
      <c r="I1556" s="111">
        <v>27660</v>
      </c>
      <c r="J1556" s="111">
        <v>4773617.6500000004</v>
      </c>
      <c r="K1556" s="113">
        <v>43700</v>
      </c>
      <c r="L1556" s="111">
        <v>540</v>
      </c>
      <c r="M1556" s="111" t="s">
        <v>1673</v>
      </c>
      <c r="N1556" s="399"/>
    </row>
    <row r="1557" spans="1:14" hidden="1">
      <c r="A1557" s="111" t="s">
        <v>1674</v>
      </c>
      <c r="B1557" s="111" t="s">
        <v>377</v>
      </c>
      <c r="C1557" s="111">
        <v>65.25</v>
      </c>
      <c r="D1557" s="111">
        <v>71.75</v>
      </c>
      <c r="E1557" s="111">
        <v>65</v>
      </c>
      <c r="F1557" s="111">
        <v>69.5</v>
      </c>
      <c r="G1557" s="111">
        <v>69.55</v>
      </c>
      <c r="H1557" s="111">
        <v>66.599999999999994</v>
      </c>
      <c r="I1557" s="111">
        <v>2459</v>
      </c>
      <c r="J1557" s="111">
        <v>168300.45</v>
      </c>
      <c r="K1557" s="113">
        <v>43700</v>
      </c>
      <c r="L1557" s="111">
        <v>63</v>
      </c>
      <c r="M1557" s="111" t="s">
        <v>1675</v>
      </c>
      <c r="N1557" s="399"/>
    </row>
    <row r="1558" spans="1:14">
      <c r="A1558" s="111" t="s">
        <v>157</v>
      </c>
      <c r="B1558" s="111" t="s">
        <v>377</v>
      </c>
      <c r="C1558" s="111">
        <v>58</v>
      </c>
      <c r="D1558" s="111">
        <v>59.95</v>
      </c>
      <c r="E1558" s="111">
        <v>57.6</v>
      </c>
      <c r="F1558" s="111">
        <v>59.4</v>
      </c>
      <c r="G1558" s="111">
        <v>59.3</v>
      </c>
      <c r="H1558" s="111">
        <v>58.55</v>
      </c>
      <c r="I1558" s="111">
        <v>8302965</v>
      </c>
      <c r="J1558" s="111">
        <v>490030394.30000001</v>
      </c>
      <c r="K1558" s="113">
        <v>43700</v>
      </c>
      <c r="L1558" s="111">
        <v>21772</v>
      </c>
      <c r="M1558" s="111" t="s">
        <v>1676</v>
      </c>
      <c r="N1558" s="399"/>
    </row>
    <row r="1559" spans="1:14">
      <c r="A1559" s="111" t="s">
        <v>2022</v>
      </c>
      <c r="B1559" s="111" t="s">
        <v>3035</v>
      </c>
      <c r="C1559" s="111">
        <v>59.3</v>
      </c>
      <c r="D1559" s="111">
        <v>59.3</v>
      </c>
      <c r="E1559" s="111">
        <v>55.4</v>
      </c>
      <c r="F1559" s="111">
        <v>55.4</v>
      </c>
      <c r="G1559" s="111">
        <v>55.4</v>
      </c>
      <c r="H1559" s="111">
        <v>58.3</v>
      </c>
      <c r="I1559" s="111">
        <v>100510</v>
      </c>
      <c r="J1559" s="111">
        <v>5573569.0499999998</v>
      </c>
      <c r="K1559" s="113">
        <v>43700</v>
      </c>
      <c r="L1559" s="111">
        <v>178</v>
      </c>
      <c r="M1559" s="111" t="s">
        <v>2617</v>
      </c>
      <c r="N1559" s="399"/>
    </row>
    <row r="1560" spans="1:14">
      <c r="A1560" s="111" t="s">
        <v>3263</v>
      </c>
      <c r="B1560" s="111" t="s">
        <v>377</v>
      </c>
      <c r="C1560" s="111">
        <v>0.85</v>
      </c>
      <c r="D1560" s="111">
        <v>0.9</v>
      </c>
      <c r="E1560" s="111">
        <v>0.8</v>
      </c>
      <c r="F1560" s="111">
        <v>0.85</v>
      </c>
      <c r="G1560" s="111">
        <v>0.8</v>
      </c>
      <c r="H1560" s="111">
        <v>0.85</v>
      </c>
      <c r="I1560" s="111">
        <v>2571440</v>
      </c>
      <c r="J1560" s="111">
        <v>2173003.15</v>
      </c>
      <c r="K1560" s="113">
        <v>43700</v>
      </c>
      <c r="L1560" s="111">
        <v>997</v>
      </c>
      <c r="M1560" s="111" t="s">
        <v>3264</v>
      </c>
      <c r="N1560" s="399"/>
    </row>
    <row r="1561" spans="1:14">
      <c r="A1561" s="111" t="s">
        <v>1677</v>
      </c>
      <c r="B1561" s="111" t="s">
        <v>377</v>
      </c>
      <c r="C1561" s="111">
        <v>9.25</v>
      </c>
      <c r="D1561" s="111">
        <v>9.5</v>
      </c>
      <c r="E1561" s="111">
        <v>9</v>
      </c>
      <c r="F1561" s="111">
        <v>9.35</v>
      </c>
      <c r="G1561" s="111">
        <v>9.4</v>
      </c>
      <c r="H1561" s="111">
        <v>9.25</v>
      </c>
      <c r="I1561" s="111">
        <v>293131</v>
      </c>
      <c r="J1561" s="111">
        <v>2728978.7</v>
      </c>
      <c r="K1561" s="113">
        <v>43700</v>
      </c>
      <c r="L1561" s="111">
        <v>691</v>
      </c>
      <c r="M1561" s="111" t="s">
        <v>1678</v>
      </c>
      <c r="N1561" s="399"/>
    </row>
    <row r="1562" spans="1:14">
      <c r="A1562" s="111" t="s">
        <v>3030</v>
      </c>
      <c r="B1562" s="111" t="s">
        <v>377</v>
      </c>
      <c r="C1562" s="111">
        <v>248</v>
      </c>
      <c r="D1562" s="111">
        <v>254</v>
      </c>
      <c r="E1562" s="111">
        <v>248</v>
      </c>
      <c r="F1562" s="111">
        <v>248.1</v>
      </c>
      <c r="G1562" s="111">
        <v>248.1</v>
      </c>
      <c r="H1562" s="111">
        <v>253.55</v>
      </c>
      <c r="I1562" s="111">
        <v>82</v>
      </c>
      <c r="J1562" s="111">
        <v>20636.099999999999</v>
      </c>
      <c r="K1562" s="113">
        <v>43700</v>
      </c>
      <c r="L1562" s="111">
        <v>4</v>
      </c>
      <c r="M1562" s="111" t="s">
        <v>3031</v>
      </c>
      <c r="N1562" s="399"/>
    </row>
    <row r="1563" spans="1:14">
      <c r="A1563" s="111" t="s">
        <v>1679</v>
      </c>
      <c r="B1563" s="111" t="s">
        <v>377</v>
      </c>
      <c r="C1563" s="111">
        <v>131</v>
      </c>
      <c r="D1563" s="111">
        <v>144.9</v>
      </c>
      <c r="E1563" s="111">
        <v>127.85</v>
      </c>
      <c r="F1563" s="111">
        <v>137.44999999999999</v>
      </c>
      <c r="G1563" s="111">
        <v>137.5</v>
      </c>
      <c r="H1563" s="111">
        <v>134</v>
      </c>
      <c r="I1563" s="111">
        <v>28703</v>
      </c>
      <c r="J1563" s="111">
        <v>3960157.2</v>
      </c>
      <c r="K1563" s="113">
        <v>43700</v>
      </c>
      <c r="L1563" s="111">
        <v>1023</v>
      </c>
      <c r="M1563" s="111" t="s">
        <v>1680</v>
      </c>
      <c r="N1563" s="399"/>
    </row>
    <row r="1564" spans="1:14">
      <c r="A1564" s="111" t="s">
        <v>158</v>
      </c>
      <c r="B1564" s="111" t="s">
        <v>377</v>
      </c>
      <c r="C1564" s="111">
        <v>518</v>
      </c>
      <c r="D1564" s="111">
        <v>550.35</v>
      </c>
      <c r="E1564" s="111">
        <v>514.04999999999995</v>
      </c>
      <c r="F1564" s="111">
        <v>547.25</v>
      </c>
      <c r="G1564" s="111">
        <v>550.04999999999995</v>
      </c>
      <c r="H1564" s="111">
        <v>518.04999999999995</v>
      </c>
      <c r="I1564" s="111">
        <v>4297069</v>
      </c>
      <c r="J1564" s="111">
        <v>2307293065</v>
      </c>
      <c r="K1564" s="113">
        <v>43700</v>
      </c>
      <c r="L1564" s="111">
        <v>86192</v>
      </c>
      <c r="M1564" s="111" t="s">
        <v>1681</v>
      </c>
      <c r="N1564" s="399"/>
    </row>
    <row r="1565" spans="1:14">
      <c r="A1565" s="111" t="s">
        <v>3130</v>
      </c>
      <c r="B1565" s="111" t="s">
        <v>3035</v>
      </c>
      <c r="C1565" s="111">
        <v>2.15</v>
      </c>
      <c r="D1565" s="111">
        <v>2.2000000000000002</v>
      </c>
      <c r="E1565" s="111">
        <v>2.15</v>
      </c>
      <c r="F1565" s="111">
        <v>2.15</v>
      </c>
      <c r="G1565" s="111">
        <v>2.15</v>
      </c>
      <c r="H1565" s="111">
        <v>2.25</v>
      </c>
      <c r="I1565" s="111">
        <v>519417</v>
      </c>
      <c r="J1565" s="111">
        <v>1117067.7</v>
      </c>
      <c r="K1565" s="113">
        <v>43700</v>
      </c>
      <c r="L1565" s="111">
        <v>628</v>
      </c>
      <c r="M1565" s="111" t="s">
        <v>3131</v>
      </c>
      <c r="N1565" s="399"/>
    </row>
    <row r="1566" spans="1:14">
      <c r="A1566" s="111" t="s">
        <v>1682</v>
      </c>
      <c r="B1566" s="111" t="s">
        <v>377</v>
      </c>
      <c r="C1566" s="111">
        <v>22.9</v>
      </c>
      <c r="D1566" s="111">
        <v>23</v>
      </c>
      <c r="E1566" s="111">
        <v>22.2</v>
      </c>
      <c r="F1566" s="111">
        <v>22.5</v>
      </c>
      <c r="G1566" s="111">
        <v>22.6</v>
      </c>
      <c r="H1566" s="111">
        <v>22.7</v>
      </c>
      <c r="I1566" s="111">
        <v>299075</v>
      </c>
      <c r="J1566" s="111">
        <v>6773325.4000000004</v>
      </c>
      <c r="K1566" s="113">
        <v>43700</v>
      </c>
      <c r="L1566" s="111">
        <v>831</v>
      </c>
      <c r="M1566" s="111" t="s">
        <v>1683</v>
      </c>
      <c r="N1566" s="399"/>
    </row>
    <row r="1567" spans="1:14" hidden="1">
      <c r="A1567" s="111" t="s">
        <v>3185</v>
      </c>
      <c r="B1567" s="111" t="s">
        <v>377</v>
      </c>
      <c r="C1567" s="111">
        <v>267</v>
      </c>
      <c r="D1567" s="111">
        <v>269.60000000000002</v>
      </c>
      <c r="E1567" s="111">
        <v>256.8</v>
      </c>
      <c r="F1567" s="111">
        <v>257.16000000000003</v>
      </c>
      <c r="G1567" s="111">
        <v>257</v>
      </c>
      <c r="H1567" s="111">
        <v>262</v>
      </c>
      <c r="I1567" s="111">
        <v>472</v>
      </c>
      <c r="J1567" s="111">
        <v>121662.48</v>
      </c>
      <c r="K1567" s="113">
        <v>43700</v>
      </c>
      <c r="L1567" s="111">
        <v>43</v>
      </c>
      <c r="M1567" s="111" t="s">
        <v>3186</v>
      </c>
      <c r="N1567" s="399"/>
    </row>
    <row r="1568" spans="1:14">
      <c r="A1568" s="111" t="s">
        <v>2653</v>
      </c>
      <c r="B1568" s="111" t="s">
        <v>377</v>
      </c>
      <c r="C1568" s="111">
        <v>1129.3499999999999</v>
      </c>
      <c r="D1568" s="111">
        <v>1149.6500000000001</v>
      </c>
      <c r="E1568" s="111">
        <v>1129.3499999999999</v>
      </c>
      <c r="F1568" s="111">
        <v>1149.6500000000001</v>
      </c>
      <c r="G1568" s="111">
        <v>1149.6500000000001</v>
      </c>
      <c r="H1568" s="111">
        <v>1139.57</v>
      </c>
      <c r="I1568" s="111">
        <v>513</v>
      </c>
      <c r="J1568" s="111">
        <v>585265.44999999995</v>
      </c>
      <c r="K1568" s="113">
        <v>43700</v>
      </c>
      <c r="L1568" s="111">
        <v>15</v>
      </c>
      <c r="M1568" s="111" t="s">
        <v>2654</v>
      </c>
      <c r="N1568" s="399"/>
    </row>
    <row r="1569" spans="1:14">
      <c r="A1569" s="111" t="s">
        <v>3168</v>
      </c>
      <c r="B1569" s="111" t="s">
        <v>377</v>
      </c>
      <c r="C1569" s="111">
        <v>391.46</v>
      </c>
      <c r="D1569" s="111">
        <v>391.46</v>
      </c>
      <c r="E1569" s="111">
        <v>385</v>
      </c>
      <c r="F1569" s="111">
        <v>387.86</v>
      </c>
      <c r="G1569" s="111">
        <v>388</v>
      </c>
      <c r="H1569" s="111">
        <v>391.46</v>
      </c>
      <c r="I1569" s="111">
        <v>109</v>
      </c>
      <c r="J1569" s="111">
        <v>42167.68</v>
      </c>
      <c r="K1569" s="113">
        <v>43700</v>
      </c>
      <c r="L1569" s="111">
        <v>26</v>
      </c>
      <c r="M1569" s="111" t="s">
        <v>3169</v>
      </c>
      <c r="N1569" s="399"/>
    </row>
    <row r="1570" spans="1:14">
      <c r="A1570" s="111" t="s">
        <v>3629</v>
      </c>
      <c r="B1570" s="111" t="s">
        <v>377</v>
      </c>
      <c r="C1570" s="111">
        <v>299.7</v>
      </c>
      <c r="D1570" s="111">
        <v>299.7</v>
      </c>
      <c r="E1570" s="111">
        <v>289</v>
      </c>
      <c r="F1570" s="111">
        <v>289</v>
      </c>
      <c r="G1570" s="111">
        <v>289</v>
      </c>
      <c r="H1570" s="111">
        <v>297</v>
      </c>
      <c r="I1570" s="111">
        <v>7</v>
      </c>
      <c r="J1570" s="111">
        <v>2047.4</v>
      </c>
      <c r="K1570" s="113">
        <v>43700</v>
      </c>
      <c r="L1570" s="111">
        <v>6</v>
      </c>
      <c r="M1570" s="111" t="s">
        <v>3630</v>
      </c>
      <c r="N1570" s="399"/>
    </row>
    <row r="1571" spans="1:14">
      <c r="A1571" s="111" t="s">
        <v>3132</v>
      </c>
      <c r="B1571" s="111" t="s">
        <v>377</v>
      </c>
      <c r="C1571" s="111">
        <v>7.2</v>
      </c>
      <c r="D1571" s="111">
        <v>7.5</v>
      </c>
      <c r="E1571" s="111">
        <v>7.2</v>
      </c>
      <c r="F1571" s="111">
        <v>7.3</v>
      </c>
      <c r="G1571" s="111">
        <v>7.25</v>
      </c>
      <c r="H1571" s="111">
        <v>7.2</v>
      </c>
      <c r="I1571" s="111">
        <v>39218</v>
      </c>
      <c r="J1571" s="111">
        <v>286948.55</v>
      </c>
      <c r="K1571" s="113">
        <v>43700</v>
      </c>
      <c r="L1571" s="111">
        <v>192</v>
      </c>
      <c r="M1571" s="111" t="s">
        <v>3133</v>
      </c>
      <c r="N1571" s="399"/>
    </row>
    <row r="1572" spans="1:14">
      <c r="A1572" s="111" t="s">
        <v>2180</v>
      </c>
      <c r="B1572" s="111" t="s">
        <v>377</v>
      </c>
      <c r="C1572" s="111">
        <v>96.15</v>
      </c>
      <c r="D1572" s="111">
        <v>98.95</v>
      </c>
      <c r="E1572" s="111">
        <v>93.5</v>
      </c>
      <c r="F1572" s="111">
        <v>96.95</v>
      </c>
      <c r="G1572" s="111">
        <v>96.65</v>
      </c>
      <c r="H1572" s="111">
        <v>97.55</v>
      </c>
      <c r="I1572" s="111">
        <v>100665</v>
      </c>
      <c r="J1572" s="111">
        <v>9731648.3000000007</v>
      </c>
      <c r="K1572" s="113">
        <v>43700</v>
      </c>
      <c r="L1572" s="111">
        <v>1724</v>
      </c>
      <c r="M1572" s="111" t="s">
        <v>2181</v>
      </c>
      <c r="N1572" s="399"/>
    </row>
    <row r="1573" spans="1:14" hidden="1">
      <c r="A1573" s="111" t="s">
        <v>3134</v>
      </c>
      <c r="B1573" s="111" t="s">
        <v>3035</v>
      </c>
      <c r="C1573" s="111">
        <v>0.05</v>
      </c>
      <c r="D1573" s="111">
        <v>0.1</v>
      </c>
      <c r="E1573" s="111">
        <v>0.05</v>
      </c>
      <c r="F1573" s="111">
        <v>0.05</v>
      </c>
      <c r="G1573" s="111">
        <v>0.05</v>
      </c>
      <c r="H1573" s="111">
        <v>0.05</v>
      </c>
      <c r="I1573" s="111">
        <v>17525645</v>
      </c>
      <c r="J1573" s="111">
        <v>881226.85</v>
      </c>
      <c r="K1573" s="113">
        <v>43700</v>
      </c>
      <c r="L1573" s="111">
        <v>644</v>
      </c>
      <c r="M1573" s="111" t="s">
        <v>3135</v>
      </c>
      <c r="N1573" s="399"/>
    </row>
    <row r="1574" spans="1:14">
      <c r="A1574" s="111" t="s">
        <v>1684</v>
      </c>
      <c r="B1574" s="111" t="s">
        <v>377</v>
      </c>
      <c r="C1574" s="111">
        <v>99.2</v>
      </c>
      <c r="D1574" s="111">
        <v>103.7</v>
      </c>
      <c r="E1574" s="111">
        <v>89.85</v>
      </c>
      <c r="F1574" s="111">
        <v>95.1</v>
      </c>
      <c r="G1574" s="111">
        <v>95.35</v>
      </c>
      <c r="H1574" s="111">
        <v>99.15</v>
      </c>
      <c r="I1574" s="111">
        <v>77553</v>
      </c>
      <c r="J1574" s="111">
        <v>7432779.5</v>
      </c>
      <c r="K1574" s="113">
        <v>43700</v>
      </c>
      <c r="L1574" s="111">
        <v>1666</v>
      </c>
      <c r="M1574" s="111" t="s">
        <v>1685</v>
      </c>
      <c r="N1574" s="399"/>
    </row>
    <row r="1575" spans="1:14">
      <c r="A1575" s="111" t="s">
        <v>1686</v>
      </c>
      <c r="B1575" s="111" t="s">
        <v>377</v>
      </c>
      <c r="C1575" s="111">
        <v>552</v>
      </c>
      <c r="D1575" s="111">
        <v>569.70000000000005</v>
      </c>
      <c r="E1575" s="111">
        <v>544.45000000000005</v>
      </c>
      <c r="F1575" s="111">
        <v>566</v>
      </c>
      <c r="G1575" s="111">
        <v>561</v>
      </c>
      <c r="H1575" s="111">
        <v>557.95000000000005</v>
      </c>
      <c r="I1575" s="111">
        <v>17352</v>
      </c>
      <c r="J1575" s="111">
        <v>9662842.4499999993</v>
      </c>
      <c r="K1575" s="113">
        <v>43700</v>
      </c>
      <c r="L1575" s="111">
        <v>600</v>
      </c>
      <c r="M1575" s="111" t="s">
        <v>1687</v>
      </c>
      <c r="N1575" s="399"/>
    </row>
    <row r="1576" spans="1:14" hidden="1">
      <c r="A1576" s="111" t="s">
        <v>2023</v>
      </c>
      <c r="B1576" s="111" t="s">
        <v>377</v>
      </c>
      <c r="C1576" s="111">
        <v>809.5</v>
      </c>
      <c r="D1576" s="111">
        <v>814.4</v>
      </c>
      <c r="E1576" s="111">
        <v>800.1</v>
      </c>
      <c r="F1576" s="111">
        <v>814.1</v>
      </c>
      <c r="G1576" s="111">
        <v>814.4</v>
      </c>
      <c r="H1576" s="111">
        <v>808.7</v>
      </c>
      <c r="I1576" s="111">
        <v>7361</v>
      </c>
      <c r="J1576" s="111">
        <v>5937697</v>
      </c>
      <c r="K1576" s="113">
        <v>43700</v>
      </c>
      <c r="L1576" s="111">
        <v>385</v>
      </c>
      <c r="M1576" s="111" t="s">
        <v>2024</v>
      </c>
      <c r="N1576" s="399"/>
    </row>
    <row r="1577" spans="1:14">
      <c r="A1577" s="111" t="s">
        <v>2520</v>
      </c>
      <c r="B1577" s="111" t="s">
        <v>377</v>
      </c>
      <c r="C1577" s="111">
        <v>24.4</v>
      </c>
      <c r="D1577" s="111">
        <v>26.6</v>
      </c>
      <c r="E1577" s="111">
        <v>22.75</v>
      </c>
      <c r="F1577" s="111">
        <v>26.45</v>
      </c>
      <c r="G1577" s="111">
        <v>25.9</v>
      </c>
      <c r="H1577" s="111">
        <v>24.2</v>
      </c>
      <c r="I1577" s="111">
        <v>6235483</v>
      </c>
      <c r="J1577" s="111">
        <v>160941177.25</v>
      </c>
      <c r="K1577" s="113">
        <v>43700</v>
      </c>
      <c r="L1577" s="111">
        <v>14585</v>
      </c>
      <c r="M1577" s="111" t="s">
        <v>2598</v>
      </c>
      <c r="N1577" s="399"/>
    </row>
    <row r="1578" spans="1:14">
      <c r="A1578" s="111" t="s">
        <v>1688</v>
      </c>
      <c r="B1578" s="111" t="s">
        <v>377</v>
      </c>
      <c r="C1578" s="111">
        <v>35.549999999999997</v>
      </c>
      <c r="D1578" s="111">
        <v>36.65</v>
      </c>
      <c r="E1578" s="111">
        <v>35.1</v>
      </c>
      <c r="F1578" s="111">
        <v>36.299999999999997</v>
      </c>
      <c r="G1578" s="111">
        <v>36.35</v>
      </c>
      <c r="H1578" s="111">
        <v>36.299999999999997</v>
      </c>
      <c r="I1578" s="111">
        <v>2604</v>
      </c>
      <c r="J1578" s="111">
        <v>94171.75</v>
      </c>
      <c r="K1578" s="113">
        <v>43700</v>
      </c>
      <c r="L1578" s="111">
        <v>32</v>
      </c>
      <c r="M1578" s="111" t="s">
        <v>1689</v>
      </c>
      <c r="N1578" s="399"/>
    </row>
    <row r="1579" spans="1:14">
      <c r="A1579" s="111" t="s">
        <v>1690</v>
      </c>
      <c r="B1579" s="111" t="s">
        <v>3035</v>
      </c>
      <c r="C1579" s="111">
        <v>2.9</v>
      </c>
      <c r="D1579" s="111">
        <v>2.9</v>
      </c>
      <c r="E1579" s="111">
        <v>2.85</v>
      </c>
      <c r="F1579" s="111">
        <v>2.85</v>
      </c>
      <c r="G1579" s="111">
        <v>2.85</v>
      </c>
      <c r="H1579" s="111">
        <v>2.95</v>
      </c>
      <c r="I1579" s="111">
        <v>1984</v>
      </c>
      <c r="J1579" s="111">
        <v>5752</v>
      </c>
      <c r="K1579" s="113">
        <v>43700</v>
      </c>
      <c r="L1579" s="111">
        <v>14</v>
      </c>
      <c r="M1579" s="111" t="s">
        <v>1691</v>
      </c>
      <c r="N1579" s="399"/>
    </row>
    <row r="1580" spans="1:14">
      <c r="A1580" s="111" t="s">
        <v>2636</v>
      </c>
      <c r="B1580" s="111" t="s">
        <v>377</v>
      </c>
      <c r="C1580" s="111">
        <v>386</v>
      </c>
      <c r="D1580" s="111">
        <v>398.8</v>
      </c>
      <c r="E1580" s="111">
        <v>385</v>
      </c>
      <c r="F1580" s="111">
        <v>395.15</v>
      </c>
      <c r="G1580" s="111">
        <v>396.9</v>
      </c>
      <c r="H1580" s="111">
        <v>394.15</v>
      </c>
      <c r="I1580" s="111">
        <v>12573</v>
      </c>
      <c r="J1580" s="111">
        <v>4947975.5</v>
      </c>
      <c r="K1580" s="113">
        <v>43700</v>
      </c>
      <c r="L1580" s="111">
        <v>1688</v>
      </c>
      <c r="M1580" s="111" t="s">
        <v>2637</v>
      </c>
      <c r="N1580" s="399"/>
    </row>
    <row r="1581" spans="1:14">
      <c r="A1581" s="111" t="s">
        <v>1692</v>
      </c>
      <c r="B1581" s="111" t="s">
        <v>377</v>
      </c>
      <c r="C1581" s="111">
        <v>11.2</v>
      </c>
      <c r="D1581" s="111">
        <v>11.2</v>
      </c>
      <c r="E1581" s="111">
        <v>10</v>
      </c>
      <c r="F1581" s="111">
        <v>10.45</v>
      </c>
      <c r="G1581" s="111">
        <v>10.6</v>
      </c>
      <c r="H1581" s="111">
        <v>10.5</v>
      </c>
      <c r="I1581" s="111">
        <v>245713</v>
      </c>
      <c r="J1581" s="111">
        <v>2517449.5</v>
      </c>
      <c r="K1581" s="113">
        <v>43700</v>
      </c>
      <c r="L1581" s="111">
        <v>616</v>
      </c>
      <c r="M1581" s="111" t="s">
        <v>1693</v>
      </c>
      <c r="N1581" s="399"/>
    </row>
    <row r="1582" spans="1:14">
      <c r="A1582" s="111" t="s">
        <v>1694</v>
      </c>
      <c r="B1582" s="111" t="s">
        <v>377</v>
      </c>
      <c r="C1582" s="111">
        <v>6.2</v>
      </c>
      <c r="D1582" s="111">
        <v>6.85</v>
      </c>
      <c r="E1582" s="111">
        <v>5.6</v>
      </c>
      <c r="F1582" s="111">
        <v>6.15</v>
      </c>
      <c r="G1582" s="111">
        <v>6</v>
      </c>
      <c r="H1582" s="111">
        <v>6.25</v>
      </c>
      <c r="I1582" s="111">
        <v>6584</v>
      </c>
      <c r="J1582" s="111">
        <v>41067.599999999999</v>
      </c>
      <c r="K1582" s="113">
        <v>43700</v>
      </c>
      <c r="L1582" s="111">
        <v>54</v>
      </c>
      <c r="M1582" s="111" t="s">
        <v>1695</v>
      </c>
      <c r="N1582" s="399"/>
    </row>
    <row r="1583" spans="1:14">
      <c r="A1583" s="111" t="s">
        <v>1876</v>
      </c>
      <c r="B1583" s="111" t="s">
        <v>377</v>
      </c>
      <c r="C1583" s="111">
        <v>640.79999999999995</v>
      </c>
      <c r="D1583" s="111">
        <v>651</v>
      </c>
      <c r="E1583" s="111">
        <v>627.85</v>
      </c>
      <c r="F1583" s="111">
        <v>640.45000000000005</v>
      </c>
      <c r="G1583" s="111">
        <v>640.95000000000005</v>
      </c>
      <c r="H1583" s="111">
        <v>641.1</v>
      </c>
      <c r="I1583" s="111">
        <v>63476</v>
      </c>
      <c r="J1583" s="111">
        <v>40982228.850000001</v>
      </c>
      <c r="K1583" s="113">
        <v>43700</v>
      </c>
      <c r="L1583" s="111">
        <v>4386</v>
      </c>
      <c r="M1583" s="111" t="s">
        <v>1877</v>
      </c>
      <c r="N1583" s="399"/>
    </row>
    <row r="1584" spans="1:14">
      <c r="A1584" s="111" t="s">
        <v>223</v>
      </c>
      <c r="B1584" s="111" t="s">
        <v>377</v>
      </c>
      <c r="C1584" s="111">
        <v>129.30000000000001</v>
      </c>
      <c r="D1584" s="111">
        <v>138.35</v>
      </c>
      <c r="E1584" s="111">
        <v>127.55</v>
      </c>
      <c r="F1584" s="111">
        <v>137.4</v>
      </c>
      <c r="G1584" s="111">
        <v>136.4</v>
      </c>
      <c r="H1584" s="111">
        <v>129.05000000000001</v>
      </c>
      <c r="I1584" s="111">
        <v>16357720</v>
      </c>
      <c r="J1584" s="111">
        <v>2205310298.6500001</v>
      </c>
      <c r="K1584" s="113">
        <v>43700</v>
      </c>
      <c r="L1584" s="111">
        <v>84266</v>
      </c>
      <c r="M1584" s="111" t="s">
        <v>1696</v>
      </c>
      <c r="N1584" s="399"/>
    </row>
    <row r="1585" spans="1:14">
      <c r="A1585" s="111" t="s">
        <v>1697</v>
      </c>
      <c r="B1585" s="111" t="s">
        <v>377</v>
      </c>
      <c r="C1585" s="111">
        <v>1355</v>
      </c>
      <c r="D1585" s="111">
        <v>1395.65</v>
      </c>
      <c r="E1585" s="111">
        <v>1316.7</v>
      </c>
      <c r="F1585" s="111">
        <v>1366.25</v>
      </c>
      <c r="G1585" s="111">
        <v>1368.9</v>
      </c>
      <c r="H1585" s="111">
        <v>1368.7</v>
      </c>
      <c r="I1585" s="111">
        <v>106793</v>
      </c>
      <c r="J1585" s="111">
        <v>145573840.90000001</v>
      </c>
      <c r="K1585" s="113">
        <v>43700</v>
      </c>
      <c r="L1585" s="111">
        <v>9105</v>
      </c>
      <c r="M1585" s="111" t="s">
        <v>1698</v>
      </c>
      <c r="N1585" s="399"/>
    </row>
    <row r="1586" spans="1:14">
      <c r="A1586" s="111" t="s">
        <v>1699</v>
      </c>
      <c r="B1586" s="111" t="s">
        <v>377</v>
      </c>
      <c r="C1586" s="111">
        <v>20.8</v>
      </c>
      <c r="D1586" s="111">
        <v>22</v>
      </c>
      <c r="E1586" s="111">
        <v>20.8</v>
      </c>
      <c r="F1586" s="111">
        <v>21.45</v>
      </c>
      <c r="G1586" s="111">
        <v>21.3</v>
      </c>
      <c r="H1586" s="111">
        <v>21.8</v>
      </c>
      <c r="I1586" s="111">
        <v>11484</v>
      </c>
      <c r="J1586" s="111">
        <v>246357.4</v>
      </c>
      <c r="K1586" s="113">
        <v>43700</v>
      </c>
      <c r="L1586" s="111">
        <v>145</v>
      </c>
      <c r="M1586" s="111" t="s">
        <v>1700</v>
      </c>
      <c r="N1586" s="399"/>
    </row>
    <row r="1587" spans="1:14">
      <c r="A1587" s="111" t="s">
        <v>1701</v>
      </c>
      <c r="B1587" s="111" t="s">
        <v>377</v>
      </c>
      <c r="C1587" s="111">
        <v>969.05</v>
      </c>
      <c r="D1587" s="111">
        <v>1040</v>
      </c>
      <c r="E1587" s="111">
        <v>951.2</v>
      </c>
      <c r="F1587" s="111">
        <v>1030.2</v>
      </c>
      <c r="G1587" s="111">
        <v>1021</v>
      </c>
      <c r="H1587" s="111">
        <v>969.05</v>
      </c>
      <c r="I1587" s="111">
        <v>16818</v>
      </c>
      <c r="J1587" s="111">
        <v>16763744.15</v>
      </c>
      <c r="K1587" s="113">
        <v>43700</v>
      </c>
      <c r="L1587" s="111">
        <v>1988</v>
      </c>
      <c r="M1587" s="111" t="s">
        <v>1702</v>
      </c>
      <c r="N1587" s="399"/>
    </row>
    <row r="1588" spans="1:14">
      <c r="A1588" s="111" t="s">
        <v>374</v>
      </c>
      <c r="B1588" s="111" t="s">
        <v>377</v>
      </c>
      <c r="C1588" s="111">
        <v>45.65</v>
      </c>
      <c r="D1588" s="111">
        <v>46.05</v>
      </c>
      <c r="E1588" s="111">
        <v>43.95</v>
      </c>
      <c r="F1588" s="111">
        <v>45.15</v>
      </c>
      <c r="G1588" s="111">
        <v>45</v>
      </c>
      <c r="H1588" s="111">
        <v>46.55</v>
      </c>
      <c r="I1588" s="111">
        <v>21593</v>
      </c>
      <c r="J1588" s="111">
        <v>970765.85</v>
      </c>
      <c r="K1588" s="113">
        <v>43700</v>
      </c>
      <c r="L1588" s="111">
        <v>322</v>
      </c>
      <c r="M1588" s="111" t="s">
        <v>1703</v>
      </c>
      <c r="N1588" s="399"/>
    </row>
    <row r="1589" spans="1:14">
      <c r="A1589" s="111" t="s">
        <v>1704</v>
      </c>
      <c r="B1589" s="111" t="s">
        <v>377</v>
      </c>
      <c r="C1589" s="111">
        <v>227.85</v>
      </c>
      <c r="D1589" s="111">
        <v>227.85</v>
      </c>
      <c r="E1589" s="111">
        <v>223.25</v>
      </c>
      <c r="F1589" s="111">
        <v>225.6</v>
      </c>
      <c r="G1589" s="111">
        <v>225.8</v>
      </c>
      <c r="H1589" s="111">
        <v>227.45</v>
      </c>
      <c r="I1589" s="111">
        <v>186874</v>
      </c>
      <c r="J1589" s="111">
        <v>42124761.75</v>
      </c>
      <c r="K1589" s="113">
        <v>43700</v>
      </c>
      <c r="L1589" s="111">
        <v>6214</v>
      </c>
      <c r="M1589" s="111" t="s">
        <v>1839</v>
      </c>
      <c r="N1589" s="399"/>
    </row>
    <row r="1590" spans="1:14">
      <c r="A1590" s="111" t="s">
        <v>1828</v>
      </c>
      <c r="B1590" s="111" t="s">
        <v>377</v>
      </c>
      <c r="C1590" s="111">
        <v>1480</v>
      </c>
      <c r="D1590" s="111">
        <v>1525</v>
      </c>
      <c r="E1590" s="111">
        <v>1442.25</v>
      </c>
      <c r="F1590" s="111">
        <v>1497.05</v>
      </c>
      <c r="G1590" s="111">
        <v>1525</v>
      </c>
      <c r="H1590" s="111">
        <v>1465.55</v>
      </c>
      <c r="I1590" s="111">
        <v>318</v>
      </c>
      <c r="J1590" s="111">
        <v>471783.2</v>
      </c>
      <c r="K1590" s="113">
        <v>43700</v>
      </c>
      <c r="L1590" s="111">
        <v>95</v>
      </c>
      <c r="M1590" s="111" t="s">
        <v>1829</v>
      </c>
      <c r="N1590" s="399"/>
    </row>
    <row r="1591" spans="1:14">
      <c r="A1591" s="111" t="s">
        <v>1705</v>
      </c>
      <c r="B1591" s="111" t="s">
        <v>3035</v>
      </c>
      <c r="C1591" s="111">
        <v>1.25</v>
      </c>
      <c r="D1591" s="111">
        <v>1.25</v>
      </c>
      <c r="E1591" s="111">
        <v>1.2</v>
      </c>
      <c r="F1591" s="111">
        <v>1.2</v>
      </c>
      <c r="G1591" s="111">
        <v>1.2</v>
      </c>
      <c r="H1591" s="111">
        <v>1.25</v>
      </c>
      <c r="I1591" s="111">
        <v>16810</v>
      </c>
      <c r="J1591" s="111">
        <v>20272.400000000001</v>
      </c>
      <c r="K1591" s="113">
        <v>43700</v>
      </c>
      <c r="L1591" s="111">
        <v>42</v>
      </c>
      <c r="M1591" s="111" t="s">
        <v>1706</v>
      </c>
      <c r="N1591" s="399"/>
    </row>
    <row r="1592" spans="1:14">
      <c r="A1592" s="111" t="s">
        <v>1948</v>
      </c>
      <c r="B1592" s="111" t="s">
        <v>377</v>
      </c>
      <c r="C1592" s="111">
        <v>54.35</v>
      </c>
      <c r="D1592" s="111">
        <v>55</v>
      </c>
      <c r="E1592" s="111">
        <v>50.9</v>
      </c>
      <c r="F1592" s="111">
        <v>54.35</v>
      </c>
      <c r="G1592" s="111">
        <v>55</v>
      </c>
      <c r="H1592" s="111">
        <v>52.35</v>
      </c>
      <c r="I1592" s="111">
        <v>36857</v>
      </c>
      <c r="J1592" s="111">
        <v>1981587.2</v>
      </c>
      <c r="K1592" s="113">
        <v>43700</v>
      </c>
      <c r="L1592" s="111">
        <v>371</v>
      </c>
      <c r="M1592" s="111" t="s">
        <v>1707</v>
      </c>
      <c r="N1592" s="399"/>
    </row>
    <row r="1593" spans="1:14">
      <c r="A1593" s="111" t="s">
        <v>3136</v>
      </c>
      <c r="B1593" s="111" t="s">
        <v>377</v>
      </c>
      <c r="C1593" s="111">
        <v>0.4</v>
      </c>
      <c r="D1593" s="111">
        <v>0.5</v>
      </c>
      <c r="E1593" s="111">
        <v>0.4</v>
      </c>
      <c r="F1593" s="111">
        <v>0.45</v>
      </c>
      <c r="G1593" s="111">
        <v>0.5</v>
      </c>
      <c r="H1593" s="111">
        <v>0.45</v>
      </c>
      <c r="I1593" s="111">
        <v>96216</v>
      </c>
      <c r="J1593" s="111">
        <v>40582.300000000003</v>
      </c>
      <c r="K1593" s="113">
        <v>43700</v>
      </c>
      <c r="L1593" s="111">
        <v>37</v>
      </c>
      <c r="M1593" s="111" t="s">
        <v>3137</v>
      </c>
      <c r="N1593" s="399"/>
    </row>
    <row r="1594" spans="1:14">
      <c r="A1594" s="111" t="s">
        <v>1708</v>
      </c>
      <c r="B1594" s="111" t="s">
        <v>377</v>
      </c>
      <c r="C1594" s="111">
        <v>3.6</v>
      </c>
      <c r="D1594" s="111">
        <v>3.85</v>
      </c>
      <c r="E1594" s="111">
        <v>3.6</v>
      </c>
      <c r="F1594" s="111">
        <v>3.6</v>
      </c>
      <c r="G1594" s="111">
        <v>3.6</v>
      </c>
      <c r="H1594" s="111">
        <v>3.75</v>
      </c>
      <c r="I1594" s="111">
        <v>255399</v>
      </c>
      <c r="J1594" s="111">
        <v>925701.6</v>
      </c>
      <c r="K1594" s="113">
        <v>43700</v>
      </c>
      <c r="L1594" s="111">
        <v>301</v>
      </c>
      <c r="M1594" s="111" t="s">
        <v>1709</v>
      </c>
      <c r="N1594" s="399"/>
    </row>
    <row r="1595" spans="1:14">
      <c r="A1595" s="111" t="s">
        <v>3294</v>
      </c>
      <c r="B1595" s="111" t="s">
        <v>377</v>
      </c>
      <c r="C1595" s="111">
        <v>2.5499999999999998</v>
      </c>
      <c r="D1595" s="111">
        <v>2.75</v>
      </c>
      <c r="E1595" s="111">
        <v>2.15</v>
      </c>
      <c r="F1595" s="111">
        <v>2.4</v>
      </c>
      <c r="G1595" s="111">
        <v>2.35</v>
      </c>
      <c r="H1595" s="111">
        <v>2.6</v>
      </c>
      <c r="I1595" s="111">
        <v>1162794</v>
      </c>
      <c r="J1595" s="111">
        <v>2872953.95</v>
      </c>
      <c r="K1595" s="113">
        <v>43700</v>
      </c>
      <c r="L1595" s="111">
        <v>576</v>
      </c>
      <c r="M1595" s="111" t="s">
        <v>3295</v>
      </c>
      <c r="N1595" s="399"/>
    </row>
    <row r="1596" spans="1:14">
      <c r="A1596" s="111" t="s">
        <v>3707</v>
      </c>
      <c r="B1596" s="111" t="s">
        <v>377</v>
      </c>
      <c r="C1596" s="111">
        <v>4.3</v>
      </c>
      <c r="D1596" s="111">
        <v>4.3</v>
      </c>
      <c r="E1596" s="111">
        <v>4.3</v>
      </c>
      <c r="F1596" s="111">
        <v>4.3</v>
      </c>
      <c r="G1596" s="111">
        <v>4.3</v>
      </c>
      <c r="H1596" s="111">
        <v>4.3499999999999996</v>
      </c>
      <c r="I1596" s="111">
        <v>16224</v>
      </c>
      <c r="J1596" s="111">
        <v>69763.199999999997</v>
      </c>
      <c r="K1596" s="113">
        <v>43700</v>
      </c>
      <c r="L1596" s="111">
        <v>41</v>
      </c>
      <c r="M1596" s="111" t="s">
        <v>3708</v>
      </c>
      <c r="N1596" s="399"/>
    </row>
    <row r="1597" spans="1:14">
      <c r="A1597" s="111" t="s">
        <v>3673</v>
      </c>
      <c r="B1597" s="111" t="s">
        <v>377</v>
      </c>
      <c r="C1597" s="111">
        <v>13.1</v>
      </c>
      <c r="D1597" s="111">
        <v>13.1</v>
      </c>
      <c r="E1597" s="111">
        <v>12</v>
      </c>
      <c r="F1597" s="111">
        <v>13.1</v>
      </c>
      <c r="G1597" s="111">
        <v>13.1</v>
      </c>
      <c r="H1597" s="111">
        <v>12.5</v>
      </c>
      <c r="I1597" s="111">
        <v>848605</v>
      </c>
      <c r="J1597" s="111">
        <v>10939340.4</v>
      </c>
      <c r="K1597" s="113">
        <v>43700</v>
      </c>
      <c r="L1597" s="111">
        <v>1065</v>
      </c>
      <c r="M1597" s="111" t="s">
        <v>3709</v>
      </c>
      <c r="N1597" s="399"/>
    </row>
    <row r="1598" spans="1:14">
      <c r="A1598" s="111" t="s">
        <v>2513</v>
      </c>
      <c r="B1598" s="111" t="s">
        <v>377</v>
      </c>
      <c r="C1598" s="111">
        <v>98</v>
      </c>
      <c r="D1598" s="111">
        <v>100.65</v>
      </c>
      <c r="E1598" s="111">
        <v>95.7</v>
      </c>
      <c r="F1598" s="111">
        <v>98.75</v>
      </c>
      <c r="G1598" s="111">
        <v>99.9</v>
      </c>
      <c r="H1598" s="111">
        <v>98.25</v>
      </c>
      <c r="I1598" s="111">
        <v>110879</v>
      </c>
      <c r="J1598" s="111">
        <v>11077228.35</v>
      </c>
      <c r="K1598" s="113">
        <v>43700</v>
      </c>
      <c r="L1598" s="111">
        <v>378</v>
      </c>
      <c r="M1598" s="111" t="s">
        <v>2514</v>
      </c>
      <c r="N1598" s="399"/>
    </row>
    <row r="1599" spans="1:14" hidden="1">
      <c r="A1599" s="111" t="s">
        <v>1710</v>
      </c>
      <c r="B1599" s="111" t="s">
        <v>377</v>
      </c>
      <c r="C1599" s="111">
        <v>2058</v>
      </c>
      <c r="D1599" s="111">
        <v>2064</v>
      </c>
      <c r="E1599" s="111">
        <v>1990.85</v>
      </c>
      <c r="F1599" s="111">
        <v>2058.25</v>
      </c>
      <c r="G1599" s="111">
        <v>2063</v>
      </c>
      <c r="H1599" s="111">
        <v>2049.5500000000002</v>
      </c>
      <c r="I1599" s="111">
        <v>13608</v>
      </c>
      <c r="J1599" s="111">
        <v>27608633.050000001</v>
      </c>
      <c r="K1599" s="113">
        <v>43700</v>
      </c>
      <c r="L1599" s="111">
        <v>2972</v>
      </c>
      <c r="M1599" s="111" t="s">
        <v>1711</v>
      </c>
      <c r="N1599" s="399"/>
    </row>
    <row r="1600" spans="1:14" hidden="1">
      <c r="A1600" s="111" t="s">
        <v>1712</v>
      </c>
      <c r="B1600" s="111" t="s">
        <v>377</v>
      </c>
      <c r="C1600" s="111">
        <v>789.8</v>
      </c>
      <c r="D1600" s="111">
        <v>789.8</v>
      </c>
      <c r="E1600" s="111">
        <v>758.5</v>
      </c>
      <c r="F1600" s="111">
        <v>769.4</v>
      </c>
      <c r="G1600" s="111">
        <v>763</v>
      </c>
      <c r="H1600" s="111">
        <v>775.75</v>
      </c>
      <c r="I1600" s="111">
        <v>8036</v>
      </c>
      <c r="J1600" s="111">
        <v>6173454.8499999996</v>
      </c>
      <c r="K1600" s="113">
        <v>43700</v>
      </c>
      <c r="L1600" s="111">
        <v>546</v>
      </c>
      <c r="M1600" s="111" t="s">
        <v>1713</v>
      </c>
      <c r="N1600" s="399"/>
    </row>
    <row r="1601" spans="1:14">
      <c r="A1601" s="111" t="s">
        <v>1714</v>
      </c>
      <c r="B1601" s="111" t="s">
        <v>377</v>
      </c>
      <c r="C1601" s="111">
        <v>60.9</v>
      </c>
      <c r="D1601" s="111">
        <v>62.85</v>
      </c>
      <c r="E1601" s="111">
        <v>59.3</v>
      </c>
      <c r="F1601" s="111">
        <v>61.7</v>
      </c>
      <c r="G1601" s="111">
        <v>61.85</v>
      </c>
      <c r="H1601" s="111">
        <v>60.35</v>
      </c>
      <c r="I1601" s="111">
        <v>2924</v>
      </c>
      <c r="J1601" s="111">
        <v>179109.4</v>
      </c>
      <c r="K1601" s="113">
        <v>43700</v>
      </c>
      <c r="L1601" s="111">
        <v>137</v>
      </c>
      <c r="M1601" s="111" t="s">
        <v>1715</v>
      </c>
      <c r="N1601" s="399"/>
    </row>
    <row r="1602" spans="1:14" hidden="1">
      <c r="A1602" s="111" t="s">
        <v>1923</v>
      </c>
      <c r="B1602" s="111" t="s">
        <v>377</v>
      </c>
      <c r="C1602" s="111">
        <v>11.85</v>
      </c>
      <c r="D1602" s="111">
        <v>13.85</v>
      </c>
      <c r="E1602" s="111">
        <v>11.3</v>
      </c>
      <c r="F1602" s="111">
        <v>13.25</v>
      </c>
      <c r="G1602" s="111">
        <v>13.15</v>
      </c>
      <c r="H1602" s="111">
        <v>11.6</v>
      </c>
      <c r="I1602" s="111">
        <v>183381</v>
      </c>
      <c r="J1602" s="111">
        <v>2294982.6</v>
      </c>
      <c r="K1602" s="113">
        <v>43700</v>
      </c>
      <c r="L1602" s="111">
        <v>906</v>
      </c>
      <c r="M1602" s="111" t="s">
        <v>1127</v>
      </c>
      <c r="N1602" s="399"/>
    </row>
    <row r="1603" spans="1:14" hidden="1">
      <c r="A1603" s="111" t="s">
        <v>1716</v>
      </c>
      <c r="B1603" s="111" t="s">
        <v>377</v>
      </c>
      <c r="C1603" s="111">
        <v>371.85</v>
      </c>
      <c r="D1603" s="111">
        <v>376</v>
      </c>
      <c r="E1603" s="111">
        <v>360.6</v>
      </c>
      <c r="F1603" s="111">
        <v>373.55</v>
      </c>
      <c r="G1603" s="111">
        <v>373.9</v>
      </c>
      <c r="H1603" s="111">
        <v>370.85</v>
      </c>
      <c r="I1603" s="111">
        <v>149418</v>
      </c>
      <c r="J1603" s="111">
        <v>55382675.100000001</v>
      </c>
      <c r="K1603" s="113">
        <v>43700</v>
      </c>
      <c r="L1603" s="111">
        <v>16745</v>
      </c>
      <c r="M1603" s="111" t="s">
        <v>1717</v>
      </c>
      <c r="N1603" s="399"/>
    </row>
    <row r="1604" spans="1:14" hidden="1">
      <c r="A1604" s="111" t="s">
        <v>1718</v>
      </c>
      <c r="B1604" s="111" t="s">
        <v>377</v>
      </c>
      <c r="C1604" s="111">
        <v>36.75</v>
      </c>
      <c r="D1604" s="111">
        <v>36.75</v>
      </c>
      <c r="E1604" s="111">
        <v>32.15</v>
      </c>
      <c r="F1604" s="111">
        <v>33.85</v>
      </c>
      <c r="G1604" s="111">
        <v>33.9</v>
      </c>
      <c r="H1604" s="111">
        <v>35.25</v>
      </c>
      <c r="I1604" s="111">
        <v>103381</v>
      </c>
      <c r="J1604" s="111">
        <v>3534032.45</v>
      </c>
      <c r="K1604" s="113">
        <v>43700</v>
      </c>
      <c r="L1604" s="111">
        <v>350</v>
      </c>
      <c r="M1604" s="111" t="s">
        <v>1719</v>
      </c>
      <c r="N1604" s="399"/>
    </row>
    <row r="1605" spans="1:14" hidden="1">
      <c r="A1605" s="111" t="s">
        <v>1720</v>
      </c>
      <c r="B1605" s="111" t="s">
        <v>377</v>
      </c>
      <c r="C1605" s="111">
        <v>289.95</v>
      </c>
      <c r="D1605" s="111">
        <v>299</v>
      </c>
      <c r="E1605" s="111">
        <v>267.95</v>
      </c>
      <c r="F1605" s="111">
        <v>297.64999999999998</v>
      </c>
      <c r="G1605" s="111">
        <v>297</v>
      </c>
      <c r="H1605" s="111">
        <v>284.05</v>
      </c>
      <c r="I1605" s="111">
        <v>20814</v>
      </c>
      <c r="J1605" s="111">
        <v>5926675.7999999998</v>
      </c>
      <c r="K1605" s="113">
        <v>43700</v>
      </c>
      <c r="L1605" s="111">
        <v>1288</v>
      </c>
      <c r="M1605" s="111" t="s">
        <v>1721</v>
      </c>
      <c r="N1605" s="399"/>
    </row>
    <row r="1606" spans="1:14">
      <c r="A1606" s="111" t="s">
        <v>2418</v>
      </c>
      <c r="B1606" s="111" t="s">
        <v>377</v>
      </c>
      <c r="C1606" s="111">
        <v>4.5999999999999996</v>
      </c>
      <c r="D1606" s="111">
        <v>5.15</v>
      </c>
      <c r="E1606" s="111">
        <v>4.0999999999999996</v>
      </c>
      <c r="F1606" s="111">
        <v>4.8499999999999996</v>
      </c>
      <c r="G1606" s="111">
        <v>4.95</v>
      </c>
      <c r="H1606" s="111">
        <v>4.45</v>
      </c>
      <c r="I1606" s="111">
        <v>12440</v>
      </c>
      <c r="J1606" s="111">
        <v>59784.35</v>
      </c>
      <c r="K1606" s="113">
        <v>43700</v>
      </c>
      <c r="L1606" s="111">
        <v>81</v>
      </c>
      <c r="M1606" s="111" t="s">
        <v>2419</v>
      </c>
      <c r="N1606" s="399"/>
    </row>
    <row r="1607" spans="1:14">
      <c r="A1607" s="111" t="s">
        <v>2599</v>
      </c>
      <c r="B1607" s="111" t="s">
        <v>377</v>
      </c>
      <c r="C1607" s="111">
        <v>0.05</v>
      </c>
      <c r="D1607" s="111">
        <v>0.1</v>
      </c>
      <c r="E1607" s="111">
        <v>0.05</v>
      </c>
      <c r="F1607" s="111">
        <v>0.1</v>
      </c>
      <c r="G1607" s="111">
        <v>0.1</v>
      </c>
      <c r="H1607" s="111">
        <v>0.05</v>
      </c>
      <c r="I1607" s="111">
        <v>896473</v>
      </c>
      <c r="J1607" s="111">
        <v>48374.400000000001</v>
      </c>
      <c r="K1607" s="113">
        <v>43700</v>
      </c>
      <c r="L1607" s="111">
        <v>88</v>
      </c>
      <c r="M1607" s="111" t="s">
        <v>2600</v>
      </c>
      <c r="N1607" s="399"/>
    </row>
    <row r="1608" spans="1:14">
      <c r="A1608" s="111" t="s">
        <v>3750</v>
      </c>
      <c r="B1608" s="111" t="s">
        <v>377</v>
      </c>
      <c r="C1608" s="111">
        <v>344.05</v>
      </c>
      <c r="D1608" s="111">
        <v>344.05</v>
      </c>
      <c r="E1608" s="111">
        <v>343.05</v>
      </c>
      <c r="F1608" s="111">
        <v>343.05</v>
      </c>
      <c r="G1608" s="111">
        <v>343.05</v>
      </c>
      <c r="H1608" s="111">
        <v>342.05</v>
      </c>
      <c r="I1608" s="111">
        <v>27</v>
      </c>
      <c r="J1608" s="111">
        <v>9287.1</v>
      </c>
      <c r="K1608" s="113">
        <v>43700</v>
      </c>
      <c r="L1608" s="111">
        <v>3</v>
      </c>
      <c r="M1608" s="111" t="s">
        <v>3751</v>
      </c>
      <c r="N1608" s="399"/>
    </row>
    <row r="1609" spans="1:14" hidden="1">
      <c r="A1609" s="111" t="s">
        <v>2420</v>
      </c>
      <c r="B1609" s="111" t="s">
        <v>377</v>
      </c>
      <c r="C1609" s="111">
        <v>99.55</v>
      </c>
      <c r="D1609" s="111">
        <v>102.5</v>
      </c>
      <c r="E1609" s="111">
        <v>96.05</v>
      </c>
      <c r="F1609" s="111">
        <v>100.05</v>
      </c>
      <c r="G1609" s="111">
        <v>100.05</v>
      </c>
      <c r="H1609" s="111">
        <v>96.8</v>
      </c>
      <c r="I1609" s="111">
        <v>1257</v>
      </c>
      <c r="J1609" s="111">
        <v>126743.6</v>
      </c>
      <c r="K1609" s="113">
        <v>43700</v>
      </c>
      <c r="L1609" s="111">
        <v>120</v>
      </c>
      <c r="M1609" s="111" t="s">
        <v>2421</v>
      </c>
      <c r="N1609" s="399"/>
    </row>
    <row r="1610" spans="1:14">
      <c r="A1610" s="111" t="s">
        <v>1722</v>
      </c>
      <c r="B1610" s="111" t="s">
        <v>3035</v>
      </c>
      <c r="C1610" s="111">
        <v>0.2</v>
      </c>
      <c r="D1610" s="111">
        <v>0.25</v>
      </c>
      <c r="E1610" s="111">
        <v>0.2</v>
      </c>
      <c r="F1610" s="111">
        <v>0.2</v>
      </c>
      <c r="G1610" s="111">
        <v>0.25</v>
      </c>
      <c r="H1610" s="111">
        <v>0.25</v>
      </c>
      <c r="I1610" s="111">
        <v>132161</v>
      </c>
      <c r="J1610" s="111">
        <v>30648.5</v>
      </c>
      <c r="K1610" s="113">
        <v>43700</v>
      </c>
      <c r="L1610" s="111">
        <v>39</v>
      </c>
      <c r="M1610" s="111" t="s">
        <v>1723</v>
      </c>
      <c r="N1610" s="399"/>
    </row>
    <row r="1611" spans="1:14" hidden="1">
      <c r="A1611" s="111" t="s">
        <v>1724</v>
      </c>
      <c r="B1611" s="111" t="s">
        <v>377</v>
      </c>
      <c r="C1611" s="111">
        <v>14.7</v>
      </c>
      <c r="D1611" s="111">
        <v>15.35</v>
      </c>
      <c r="E1611" s="111">
        <v>14</v>
      </c>
      <c r="F1611" s="111">
        <v>15</v>
      </c>
      <c r="G1611" s="111">
        <v>14.85</v>
      </c>
      <c r="H1611" s="111">
        <v>14.5</v>
      </c>
      <c r="I1611" s="111">
        <v>118635</v>
      </c>
      <c r="J1611" s="111">
        <v>1761074.05</v>
      </c>
      <c r="K1611" s="113">
        <v>43700</v>
      </c>
      <c r="L1611" s="111">
        <v>409</v>
      </c>
      <c r="M1611" s="111" t="s">
        <v>1725</v>
      </c>
      <c r="N1611" s="399"/>
    </row>
    <row r="1612" spans="1:14" hidden="1">
      <c r="A1612" s="111" t="s">
        <v>1726</v>
      </c>
      <c r="B1612" s="111" t="s">
        <v>377</v>
      </c>
      <c r="C1612" s="111">
        <v>41.45</v>
      </c>
      <c r="D1612" s="111">
        <v>42</v>
      </c>
      <c r="E1612" s="111">
        <v>40.1</v>
      </c>
      <c r="F1612" s="111">
        <v>41.65</v>
      </c>
      <c r="G1612" s="111">
        <v>42</v>
      </c>
      <c r="H1612" s="111">
        <v>41.4</v>
      </c>
      <c r="I1612" s="111">
        <v>18022</v>
      </c>
      <c r="J1612" s="111">
        <v>739186.05</v>
      </c>
      <c r="K1612" s="113">
        <v>43700</v>
      </c>
      <c r="L1612" s="111">
        <v>437</v>
      </c>
      <c r="M1612" s="111" t="s">
        <v>1727</v>
      </c>
      <c r="N1612" s="399"/>
    </row>
    <row r="1613" spans="1:14" hidden="1">
      <c r="A1613" s="111" t="s">
        <v>1728</v>
      </c>
      <c r="B1613" s="111" t="s">
        <v>377</v>
      </c>
      <c r="C1613" s="111">
        <v>1752.1</v>
      </c>
      <c r="D1613" s="111">
        <v>1830</v>
      </c>
      <c r="E1613" s="111">
        <v>1690.85</v>
      </c>
      <c r="F1613" s="111">
        <v>1751.25</v>
      </c>
      <c r="G1613" s="111">
        <v>1830</v>
      </c>
      <c r="H1613" s="111">
        <v>1743.95</v>
      </c>
      <c r="I1613" s="111">
        <v>44931</v>
      </c>
      <c r="J1613" s="111">
        <v>77728333.049999997</v>
      </c>
      <c r="K1613" s="113">
        <v>43700</v>
      </c>
      <c r="L1613" s="111">
        <v>1799</v>
      </c>
      <c r="M1613" s="111" t="s">
        <v>1729</v>
      </c>
      <c r="N1613" s="399"/>
    </row>
    <row r="1614" spans="1:14" hidden="1">
      <c r="A1614" s="111" t="s">
        <v>1730</v>
      </c>
      <c r="B1614" s="111" t="s">
        <v>377</v>
      </c>
      <c r="C1614" s="111">
        <v>980.4</v>
      </c>
      <c r="D1614" s="111">
        <v>1014.5</v>
      </c>
      <c r="E1614" s="111">
        <v>979.9</v>
      </c>
      <c r="F1614" s="111">
        <v>1008</v>
      </c>
      <c r="G1614" s="111">
        <v>1013</v>
      </c>
      <c r="H1614" s="111">
        <v>980.3</v>
      </c>
      <c r="I1614" s="111">
        <v>3399</v>
      </c>
      <c r="J1614" s="111">
        <v>3383054.45</v>
      </c>
      <c r="K1614" s="113">
        <v>43700</v>
      </c>
      <c r="L1614" s="111">
        <v>594</v>
      </c>
      <c r="M1614" s="111" t="s">
        <v>1731</v>
      </c>
      <c r="N1614" s="399"/>
    </row>
    <row r="1615" spans="1:14" hidden="1">
      <c r="A1615" s="111" t="s">
        <v>159</v>
      </c>
      <c r="B1615" s="111" t="s">
        <v>377</v>
      </c>
      <c r="C1615" s="111">
        <v>593.70000000000005</v>
      </c>
      <c r="D1615" s="111">
        <v>615.15</v>
      </c>
      <c r="E1615" s="111">
        <v>586.4</v>
      </c>
      <c r="F1615" s="111">
        <v>612.65</v>
      </c>
      <c r="G1615" s="111">
        <v>614.95000000000005</v>
      </c>
      <c r="H1615" s="111">
        <v>597.70000000000005</v>
      </c>
      <c r="I1615" s="111">
        <v>900178</v>
      </c>
      <c r="J1615" s="111">
        <v>545042537.95000005</v>
      </c>
      <c r="K1615" s="113">
        <v>43700</v>
      </c>
      <c r="L1615" s="111">
        <v>16631</v>
      </c>
      <c r="M1615" s="111" t="s">
        <v>1732</v>
      </c>
      <c r="N1615" s="399"/>
    </row>
    <row r="1616" spans="1:14" hidden="1">
      <c r="A1616" s="111" t="s">
        <v>1733</v>
      </c>
      <c r="B1616" s="111" t="s">
        <v>377</v>
      </c>
      <c r="C1616" s="111">
        <v>259</v>
      </c>
      <c r="D1616" s="111">
        <v>275</v>
      </c>
      <c r="E1616" s="111">
        <v>252.05</v>
      </c>
      <c r="F1616" s="111">
        <v>273.2</v>
      </c>
      <c r="G1616" s="111">
        <v>272.60000000000002</v>
      </c>
      <c r="H1616" s="111">
        <v>260.2</v>
      </c>
      <c r="I1616" s="111">
        <v>54578</v>
      </c>
      <c r="J1616" s="111">
        <v>14539555.35</v>
      </c>
      <c r="K1616" s="113">
        <v>43700</v>
      </c>
      <c r="L1616" s="111">
        <v>2105</v>
      </c>
      <c r="M1616" s="111" t="s">
        <v>1734</v>
      </c>
      <c r="N1616" s="399"/>
    </row>
    <row r="1617" spans="1:14" hidden="1">
      <c r="A1617" s="111" t="s">
        <v>1735</v>
      </c>
      <c r="B1617" s="111" t="s">
        <v>377</v>
      </c>
      <c r="C1617" s="111">
        <v>66.5</v>
      </c>
      <c r="D1617" s="111">
        <v>71.8</v>
      </c>
      <c r="E1617" s="111">
        <v>62.2</v>
      </c>
      <c r="F1617" s="111">
        <v>69.650000000000006</v>
      </c>
      <c r="G1617" s="111">
        <v>70.75</v>
      </c>
      <c r="H1617" s="111">
        <v>67.2</v>
      </c>
      <c r="I1617" s="111">
        <v>9283</v>
      </c>
      <c r="J1617" s="111">
        <v>624744.6</v>
      </c>
      <c r="K1617" s="113">
        <v>43700</v>
      </c>
      <c r="L1617" s="111">
        <v>274</v>
      </c>
      <c r="M1617" s="111" t="s">
        <v>1736</v>
      </c>
      <c r="N1617" s="399"/>
    </row>
    <row r="1618" spans="1:14" hidden="1">
      <c r="A1618" s="111" t="s">
        <v>1737</v>
      </c>
      <c r="B1618" s="111" t="s">
        <v>377</v>
      </c>
      <c r="C1618" s="111">
        <v>3450</v>
      </c>
      <c r="D1618" s="111">
        <v>3450</v>
      </c>
      <c r="E1618" s="111">
        <v>3386.5</v>
      </c>
      <c r="F1618" s="111">
        <v>3413.85</v>
      </c>
      <c r="G1618" s="111">
        <v>3400</v>
      </c>
      <c r="H1618" s="111">
        <v>3421.45</v>
      </c>
      <c r="I1618" s="111">
        <v>1349</v>
      </c>
      <c r="J1618" s="111">
        <v>4597868.8499999996</v>
      </c>
      <c r="K1618" s="113">
        <v>43700</v>
      </c>
      <c r="L1618" s="111">
        <v>272</v>
      </c>
      <c r="M1618" s="111" t="s">
        <v>1738</v>
      </c>
      <c r="N1618" s="399"/>
    </row>
    <row r="1619" spans="1:14" hidden="1">
      <c r="A1619" s="111" t="s">
        <v>1739</v>
      </c>
      <c r="B1619" s="111" t="s">
        <v>377</v>
      </c>
      <c r="C1619" s="111">
        <v>929.1</v>
      </c>
      <c r="D1619" s="111">
        <v>944.9</v>
      </c>
      <c r="E1619" s="111">
        <v>921</v>
      </c>
      <c r="F1619" s="111">
        <v>936.5</v>
      </c>
      <c r="G1619" s="111">
        <v>944.9</v>
      </c>
      <c r="H1619" s="111">
        <v>934.95</v>
      </c>
      <c r="I1619" s="111">
        <v>2289</v>
      </c>
      <c r="J1619" s="111">
        <v>2133488.65</v>
      </c>
      <c r="K1619" s="113">
        <v>43700</v>
      </c>
      <c r="L1619" s="111">
        <v>172</v>
      </c>
      <c r="M1619" s="111" t="s">
        <v>1740</v>
      </c>
      <c r="N1619" s="399"/>
    </row>
    <row r="1620" spans="1:14" hidden="1">
      <c r="A1620" s="111" t="s">
        <v>1741</v>
      </c>
      <c r="B1620" s="111" t="s">
        <v>377</v>
      </c>
      <c r="C1620" s="111">
        <v>882</v>
      </c>
      <c r="D1620" s="111">
        <v>900</v>
      </c>
      <c r="E1620" s="111">
        <v>876</v>
      </c>
      <c r="F1620" s="111">
        <v>893.45</v>
      </c>
      <c r="G1620" s="111">
        <v>898.5</v>
      </c>
      <c r="H1620" s="111">
        <v>896.95</v>
      </c>
      <c r="I1620" s="111">
        <v>65124</v>
      </c>
      <c r="J1620" s="111">
        <v>57830941.75</v>
      </c>
      <c r="K1620" s="113">
        <v>43700</v>
      </c>
      <c r="L1620" s="111">
        <v>7573</v>
      </c>
      <c r="M1620" s="111" t="s">
        <v>1742</v>
      </c>
      <c r="N1620" s="399"/>
    </row>
    <row r="1621" spans="1:14" hidden="1">
      <c r="A1621" s="111" t="s">
        <v>1743</v>
      </c>
      <c r="B1621" s="111" t="s">
        <v>377</v>
      </c>
      <c r="C1621" s="111">
        <v>261.10000000000002</v>
      </c>
      <c r="D1621" s="111">
        <v>274</v>
      </c>
      <c r="E1621" s="111">
        <v>258.55</v>
      </c>
      <c r="F1621" s="111">
        <v>270.85000000000002</v>
      </c>
      <c r="G1621" s="111">
        <v>274</v>
      </c>
      <c r="H1621" s="111">
        <v>263.55</v>
      </c>
      <c r="I1621" s="111">
        <v>85936</v>
      </c>
      <c r="J1621" s="111">
        <v>22956310.800000001</v>
      </c>
      <c r="K1621" s="113">
        <v>43700</v>
      </c>
      <c r="L1621" s="111">
        <v>7134</v>
      </c>
      <c r="M1621" s="111" t="s">
        <v>1744</v>
      </c>
      <c r="N1621" s="399"/>
    </row>
    <row r="1622" spans="1:14" hidden="1">
      <c r="A1622" s="111" t="s">
        <v>1745</v>
      </c>
      <c r="B1622" s="111" t="s">
        <v>377</v>
      </c>
      <c r="C1622" s="111">
        <v>6059.95</v>
      </c>
      <c r="D1622" s="111">
        <v>6098</v>
      </c>
      <c r="E1622" s="111">
        <v>5910</v>
      </c>
      <c r="F1622" s="111">
        <v>6049.25</v>
      </c>
      <c r="G1622" s="111">
        <v>6051</v>
      </c>
      <c r="H1622" s="111">
        <v>6088.8</v>
      </c>
      <c r="I1622" s="111">
        <v>7932</v>
      </c>
      <c r="J1622" s="111">
        <v>47670010.5</v>
      </c>
      <c r="K1622" s="113">
        <v>43700</v>
      </c>
      <c r="L1622" s="111">
        <v>955</v>
      </c>
      <c r="M1622" s="111" t="s">
        <v>1746</v>
      </c>
      <c r="N1622" s="399"/>
    </row>
    <row r="1623" spans="1:14" hidden="1">
      <c r="A1623" s="111" t="s">
        <v>1747</v>
      </c>
      <c r="B1623" s="111" t="s">
        <v>377</v>
      </c>
      <c r="C1623" s="111">
        <v>54.15</v>
      </c>
      <c r="D1623" s="111">
        <v>55.8</v>
      </c>
      <c r="E1623" s="111">
        <v>51.2</v>
      </c>
      <c r="F1623" s="111">
        <v>54.7</v>
      </c>
      <c r="G1623" s="111">
        <v>54.5</v>
      </c>
      <c r="H1623" s="111">
        <v>53.45</v>
      </c>
      <c r="I1623" s="111">
        <v>148637</v>
      </c>
      <c r="J1623" s="111">
        <v>7994603.9500000002</v>
      </c>
      <c r="K1623" s="113">
        <v>43700</v>
      </c>
      <c r="L1623" s="111">
        <v>2294</v>
      </c>
      <c r="M1623" s="111" t="s">
        <v>1748</v>
      </c>
      <c r="N1623" s="399"/>
    </row>
    <row r="1624" spans="1:14">
      <c r="A1624" s="111" t="s">
        <v>3889</v>
      </c>
      <c r="B1624" s="111" t="s">
        <v>3035</v>
      </c>
      <c r="C1624" s="111">
        <v>12.2</v>
      </c>
      <c r="D1624" s="111">
        <v>12.2</v>
      </c>
      <c r="E1624" s="111">
        <v>12.2</v>
      </c>
      <c r="F1624" s="111">
        <v>12.2</v>
      </c>
      <c r="G1624" s="111">
        <v>12.2</v>
      </c>
      <c r="H1624" s="111">
        <v>12.8</v>
      </c>
      <c r="I1624" s="111">
        <v>1053</v>
      </c>
      <c r="J1624" s="111">
        <v>12846.6</v>
      </c>
      <c r="K1624" s="113">
        <v>43700</v>
      </c>
      <c r="L1624" s="111">
        <v>8</v>
      </c>
      <c r="M1624" s="111" t="s">
        <v>3890</v>
      </c>
      <c r="N1624" s="399"/>
    </row>
    <row r="1625" spans="1:14">
      <c r="A1625" s="111" t="s">
        <v>3710</v>
      </c>
      <c r="B1625" s="111" t="s">
        <v>377</v>
      </c>
      <c r="C1625" s="111">
        <v>90</v>
      </c>
      <c r="D1625" s="111">
        <v>97.05</v>
      </c>
      <c r="E1625" s="111">
        <v>88.2</v>
      </c>
      <c r="F1625" s="111">
        <v>95.8</v>
      </c>
      <c r="G1625" s="111">
        <v>96.75</v>
      </c>
      <c r="H1625" s="111">
        <v>90.45</v>
      </c>
      <c r="I1625" s="111">
        <v>71061</v>
      </c>
      <c r="J1625" s="111">
        <v>6633858.0999999996</v>
      </c>
      <c r="K1625" s="113">
        <v>43700</v>
      </c>
      <c r="L1625" s="111">
        <v>1452</v>
      </c>
      <c r="M1625" s="111" t="s">
        <v>3711</v>
      </c>
      <c r="N1625" s="399"/>
    </row>
    <row r="1626" spans="1:14" hidden="1">
      <c r="A1626" s="111" t="s">
        <v>2025</v>
      </c>
      <c r="B1626" s="111" t="s">
        <v>377</v>
      </c>
      <c r="C1626" s="111">
        <v>17.05</v>
      </c>
      <c r="D1626" s="111">
        <v>18.3</v>
      </c>
      <c r="E1626" s="111">
        <v>17.05</v>
      </c>
      <c r="F1626" s="111">
        <v>17.95</v>
      </c>
      <c r="G1626" s="111">
        <v>17.75</v>
      </c>
      <c r="H1626" s="111">
        <v>17.899999999999999</v>
      </c>
      <c r="I1626" s="111">
        <v>40588</v>
      </c>
      <c r="J1626" s="111">
        <v>704533.9</v>
      </c>
      <c r="K1626" s="113">
        <v>43700</v>
      </c>
      <c r="L1626" s="111">
        <v>317</v>
      </c>
      <c r="M1626" s="111" t="s">
        <v>2026</v>
      </c>
      <c r="N1626" s="399"/>
    </row>
    <row r="1627" spans="1:14">
      <c r="A1627" s="111" t="s">
        <v>1854</v>
      </c>
      <c r="B1627" s="111" t="s">
        <v>377</v>
      </c>
      <c r="C1627" s="111">
        <v>281.5</v>
      </c>
      <c r="D1627" s="111">
        <v>300.95</v>
      </c>
      <c r="E1627" s="111">
        <v>275.14999999999998</v>
      </c>
      <c r="F1627" s="111">
        <v>291.2</v>
      </c>
      <c r="G1627" s="111">
        <v>298</v>
      </c>
      <c r="H1627" s="111">
        <v>290.7</v>
      </c>
      <c r="I1627" s="111">
        <v>1226</v>
      </c>
      <c r="J1627" s="111">
        <v>353398.15</v>
      </c>
      <c r="K1627" s="113">
        <v>43700</v>
      </c>
      <c r="L1627" s="111">
        <v>109</v>
      </c>
      <c r="M1627" s="111" t="s">
        <v>1855</v>
      </c>
      <c r="N1627" s="399"/>
    </row>
    <row r="1628" spans="1:14">
      <c r="A1628" s="111" t="s">
        <v>1749</v>
      </c>
      <c r="B1628" s="111" t="s">
        <v>377</v>
      </c>
      <c r="C1628" s="111">
        <v>29.7</v>
      </c>
      <c r="D1628" s="111">
        <v>31.35</v>
      </c>
      <c r="E1628" s="111">
        <v>26.1</v>
      </c>
      <c r="F1628" s="111">
        <v>27.05</v>
      </c>
      <c r="G1628" s="111">
        <v>27.95</v>
      </c>
      <c r="H1628" s="111">
        <v>26.75</v>
      </c>
      <c r="I1628" s="111">
        <v>578</v>
      </c>
      <c r="J1628" s="111">
        <v>15616</v>
      </c>
      <c r="K1628" s="113">
        <v>43700</v>
      </c>
      <c r="L1628" s="111">
        <v>26</v>
      </c>
      <c r="M1628" s="111" t="s">
        <v>1750</v>
      </c>
      <c r="N1628" s="399"/>
    </row>
    <row r="1629" spans="1:14">
      <c r="A1629" s="111" t="s">
        <v>1751</v>
      </c>
      <c r="B1629" s="111" t="s">
        <v>377</v>
      </c>
      <c r="C1629" s="111">
        <v>107.75</v>
      </c>
      <c r="D1629" s="111">
        <v>113.7</v>
      </c>
      <c r="E1629" s="111">
        <v>104.1</v>
      </c>
      <c r="F1629" s="111">
        <v>111.05</v>
      </c>
      <c r="G1629" s="111">
        <v>110.85</v>
      </c>
      <c r="H1629" s="111">
        <v>110.45</v>
      </c>
      <c r="I1629" s="111">
        <v>304292</v>
      </c>
      <c r="J1629" s="111">
        <v>33225745.550000001</v>
      </c>
      <c r="K1629" s="113">
        <v>43700</v>
      </c>
      <c r="L1629" s="111">
        <v>3147</v>
      </c>
      <c r="M1629" s="111" t="s">
        <v>1752</v>
      </c>
      <c r="N1629" s="399"/>
    </row>
    <row r="1630" spans="1:14">
      <c r="A1630" s="111" t="s">
        <v>1753</v>
      </c>
      <c r="B1630" s="111" t="s">
        <v>377</v>
      </c>
      <c r="C1630" s="111">
        <v>90</v>
      </c>
      <c r="D1630" s="111">
        <v>91.9</v>
      </c>
      <c r="E1630" s="111">
        <v>83.65</v>
      </c>
      <c r="F1630" s="111">
        <v>90</v>
      </c>
      <c r="G1630" s="111">
        <v>89.65</v>
      </c>
      <c r="H1630" s="111">
        <v>90.1</v>
      </c>
      <c r="I1630" s="111">
        <v>197251</v>
      </c>
      <c r="J1630" s="111">
        <v>17432706.800000001</v>
      </c>
      <c r="K1630" s="113">
        <v>43700</v>
      </c>
      <c r="L1630" s="111">
        <v>2689</v>
      </c>
      <c r="M1630" s="111" t="s">
        <v>1754</v>
      </c>
      <c r="N1630" s="399"/>
    </row>
    <row r="1631" spans="1:14">
      <c r="A1631" s="111" t="s">
        <v>3712</v>
      </c>
      <c r="B1631" s="111" t="s">
        <v>377</v>
      </c>
      <c r="C1631" s="111">
        <v>143.05000000000001</v>
      </c>
      <c r="D1631" s="111">
        <v>147</v>
      </c>
      <c r="E1631" s="111">
        <v>143</v>
      </c>
      <c r="F1631" s="111">
        <v>145.05000000000001</v>
      </c>
      <c r="G1631" s="111">
        <v>147</v>
      </c>
      <c r="H1631" s="111">
        <v>143</v>
      </c>
      <c r="I1631" s="111">
        <v>36</v>
      </c>
      <c r="J1631" s="111">
        <v>5208.3500000000004</v>
      </c>
      <c r="K1631" s="113">
        <v>43700</v>
      </c>
      <c r="L1631" s="111">
        <v>5</v>
      </c>
      <c r="M1631" s="111" t="s">
        <v>3713</v>
      </c>
      <c r="N1631" s="399"/>
    </row>
    <row r="1632" spans="1:14">
      <c r="A1632" s="111" t="s">
        <v>1755</v>
      </c>
      <c r="B1632" s="111" t="s">
        <v>377</v>
      </c>
      <c r="C1632" s="111">
        <v>46.7</v>
      </c>
      <c r="D1632" s="111">
        <v>48.5</v>
      </c>
      <c r="E1632" s="111">
        <v>45.45</v>
      </c>
      <c r="F1632" s="111">
        <v>48.2</v>
      </c>
      <c r="G1632" s="111">
        <v>48.25</v>
      </c>
      <c r="H1632" s="111">
        <v>47.65</v>
      </c>
      <c r="I1632" s="111">
        <v>365288</v>
      </c>
      <c r="J1632" s="111">
        <v>17338868.300000001</v>
      </c>
      <c r="K1632" s="113">
        <v>43700</v>
      </c>
      <c r="L1632" s="111">
        <v>3215</v>
      </c>
      <c r="M1632" s="111" t="s">
        <v>1756</v>
      </c>
      <c r="N1632" s="399"/>
    </row>
    <row r="1633" spans="1:14">
      <c r="A1633" s="111" t="s">
        <v>1757</v>
      </c>
      <c r="B1633" s="111" t="s">
        <v>377</v>
      </c>
      <c r="C1633" s="111">
        <v>2040</v>
      </c>
      <c r="D1633" s="111">
        <v>2100</v>
      </c>
      <c r="E1633" s="111">
        <v>2035.05</v>
      </c>
      <c r="F1633" s="111">
        <v>2073.4</v>
      </c>
      <c r="G1633" s="111">
        <v>2055.0500000000002</v>
      </c>
      <c r="H1633" s="111">
        <v>2094.4</v>
      </c>
      <c r="I1633" s="111">
        <v>134</v>
      </c>
      <c r="J1633" s="111">
        <v>277458.09999999998</v>
      </c>
      <c r="K1633" s="113">
        <v>43700</v>
      </c>
      <c r="L1633" s="111">
        <v>49</v>
      </c>
      <c r="M1633" s="111" t="s">
        <v>1758</v>
      </c>
      <c r="N1633" s="310"/>
    </row>
    <row r="1634" spans="1:14">
      <c r="A1634" s="111" t="s">
        <v>3714</v>
      </c>
      <c r="B1634" s="111" t="s">
        <v>377</v>
      </c>
      <c r="C1634" s="111">
        <v>274</v>
      </c>
      <c r="D1634" s="111">
        <v>284.89999999999998</v>
      </c>
      <c r="E1634" s="111">
        <v>264.55</v>
      </c>
      <c r="F1634" s="111">
        <v>281.05</v>
      </c>
      <c r="G1634" s="111">
        <v>278</v>
      </c>
      <c r="H1634" s="111">
        <v>277.95</v>
      </c>
      <c r="I1634" s="111">
        <v>6845</v>
      </c>
      <c r="J1634" s="111">
        <v>1893526.9</v>
      </c>
      <c r="K1634" s="113">
        <v>43700</v>
      </c>
      <c r="L1634" s="111">
        <v>534</v>
      </c>
      <c r="M1634" s="111" t="s">
        <v>3715</v>
      </c>
      <c r="N1634" s="310"/>
    </row>
    <row r="1635" spans="1:14">
      <c r="A1635" s="111" t="s">
        <v>1759</v>
      </c>
      <c r="B1635" s="111" t="s">
        <v>377</v>
      </c>
      <c r="C1635" s="111">
        <v>600</v>
      </c>
      <c r="D1635" s="111">
        <v>600</v>
      </c>
      <c r="E1635" s="111">
        <v>585.04999999999995</v>
      </c>
      <c r="F1635" s="111">
        <v>593.20000000000005</v>
      </c>
      <c r="G1635" s="111">
        <v>596</v>
      </c>
      <c r="H1635" s="111">
        <v>595.65</v>
      </c>
      <c r="I1635" s="111">
        <v>1092</v>
      </c>
      <c r="J1635" s="111">
        <v>647450.5</v>
      </c>
      <c r="K1635" s="113">
        <v>43700</v>
      </c>
      <c r="L1635" s="111">
        <v>88</v>
      </c>
      <c r="M1635" s="111" t="s">
        <v>1760</v>
      </c>
      <c r="N1635" s="310"/>
    </row>
    <row r="1636" spans="1:14">
      <c r="A1636" s="111" t="s">
        <v>1761</v>
      </c>
      <c r="B1636" s="111" t="s">
        <v>377</v>
      </c>
      <c r="C1636" s="111">
        <v>1540</v>
      </c>
      <c r="D1636" s="111">
        <v>1553.05</v>
      </c>
      <c r="E1636" s="111">
        <v>1512</v>
      </c>
      <c r="F1636" s="111">
        <v>1540.45</v>
      </c>
      <c r="G1636" s="111">
        <v>1517</v>
      </c>
      <c r="H1636" s="111">
        <v>1539.45</v>
      </c>
      <c r="I1636" s="111">
        <v>32148</v>
      </c>
      <c r="J1636" s="111">
        <v>49547367.649999999</v>
      </c>
      <c r="K1636" s="113">
        <v>43700</v>
      </c>
      <c r="L1636" s="111">
        <v>4133</v>
      </c>
      <c r="M1636" s="111" t="s">
        <v>1762</v>
      </c>
      <c r="N1636" s="310"/>
    </row>
    <row r="1637" spans="1:14">
      <c r="A1637" s="111" t="s">
        <v>2515</v>
      </c>
      <c r="B1637" s="111" t="s">
        <v>377</v>
      </c>
      <c r="C1637" s="111">
        <v>16.850000000000001</v>
      </c>
      <c r="D1637" s="111">
        <v>16.850000000000001</v>
      </c>
      <c r="E1637" s="111">
        <v>15.2</v>
      </c>
      <c r="F1637" s="111">
        <v>16.75</v>
      </c>
      <c r="G1637" s="111">
        <v>16.8</v>
      </c>
      <c r="H1637" s="111">
        <v>16.149999999999999</v>
      </c>
      <c r="I1637" s="111">
        <v>3978</v>
      </c>
      <c r="J1637" s="111">
        <v>63318.85</v>
      </c>
      <c r="K1637" s="113">
        <v>43700</v>
      </c>
      <c r="L1637" s="111">
        <v>408</v>
      </c>
      <c r="M1637" s="111" t="s">
        <v>2516</v>
      </c>
      <c r="N1637" s="310"/>
    </row>
    <row r="1638" spans="1:14">
      <c r="A1638" s="111" t="s">
        <v>1763</v>
      </c>
      <c r="B1638" s="111" t="s">
        <v>377</v>
      </c>
      <c r="C1638" s="111">
        <v>19.75</v>
      </c>
      <c r="D1638" s="111">
        <v>21.5</v>
      </c>
      <c r="E1638" s="111">
        <v>19.75</v>
      </c>
      <c r="F1638" s="111">
        <v>21.3</v>
      </c>
      <c r="G1638" s="111">
        <v>21</v>
      </c>
      <c r="H1638" s="111">
        <v>20.5</v>
      </c>
      <c r="I1638" s="111">
        <v>7548</v>
      </c>
      <c r="J1638" s="111">
        <v>157447.29999999999</v>
      </c>
      <c r="K1638" s="113">
        <v>43700</v>
      </c>
      <c r="L1638" s="111">
        <v>68</v>
      </c>
      <c r="M1638" s="111" t="s">
        <v>1764</v>
      </c>
      <c r="N1638" s="310"/>
    </row>
    <row r="1639" spans="1:14">
      <c r="A1639" s="111" t="s">
        <v>3891</v>
      </c>
      <c r="B1639" s="111" t="s">
        <v>3035</v>
      </c>
      <c r="C1639" s="111">
        <v>88.5</v>
      </c>
      <c r="D1639" s="111">
        <v>88.5</v>
      </c>
      <c r="E1639" s="111">
        <v>88.5</v>
      </c>
      <c r="F1639" s="111">
        <v>88.5</v>
      </c>
      <c r="G1639" s="111">
        <v>88.5</v>
      </c>
      <c r="H1639" s="111">
        <v>88.5</v>
      </c>
      <c r="I1639" s="111">
        <v>5</v>
      </c>
      <c r="J1639" s="111">
        <v>442.5</v>
      </c>
      <c r="K1639" s="113">
        <v>43700</v>
      </c>
      <c r="L1639" s="111">
        <v>3</v>
      </c>
      <c r="M1639" s="111" t="s">
        <v>3892</v>
      </c>
      <c r="N1639" s="310"/>
    </row>
    <row r="1640" spans="1:14">
      <c r="A1640" s="111" t="s">
        <v>160</v>
      </c>
      <c r="B1640" s="111" t="s">
        <v>377</v>
      </c>
      <c r="C1640" s="111">
        <v>252.95</v>
      </c>
      <c r="D1640" s="111">
        <v>257.10000000000002</v>
      </c>
      <c r="E1640" s="111">
        <v>249.55</v>
      </c>
      <c r="F1640" s="111">
        <v>251.4</v>
      </c>
      <c r="G1640" s="111">
        <v>253</v>
      </c>
      <c r="H1640" s="111">
        <v>252.05</v>
      </c>
      <c r="I1640" s="111">
        <v>4896969</v>
      </c>
      <c r="J1640" s="111">
        <v>1242707862.9000001</v>
      </c>
      <c r="K1640" s="113">
        <v>43700</v>
      </c>
      <c r="L1640" s="111">
        <v>58275</v>
      </c>
      <c r="M1640" s="111" t="s">
        <v>1765</v>
      </c>
      <c r="N1640" s="310"/>
    </row>
    <row r="1641" spans="1:14">
      <c r="A1641" s="111" t="s">
        <v>161</v>
      </c>
      <c r="B1641" s="111" t="s">
        <v>377</v>
      </c>
      <c r="C1641" s="111">
        <v>253.7</v>
      </c>
      <c r="D1641" s="111">
        <v>260.89999999999998</v>
      </c>
      <c r="E1641" s="111">
        <v>248.05</v>
      </c>
      <c r="F1641" s="111">
        <v>254.65</v>
      </c>
      <c r="G1641" s="111">
        <v>253.1</v>
      </c>
      <c r="H1641" s="111">
        <v>254.2</v>
      </c>
      <c r="I1641" s="111">
        <v>543385</v>
      </c>
      <c r="J1641" s="111">
        <v>138577268.84999999</v>
      </c>
      <c r="K1641" s="113">
        <v>43700</v>
      </c>
      <c r="L1641" s="111">
        <v>14675</v>
      </c>
      <c r="M1641" s="111" t="s">
        <v>1766</v>
      </c>
      <c r="N1641" s="310"/>
    </row>
    <row r="1642" spans="1:14" hidden="1">
      <c r="A1642" s="111" t="s">
        <v>1767</v>
      </c>
      <c r="B1642" s="111" t="s">
        <v>377</v>
      </c>
      <c r="C1642" s="111">
        <v>245.05</v>
      </c>
      <c r="D1642" s="111">
        <v>248.65</v>
      </c>
      <c r="E1642" s="111">
        <v>240.65</v>
      </c>
      <c r="F1642" s="111">
        <v>242.3</v>
      </c>
      <c r="G1642" s="111">
        <v>241.4</v>
      </c>
      <c r="H1642" s="111">
        <v>243.8</v>
      </c>
      <c r="I1642" s="111">
        <v>6097</v>
      </c>
      <c r="J1642" s="111">
        <v>1481843.1</v>
      </c>
      <c r="K1642" s="113">
        <v>43700</v>
      </c>
      <c r="L1642" s="111">
        <v>537</v>
      </c>
      <c r="M1642" s="111" t="s">
        <v>1768</v>
      </c>
      <c r="N1642" s="310"/>
    </row>
    <row r="1643" spans="1:14">
      <c r="A1643" s="111" t="s">
        <v>3340</v>
      </c>
      <c r="B1643" s="111" t="s">
        <v>3035</v>
      </c>
      <c r="C1643" s="111">
        <v>0.55000000000000004</v>
      </c>
      <c r="D1643" s="111">
        <v>0.55000000000000004</v>
      </c>
      <c r="E1643" s="111">
        <v>0.55000000000000004</v>
      </c>
      <c r="F1643" s="111">
        <v>0.55000000000000004</v>
      </c>
      <c r="G1643" s="111">
        <v>0.55000000000000004</v>
      </c>
      <c r="H1643" s="111">
        <v>0.6</v>
      </c>
      <c r="I1643" s="111">
        <v>535</v>
      </c>
      <c r="J1643" s="111">
        <v>294.25</v>
      </c>
      <c r="K1643" s="113">
        <v>43700</v>
      </c>
      <c r="L1643" s="111">
        <v>2</v>
      </c>
      <c r="M1643" s="111" t="s">
        <v>3341</v>
      </c>
      <c r="N1643" s="310"/>
    </row>
    <row r="1644" spans="1:14">
      <c r="A1644" s="111" t="s">
        <v>1769</v>
      </c>
      <c r="B1644" s="111" t="s">
        <v>377</v>
      </c>
      <c r="C1644" s="111">
        <v>212.6</v>
      </c>
      <c r="D1644" s="111">
        <v>223.8</v>
      </c>
      <c r="E1644" s="111">
        <v>210.5</v>
      </c>
      <c r="F1644" s="111">
        <v>220.1</v>
      </c>
      <c r="G1644" s="111">
        <v>220.15</v>
      </c>
      <c r="H1644" s="111">
        <v>219.5</v>
      </c>
      <c r="I1644" s="111">
        <v>71762</v>
      </c>
      <c r="J1644" s="111">
        <v>15621580.6</v>
      </c>
      <c r="K1644" s="113">
        <v>43700</v>
      </c>
      <c r="L1644" s="111">
        <v>2706</v>
      </c>
      <c r="M1644" s="111" t="s">
        <v>1770</v>
      </c>
      <c r="N1644" s="310"/>
    </row>
    <row r="1645" spans="1:14">
      <c r="A1645" s="111" t="s">
        <v>1771</v>
      </c>
      <c r="B1645" s="111" t="s">
        <v>377</v>
      </c>
      <c r="C1645" s="111">
        <v>50.05</v>
      </c>
      <c r="D1645" s="111">
        <v>50.85</v>
      </c>
      <c r="E1645" s="111">
        <v>49.35</v>
      </c>
      <c r="F1645" s="111">
        <v>50.3</v>
      </c>
      <c r="G1645" s="111">
        <v>50.3</v>
      </c>
      <c r="H1645" s="111">
        <v>50</v>
      </c>
      <c r="I1645" s="111">
        <v>2292</v>
      </c>
      <c r="J1645" s="111">
        <v>114825.8</v>
      </c>
      <c r="K1645" s="113">
        <v>43700</v>
      </c>
      <c r="L1645" s="111">
        <v>30</v>
      </c>
      <c r="M1645" s="111" t="s">
        <v>1772</v>
      </c>
    </row>
    <row r="1646" spans="1:14">
      <c r="A1646" s="111" t="s">
        <v>3174</v>
      </c>
      <c r="B1646" s="111" t="s">
        <v>377</v>
      </c>
      <c r="C1646" s="111">
        <v>63.7</v>
      </c>
      <c r="D1646" s="111">
        <v>63.7</v>
      </c>
      <c r="E1646" s="111">
        <v>58</v>
      </c>
      <c r="F1646" s="111">
        <v>58.65</v>
      </c>
      <c r="G1646" s="111">
        <v>58.65</v>
      </c>
      <c r="H1646" s="111">
        <v>60.6</v>
      </c>
      <c r="I1646" s="111">
        <v>14059</v>
      </c>
      <c r="J1646" s="111">
        <v>854770.9</v>
      </c>
      <c r="K1646" s="113">
        <v>43700</v>
      </c>
      <c r="L1646" s="111">
        <v>607</v>
      </c>
      <c r="M1646" s="111" t="s">
        <v>3175</v>
      </c>
    </row>
    <row r="1647" spans="1:14">
      <c r="A1647" s="111" t="s">
        <v>3320</v>
      </c>
      <c r="B1647" s="111" t="s">
        <v>3035</v>
      </c>
      <c r="C1647" s="111">
        <v>0.55000000000000004</v>
      </c>
      <c r="D1647" s="111">
        <v>0.55000000000000004</v>
      </c>
      <c r="E1647" s="111">
        <v>0.55000000000000004</v>
      </c>
      <c r="F1647" s="111">
        <v>0.55000000000000004</v>
      </c>
      <c r="G1647" s="111">
        <v>0.55000000000000004</v>
      </c>
      <c r="H1647" s="111">
        <v>0.6</v>
      </c>
      <c r="I1647" s="111">
        <v>1043</v>
      </c>
      <c r="J1647" s="111">
        <v>573.65</v>
      </c>
      <c r="K1647" s="113">
        <v>43700</v>
      </c>
      <c r="L1647" s="111">
        <v>5</v>
      </c>
      <c r="M1647" s="111" t="s">
        <v>3321</v>
      </c>
    </row>
    <row r="1648" spans="1:14">
      <c r="A1648" s="111" t="s">
        <v>2422</v>
      </c>
      <c r="B1648" s="111" t="s">
        <v>377</v>
      </c>
      <c r="C1648" s="111">
        <v>25.2</v>
      </c>
      <c r="D1648" s="111">
        <v>25.2</v>
      </c>
      <c r="E1648" s="111">
        <v>21.8</v>
      </c>
      <c r="F1648" s="111">
        <v>23.05</v>
      </c>
      <c r="G1648" s="111">
        <v>23</v>
      </c>
      <c r="H1648" s="111">
        <v>24.1</v>
      </c>
      <c r="I1648" s="111">
        <v>2919</v>
      </c>
      <c r="J1648" s="111">
        <v>67561.95</v>
      </c>
      <c r="K1648" s="113">
        <v>43700</v>
      </c>
      <c r="L1648" s="111">
        <v>69</v>
      </c>
      <c r="M1648" s="111" t="s">
        <v>2423</v>
      </c>
    </row>
    <row r="1649" spans="1:13">
      <c r="A1649" s="111" t="s">
        <v>162</v>
      </c>
      <c r="B1649" s="111" t="s">
        <v>377</v>
      </c>
      <c r="C1649" s="111">
        <v>56.4</v>
      </c>
      <c r="D1649" s="111">
        <v>61.25</v>
      </c>
      <c r="E1649" s="111">
        <v>54.75</v>
      </c>
      <c r="F1649" s="111">
        <v>59.25</v>
      </c>
      <c r="G1649" s="111">
        <v>59.45</v>
      </c>
      <c r="H1649" s="111">
        <v>56.3</v>
      </c>
      <c r="I1649" s="111">
        <v>309367850</v>
      </c>
      <c r="J1649" s="111">
        <v>18219656397.950001</v>
      </c>
      <c r="K1649" s="113">
        <v>43700</v>
      </c>
      <c r="L1649" s="111">
        <v>742741</v>
      </c>
      <c r="M1649" s="111" t="s">
        <v>2135</v>
      </c>
    </row>
    <row r="1650" spans="1:13">
      <c r="A1650" s="111" t="s">
        <v>163</v>
      </c>
      <c r="B1650" s="111" t="s">
        <v>377</v>
      </c>
      <c r="C1650" s="111">
        <v>330</v>
      </c>
      <c r="D1650" s="111">
        <v>354.3</v>
      </c>
      <c r="E1650" s="111">
        <v>326.55</v>
      </c>
      <c r="F1650" s="111">
        <v>351.15</v>
      </c>
      <c r="G1650" s="111">
        <v>350.5</v>
      </c>
      <c r="H1650" s="111">
        <v>328.95</v>
      </c>
      <c r="I1650" s="111">
        <v>8092013</v>
      </c>
      <c r="J1650" s="111">
        <v>2780632138.3499999</v>
      </c>
      <c r="K1650" s="113">
        <v>43700</v>
      </c>
      <c r="L1650" s="111">
        <v>128174</v>
      </c>
      <c r="M1650" s="111" t="s">
        <v>1773</v>
      </c>
    </row>
    <row r="1651" spans="1:13">
      <c r="A1651" s="111" t="s">
        <v>1774</v>
      </c>
      <c r="B1651" s="111" t="s">
        <v>377</v>
      </c>
      <c r="C1651" s="111">
        <v>21.5</v>
      </c>
      <c r="D1651" s="111">
        <v>23.25</v>
      </c>
      <c r="E1651" s="111">
        <v>21.35</v>
      </c>
      <c r="F1651" s="111">
        <v>22.9</v>
      </c>
      <c r="G1651" s="111">
        <v>23.25</v>
      </c>
      <c r="H1651" s="111">
        <v>21.85</v>
      </c>
      <c r="I1651" s="111">
        <v>113365</v>
      </c>
      <c r="J1651" s="111">
        <v>2551037.25</v>
      </c>
      <c r="K1651" s="113">
        <v>43700</v>
      </c>
      <c r="L1651" s="111">
        <v>951</v>
      </c>
      <c r="M1651" s="111" t="s">
        <v>1775</v>
      </c>
    </row>
    <row r="1652" spans="1:13">
      <c r="A1652" s="111" t="s">
        <v>1776</v>
      </c>
      <c r="B1652" s="111" t="s">
        <v>377</v>
      </c>
      <c r="C1652" s="111">
        <v>9</v>
      </c>
      <c r="D1652" s="111">
        <v>9.1</v>
      </c>
      <c r="E1652" s="111">
        <v>8.35</v>
      </c>
      <c r="F1652" s="111">
        <v>8.8000000000000007</v>
      </c>
      <c r="G1652" s="111">
        <v>8.85</v>
      </c>
      <c r="H1652" s="111">
        <v>9.1</v>
      </c>
      <c r="I1652" s="111">
        <v>889583</v>
      </c>
      <c r="J1652" s="111">
        <v>7801147.9000000004</v>
      </c>
      <c r="K1652" s="113">
        <v>43700</v>
      </c>
      <c r="L1652" s="111">
        <v>1344</v>
      </c>
      <c r="M1652" s="111" t="s">
        <v>2168</v>
      </c>
    </row>
    <row r="1653" spans="1:13">
      <c r="A1653" s="111" t="s">
        <v>3138</v>
      </c>
      <c r="B1653" s="111" t="s">
        <v>3035</v>
      </c>
      <c r="C1653" s="111">
        <v>0.3</v>
      </c>
      <c r="D1653" s="111">
        <v>0.4</v>
      </c>
      <c r="E1653" s="111">
        <v>0.3</v>
      </c>
      <c r="F1653" s="111">
        <v>0.35</v>
      </c>
      <c r="G1653" s="111">
        <v>0.35</v>
      </c>
      <c r="H1653" s="111">
        <v>0.35</v>
      </c>
      <c r="I1653" s="111">
        <v>21600</v>
      </c>
      <c r="J1653" s="111">
        <v>7141.05</v>
      </c>
      <c r="K1653" s="113">
        <v>43700</v>
      </c>
      <c r="L1653" s="111">
        <v>30</v>
      </c>
      <c r="M1653" s="111" t="s">
        <v>3139</v>
      </c>
    </row>
    <row r="1654" spans="1:13">
      <c r="A1654" s="111" t="s">
        <v>3178</v>
      </c>
      <c r="B1654" s="111" t="s">
        <v>377</v>
      </c>
      <c r="C1654" s="111">
        <v>35.450000000000003</v>
      </c>
      <c r="D1654" s="111">
        <v>41.5</v>
      </c>
      <c r="E1654" s="111">
        <v>35.450000000000003</v>
      </c>
      <c r="F1654" s="111">
        <v>38.5</v>
      </c>
      <c r="G1654" s="111">
        <v>38.049999999999997</v>
      </c>
      <c r="H1654" s="111">
        <v>38</v>
      </c>
      <c r="I1654" s="111">
        <v>3039</v>
      </c>
      <c r="J1654" s="111">
        <v>121897.4</v>
      </c>
      <c r="K1654" s="113">
        <v>43700</v>
      </c>
      <c r="L1654" s="111">
        <v>37</v>
      </c>
      <c r="M1654" s="111" t="s">
        <v>3179</v>
      </c>
    </row>
    <row r="1655" spans="1:13">
      <c r="A1655" s="111" t="s">
        <v>1777</v>
      </c>
      <c r="B1655" s="111" t="s">
        <v>377</v>
      </c>
      <c r="C1655" s="111">
        <v>219.55</v>
      </c>
      <c r="D1655" s="111">
        <v>229.5</v>
      </c>
      <c r="E1655" s="111">
        <v>214.55</v>
      </c>
      <c r="F1655" s="111">
        <v>225.15</v>
      </c>
      <c r="G1655" s="111">
        <v>228.6</v>
      </c>
      <c r="H1655" s="111">
        <v>215.2</v>
      </c>
      <c r="I1655" s="111">
        <v>30351</v>
      </c>
      <c r="J1655" s="111">
        <v>6719617.5</v>
      </c>
      <c r="K1655" s="113">
        <v>43700</v>
      </c>
      <c r="L1655" s="111">
        <v>2444</v>
      </c>
      <c r="M1655" s="111" t="s">
        <v>2666</v>
      </c>
    </row>
    <row r="1656" spans="1:13">
      <c r="A1656" s="111" t="s">
        <v>1778</v>
      </c>
      <c r="B1656" s="111" t="s">
        <v>377</v>
      </c>
      <c r="C1656" s="111">
        <v>54</v>
      </c>
      <c r="D1656" s="111">
        <v>54</v>
      </c>
      <c r="E1656" s="111">
        <v>51</v>
      </c>
      <c r="F1656" s="111">
        <v>52.3</v>
      </c>
      <c r="G1656" s="111">
        <v>52.45</v>
      </c>
      <c r="H1656" s="111">
        <v>52</v>
      </c>
      <c r="I1656" s="111">
        <v>43756</v>
      </c>
      <c r="J1656" s="111">
        <v>2307925.0499999998</v>
      </c>
      <c r="K1656" s="113">
        <v>43700</v>
      </c>
      <c r="L1656" s="111">
        <v>729</v>
      </c>
      <c r="M1656" s="111" t="s">
        <v>1779</v>
      </c>
    </row>
    <row r="1657" spans="1:13">
      <c r="A1657" s="111" t="s">
        <v>1780</v>
      </c>
      <c r="B1657" s="111" t="s">
        <v>3035</v>
      </c>
      <c r="C1657" s="111">
        <v>1</v>
      </c>
      <c r="D1657" s="111">
        <v>1.1000000000000001</v>
      </c>
      <c r="E1657" s="111">
        <v>1</v>
      </c>
      <c r="F1657" s="111">
        <v>1.05</v>
      </c>
      <c r="G1657" s="111">
        <v>1.05</v>
      </c>
      <c r="H1657" s="111">
        <v>1.05</v>
      </c>
      <c r="I1657" s="111">
        <v>7080</v>
      </c>
      <c r="J1657" s="111">
        <v>7432.25</v>
      </c>
      <c r="K1657" s="113">
        <v>43700</v>
      </c>
      <c r="L1657" s="111">
        <v>19</v>
      </c>
      <c r="M1657" s="111" t="s">
        <v>1781</v>
      </c>
    </row>
    <row r="1658" spans="1:13">
      <c r="A1658" s="111" t="s">
        <v>1850</v>
      </c>
      <c r="B1658" s="111" t="s">
        <v>377</v>
      </c>
      <c r="C1658" s="111">
        <v>191.9</v>
      </c>
      <c r="D1658" s="111">
        <v>191.9</v>
      </c>
      <c r="E1658" s="111">
        <v>185.2</v>
      </c>
      <c r="F1658" s="111">
        <v>191.85</v>
      </c>
      <c r="G1658" s="111">
        <v>185.2</v>
      </c>
      <c r="H1658" s="111">
        <v>190</v>
      </c>
      <c r="I1658" s="111">
        <v>350</v>
      </c>
      <c r="J1658" s="111">
        <v>67152.399999999994</v>
      </c>
      <c r="K1658" s="113">
        <v>43700</v>
      </c>
      <c r="L1658" s="111">
        <v>6</v>
      </c>
      <c r="M1658" s="111" t="s">
        <v>1851</v>
      </c>
    </row>
    <row r="1659" spans="1:13" hidden="1">
      <c r="A1659" s="111" t="s">
        <v>3800</v>
      </c>
      <c r="B1659" s="111" t="s">
        <v>377</v>
      </c>
      <c r="C1659" s="111">
        <v>29.5</v>
      </c>
      <c r="D1659" s="111">
        <v>29.5</v>
      </c>
      <c r="E1659" s="111">
        <v>27</v>
      </c>
      <c r="F1659" s="111">
        <v>28.8</v>
      </c>
      <c r="G1659" s="111">
        <v>28.8</v>
      </c>
      <c r="H1659" s="111">
        <v>26.55</v>
      </c>
      <c r="I1659" s="111">
        <v>123</v>
      </c>
      <c r="J1659" s="111">
        <v>3544.35</v>
      </c>
      <c r="K1659" s="113">
        <v>43700</v>
      </c>
      <c r="L1659" s="111">
        <v>23</v>
      </c>
      <c r="M1659" s="111" t="s">
        <v>3801</v>
      </c>
    </row>
    <row r="1660" spans="1:13">
      <c r="A1660" s="111" t="s">
        <v>3431</v>
      </c>
      <c r="B1660" s="111" t="s">
        <v>377</v>
      </c>
      <c r="C1660" s="111">
        <v>194.2</v>
      </c>
      <c r="D1660" s="111">
        <v>194.45</v>
      </c>
      <c r="E1660" s="111">
        <v>188</v>
      </c>
      <c r="F1660" s="111">
        <v>188.85</v>
      </c>
      <c r="G1660" s="111">
        <v>188.05</v>
      </c>
      <c r="H1660" s="111">
        <v>191.2</v>
      </c>
      <c r="I1660" s="111">
        <v>146362</v>
      </c>
      <c r="J1660" s="111">
        <v>27702193.800000001</v>
      </c>
      <c r="K1660" s="113">
        <v>43700</v>
      </c>
      <c r="L1660" s="111">
        <v>281</v>
      </c>
      <c r="M1660" s="111" t="s">
        <v>3432</v>
      </c>
    </row>
    <row r="1661" spans="1:13">
      <c r="A1661" s="111" t="s">
        <v>1782</v>
      </c>
      <c r="B1661" s="111" t="s">
        <v>377</v>
      </c>
      <c r="C1661" s="111">
        <v>97</v>
      </c>
      <c r="D1661" s="111">
        <v>99</v>
      </c>
      <c r="E1661" s="111">
        <v>88.75</v>
      </c>
      <c r="F1661" s="111">
        <v>92.6</v>
      </c>
      <c r="G1661" s="111">
        <v>92.3</v>
      </c>
      <c r="H1661" s="111">
        <v>96.1</v>
      </c>
      <c r="I1661" s="111">
        <v>61672</v>
      </c>
      <c r="J1661" s="111">
        <v>5732835</v>
      </c>
      <c r="K1661" s="113">
        <v>43700</v>
      </c>
      <c r="L1661" s="111">
        <v>3632</v>
      </c>
      <c r="M1661" s="111" t="s">
        <v>1783</v>
      </c>
    </row>
    <row r="1662" spans="1:13">
      <c r="A1662" s="111" t="s">
        <v>1784</v>
      </c>
      <c r="B1662" s="111" t="s">
        <v>377</v>
      </c>
      <c r="C1662" s="111">
        <v>59.25</v>
      </c>
      <c r="D1662" s="111">
        <v>59.6</v>
      </c>
      <c r="E1662" s="111">
        <v>55.1</v>
      </c>
      <c r="F1662" s="111">
        <v>58.15</v>
      </c>
      <c r="G1662" s="111">
        <v>58.95</v>
      </c>
      <c r="H1662" s="111">
        <v>57.85</v>
      </c>
      <c r="I1662" s="111">
        <v>27672</v>
      </c>
      <c r="J1662" s="111">
        <v>1583532.8</v>
      </c>
      <c r="K1662" s="113">
        <v>43700</v>
      </c>
      <c r="L1662" s="111">
        <v>350</v>
      </c>
      <c r="M1662" s="111" t="s">
        <v>1785</v>
      </c>
    </row>
    <row r="1663" spans="1:13">
      <c r="A1663" s="111" t="s">
        <v>1786</v>
      </c>
      <c r="B1663" s="111" t="s">
        <v>377</v>
      </c>
      <c r="C1663" s="111">
        <v>1520.5</v>
      </c>
      <c r="D1663" s="111">
        <v>1589</v>
      </c>
      <c r="E1663" s="111">
        <v>1493.15</v>
      </c>
      <c r="F1663" s="111">
        <v>1565.8</v>
      </c>
      <c r="G1663" s="111">
        <v>1589</v>
      </c>
      <c r="H1663" s="111">
        <v>1515.95</v>
      </c>
      <c r="I1663" s="111">
        <v>11548</v>
      </c>
      <c r="J1663" s="111">
        <v>17763366.75</v>
      </c>
      <c r="K1663" s="113">
        <v>43700</v>
      </c>
      <c r="L1663" s="111">
        <v>1617</v>
      </c>
      <c r="M1663" s="111" t="s">
        <v>1787</v>
      </c>
    </row>
    <row r="1664" spans="1:13" hidden="1">
      <c r="A1664" s="111" t="s">
        <v>3392</v>
      </c>
      <c r="B1664" s="111" t="s">
        <v>3383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3393</v>
      </c>
    </row>
    <row r="1665" spans="1:13" hidden="1">
      <c r="A1665" s="111" t="s">
        <v>3394</v>
      </c>
      <c r="B1665" s="111" t="s">
        <v>3383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3395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3396</v>
      </c>
      <c r="B1686" s="111" t="s">
        <v>3383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3397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3398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3399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3400</v>
      </c>
      <c r="B1706" s="111" t="s">
        <v>3386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3401</v>
      </c>
    </row>
    <row r="1707" spans="1:13" hidden="1">
      <c r="A1707" s="111" t="s">
        <v>3400</v>
      </c>
      <c r="B1707" s="111" t="s">
        <v>3388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3402</v>
      </c>
    </row>
    <row r="1708" spans="1:13" hidden="1">
      <c r="A1708" s="111" t="s">
        <v>3400</v>
      </c>
      <c r="B1708" s="111" t="s">
        <v>3387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3403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3404</v>
      </c>
      <c r="B1748" s="111" t="s">
        <v>3383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3405</v>
      </c>
    </row>
    <row r="1749" spans="1:13" hidden="1">
      <c r="A1749" s="111" t="s">
        <v>3406</v>
      </c>
      <c r="B1749" s="111" t="s">
        <v>3383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3407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3408</v>
      </c>
      <c r="B1757" s="111" t="s">
        <v>3383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3409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3410</v>
      </c>
      <c r="B1759" s="111" t="s">
        <v>3383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3411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3412</v>
      </c>
      <c r="B1792" s="111" t="s">
        <v>3383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3413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3414</v>
      </c>
      <c r="B1797" s="111" t="s">
        <v>3383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3415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3416</v>
      </c>
      <c r="B1799" s="111" t="s">
        <v>3385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3417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3418</v>
      </c>
      <c r="B1802" s="111" t="s">
        <v>3383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3419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3420</v>
      </c>
      <c r="B1805" s="111" t="s">
        <v>3384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3421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3422</v>
      </c>
      <c r="B1816" s="111" t="s">
        <v>3383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3423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3424</v>
      </c>
      <c r="B1827" s="111" t="s">
        <v>3383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3425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3426</v>
      </c>
      <c r="B1833" s="111" t="s">
        <v>3385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3427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3391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3428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3429</v>
      </c>
      <c r="B1896" s="111" t="s">
        <v>3383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3430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3431</v>
      </c>
      <c r="B1899" s="111" t="s">
        <v>3383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3432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2019-08-26T02:37:00Z</dcterms:modified>
</cp:coreProperties>
</file>