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6" i="7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O23"/>
  <c r="O24"/>
  <c r="K91"/>
  <c r="L91" s="1"/>
  <c r="K94"/>
  <c r="M94" s="1"/>
  <c r="K147"/>
  <c r="L147" s="1"/>
  <c r="K146"/>
  <c r="L146" s="1"/>
  <c r="K145"/>
  <c r="L145" s="1"/>
  <c r="K87"/>
  <c r="M87" s="1"/>
  <c r="K86"/>
  <c r="M86" s="1"/>
  <c r="L22"/>
  <c r="K22"/>
  <c r="K84"/>
  <c r="L84" s="1"/>
  <c r="K83"/>
  <c r="M83" s="1"/>
  <c r="K81"/>
  <c r="M81" s="1"/>
  <c r="K140"/>
  <c r="L140" s="1"/>
  <c r="K82"/>
  <c r="L82" s="1"/>
  <c r="L117"/>
  <c r="K118"/>
  <c r="K11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M76" l="1"/>
  <c r="K76"/>
  <c r="K71"/>
  <c r="M71" s="1"/>
  <c r="K42"/>
  <c r="L42" s="1"/>
  <c r="L115"/>
  <c r="K115"/>
  <c r="K116"/>
  <c r="K67"/>
  <c r="M67" s="1"/>
  <c r="K64"/>
  <c r="L64" s="1"/>
  <c r="K68"/>
  <c r="M68" s="1"/>
  <c r="K144"/>
  <c r="L144" s="1"/>
  <c r="K74"/>
  <c r="L74" s="1"/>
  <c r="K73"/>
  <c r="M73" s="1"/>
  <c r="K69"/>
  <c r="M69" s="1"/>
  <c r="K141"/>
  <c r="L14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43"/>
  <c r="L143" s="1"/>
  <c r="O20"/>
  <c r="K55" l="1"/>
  <c r="K45"/>
  <c r="L45" s="1"/>
  <c r="K44"/>
  <c r="L44" s="1"/>
  <c r="K52"/>
  <c r="L52" s="1"/>
  <c r="K47"/>
  <c r="L47" s="1"/>
  <c r="K319"/>
  <c r="L319" s="1"/>
  <c r="K139"/>
  <c r="L139" s="1"/>
  <c r="K50"/>
  <c r="M50" s="1"/>
  <c r="K17"/>
  <c r="L17" s="1"/>
  <c r="O18"/>
  <c r="K16"/>
  <c r="L16" s="1"/>
  <c r="K11"/>
  <c r="L11" s="1"/>
  <c r="O15"/>
  <c r="K12"/>
  <c r="L12" s="1"/>
  <c r="O12"/>
  <c r="O14"/>
  <c r="K308"/>
  <c r="L308" s="1"/>
  <c r="O13"/>
  <c r="K310"/>
  <c r="L310" s="1"/>
  <c r="K307"/>
  <c r="L307" s="1"/>
  <c r="K309"/>
  <c r="L309" s="1"/>
  <c r="K238"/>
  <c r="L238" s="1"/>
  <c r="M7"/>
  <c r="O10"/>
  <c r="K10"/>
  <c r="L10" s="1"/>
  <c r="K291"/>
  <c r="L291" s="1"/>
  <c r="K305"/>
  <c r="L305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3"/>
  <c r="L293" s="1"/>
  <c r="K292"/>
  <c r="L292" s="1"/>
  <c r="K288"/>
  <c r="L288" s="1"/>
  <c r="K287"/>
  <c r="L287" s="1"/>
  <c r="K286"/>
  <c r="L286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2"/>
  <c r="L262" s="1"/>
  <c r="K260"/>
  <c r="L260" s="1"/>
  <c r="K259"/>
  <c r="L259" s="1"/>
  <c r="K258"/>
  <c r="L258" s="1"/>
  <c r="K256"/>
  <c r="L256" s="1"/>
  <c r="K255"/>
  <c r="L255" s="1"/>
  <c r="K254"/>
  <c r="L254" s="1"/>
  <c r="K253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H243"/>
  <c r="K243" s="1"/>
  <c r="L243" s="1"/>
  <c r="K240"/>
  <c r="L240" s="1"/>
  <c r="K239"/>
  <c r="L239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O169"/>
  <c r="K169"/>
  <c r="L16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<sst xmlns="http://schemas.openxmlformats.org/spreadsheetml/2006/main" count="7758" uniqueCount="3941">
  <si>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</si>
  <si>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</si>
  <si>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</si>
  <si>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</si>
  <si>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</si>
  <si>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</si>
  <si>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</si>
  <si>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</si>
  <si>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</si>
  <si>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</si>
  <si>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</si>
  <si>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</si>
  <si>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</si>
  <si>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</si>
  <si>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</si>
  <si>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</si>
  <si>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</si>
  <si>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</si>
  <si>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</si>
  <si>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</si>
  <si>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</si>
  <si>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</si>
  <si>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</si>
  <si>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</si>
  <si>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</si>
  <si>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</si>
  <si>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</si>
  <si>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</si>
  <si>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</si>
  <si>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</si>
  <si>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</si>
  <si>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</si>
  <si>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</si>
  <si>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</si>
  <si>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</si>
  <si>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</si>
  <si>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</si>
  <si>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</si>
  <si>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</si>
  <si>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</si>
  <si>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</si>
  <si>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</si>
  <si>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</si>
  <si>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</si>
  <si>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</si>
  <si>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</si>
  <si>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</si>
  <si>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</si>
  <si>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</si>
  <si>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</si>
  <si>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</si>
  <si>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</si>
  <si>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</si>
  <si>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</si>
  <si>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</si>
  <si>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</si>
  <si>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</si>
  <si>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</si>
  <si>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</si>
  <si>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</si>
  <si>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</si>
  <si>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</si>
  <si>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</si>
  <si>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</si>
  <si>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</si>
  <si>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</si>
  <si>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</si>
  <si>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</si>
  <si>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</si>
  <si>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</si>
  <si>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</si>
  <si>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</si>
  <si>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</si>
  <si>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</si>
  <si>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</si>
  <si>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</si>
  <si>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</si>
  <si>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</si>
  <si>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</si>
  <si>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</si>
  <si>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</si>
  <si>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</si>
  <si>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</si>
  <si>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</si>
  <si>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</si>
  <si>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</si>
  <si>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</si>
  <si>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</si>
  <si>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</si>
  <si>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</si>
  <si>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</si>
  <si>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</si>
  <si>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</si>
  <si>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</si>
  <si>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</si>
  <si>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</si>
  <si>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</si>
  <si>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</si>
  <si>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</si>
  <si>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</si>
  <si>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</si>
  <si>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</si>
  <si>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</si>
  <si>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</si>
  <si>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</si>
  <si>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</si>
  <si>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</si>
  <si>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</si>
  <si>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</si>
  <si>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</si>
  <si>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</si>
  <si>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</si>
  <si>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</si>
  <si>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</si>
  <si>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</si>
  <si>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</si>
  <si>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</si>
  <si>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</si>
  <si>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</si>
  <si>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</si>
  <si>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</si>
  <si>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</si>
  <si>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</si>
  <si>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</si>
  <si>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</si>
  <si>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</si>
  <si>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</si>
  <si>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</si>
  <si>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</si>
  <si>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</si>
  <si>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</si>
  <si>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</si>
  <si>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</si>
  <si>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</si>
  <si>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</si>
  <si>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</si>
  <si>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</si>
  <si>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</si>
  <si>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</si>
  <si>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</si>
  <si>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</si>
  <si>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</si>
  <si>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</si>
  <si>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</si>
  <si>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</si>
  <si>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</si>
  <si>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</si>
  <si>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</si>
  <si>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</si>
  <si>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</si>
  <si>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</si>
  <si>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</si>
  <si>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</si>
  <si>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</si>
  <si>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</si>
  <si>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</si>
  <si>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</si>
  <si>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</si>
  <si>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</si>
  <si>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</si>
  <si>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</si>
  <si>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</si>
  <si>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</si>
  <si>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</si>
  <si>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</si>
  <si>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</si>
  <si>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</si>
  <si>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</si>
  <si>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</si>
  <si>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</si>
  <si>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</si>
  <si>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</si>
  <si>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</si>
  <si>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</si>
  <si>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</si>
  <si>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</si>
  <si>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</si>
  <si>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</si>
  <si>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</si>
  <si>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</si>
  <si>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</si>
  <si>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</si>
  <si>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</si>
  <si>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</si>
  <si>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</si>
  <si>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</si>
  <si>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</si>
  <si>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</si>
  <si>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</si>
  <si>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</si>
  <si>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</si>
  <si>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</si>
  <si>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</si>
  <si>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</si>
  <si>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</si>
  <si>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</si>
  <si>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</si>
  <si>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</si>
  <si>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</si>
  <si>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</si>
  <si>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</si>
  <si>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</si>
  <si>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</si>
  <si>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</si>
  <si>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</si>
  <si>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</si>
  <si>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</si>
  <si>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</si>
  <si>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</si>
  <si>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</si>
  <si>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</si>
  <si>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</si>
  <si>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</si>
  <si>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</si>
  <si>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</si>
  <si>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</si>
  <si>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</si>
  <si>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</si>
  <si>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</si>
  <si>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</si>
  <si>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</si>
  <si>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</si>
  <si>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</si>
  <si>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</si>
  <si>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</si>
  <si>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</si>
  <si>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</si>
  <si>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</si>
  <si>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</si>
  <si>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</si>
  <si>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</si>
  <si>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</si>
  <si>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</si>
  <si>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</si>
  <si>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</si>
  <si>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</si>
  <si>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</si>
  <si>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</si>
  <si>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</si>
  <si>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</si>
  <si>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</si>
  <si>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</si>
  <si>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</si>
  <si>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</si>
  <si>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</si>
  <si>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</si>
  <si>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</si>
  <si>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</si>
  <si>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</si>
  <si>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</si>
  <si>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</si>
  <si>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</si>
  <si>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</si>
  <si>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</si>
  <si>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</si>
  <si>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</si>
  <si>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</si>
  <si>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</si>
  <si>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</si>
  <si>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</si>
  <si>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</si>
  <si>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</si>
  <si>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</si>
  <si>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</si>
  <si>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</si>
  <si>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</si>
  <si>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</si>
  <si>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</si>
  <si>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</si>
  <si>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</si>
  <si>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</si>
  <si>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</si>
  <si>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</si>
  <si>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</si>
  <si>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</si>
  <si>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</si>
  <si>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</si>
  <si>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</si>
  <si>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</si>
  <si>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</si>
  <si>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</si>
  <si>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</si>
  <si>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</si>
  <si>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</si>
  <si>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</si>
  <si>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</si>
  <si>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</si>
  <si>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</si>
  <si>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</si>
  <si>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</si>
  <si>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</si>
  <si>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</si>
  <si>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</si>
  <si>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</si>
  <si>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</si>
  <si>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</si>
  <si>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</si>
  <si>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</si>
  <si>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</si>
  <si>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</si>
  <si>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</si>
  <si>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</si>
  <si>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</si>
  <si>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</si>
  <si>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</si>
  <si>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</si>
  <si>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</si>
  <si>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</si>
  <si>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</si>
  <si>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</si>
  <si>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</si>
  <si>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</si>
  <si>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</si>
  <si>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</si>
  <si>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</si>
  <si>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</si>
  <si>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</si>
  <si>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</si>
  <si>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</si>
  <si>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</si>
  <si>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</si>
  <si>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</si>
  <si>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</si>
  <si>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</si>
  <si>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</si>
  <si>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</si>
  <si>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</si>
  <si>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</si>
  <si>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</si>
  <si>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</si>
  <si>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</si>
  <si>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</si>
  <si>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</si>
  <si>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</si>
  <si>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</si>
  <si>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</si>
  <si>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</si>
  <si>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</si>
  <si>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</si>
  <si>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</si>
  <si>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</si>
  <si>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</si>
  <si>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</si>
  <si>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</si>
  <si>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</si>
  <si>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</si>
  <si>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</si>
  <si>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</si>
  <si>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</si>
  <si>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</si>
  <si>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</si>
  <si>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</si>
  <si>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</si>
  <si>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</si>
  <si>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</si>
  <si>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</si>
  <si>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</si>
  <si>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</si>
  <si>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</si>
  <si>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</si>
  <si>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</si>
  <si>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</si>
  <si>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</si>
  <si>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</si>
  <si>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</si>
  <si>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</si>
  <si>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</si>
  <si>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</si>
  <si>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</si>
  <si>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</si>
  <si>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</si>
  <si>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</si>
  <si>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</si>
  <si>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</si>
  <si>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</si>
  <si>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</si>
  <si>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</si>
  <si>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</si>
  <si>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</si>
  <si>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</si>
  <si>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</si>
  <si>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</si>
  <si>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</si>
  <si>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</si>
  <si>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</si>
  <si>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</si>
  <si>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</si>
  <si>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</si>
  <si>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</si>
  <si>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</si>
  <si>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</si>
  <si>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</si>
  <si>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</si>
  <si>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</si>
  <si>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</si>
  <si>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</si>
  <si>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</si>
  <si>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</si>
  <si>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</si>
  <si>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</si>
  <si>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</si>
  <si>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</si>
  <si>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</si>
  <si>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</si>
  <si>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</si>
  <si>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</si>
  <si>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</si>
  <si>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</si>
  <si>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</si>
  <si>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</si>
  <si>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</si>
  <si>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</si>
  <si>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</si>
  <si>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</si>
  <si>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</si>
  <si>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</si>
  <si>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</si>
  <si>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</si>
  <si>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</si>
  <si>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</si>
  <si>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</si>
  <si>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</si>
  <si>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</si>
  <si>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</si>
  <si>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</si>
  <si>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</si>
  <si>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</si>
  <si>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</si>
  <si>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</si>
  <si>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</si>
  <si>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</si>
  <si>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</si>
  <si>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</si>
  <si>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</si>
  <si>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</si>
  <si>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</si>
  <si>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</si>
  <si>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</si>
  <si>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</si>
  <si>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</si>
  <si>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</si>
  <si>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</si>
  <si>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</si>
  <si>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</si>
  <si>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</si>
  <si>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</si>
  <si>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</si>
  <si>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</si>
  <si>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</si>
  <si>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</si>
  <si>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</si>
  <si>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</si>
  <si>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</si>
  <si>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</si>
  <si>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</si>
  <si>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</si>
  <si>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</si>
  <si>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</si>
  <si>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</si>
  <si>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</si>
  <si>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</si>
  <si>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</si>
  <si>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</si>
  <si>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</si>
  <si>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</si>
  <si>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</si>
  <si>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</si>
  <si>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</si>
  <si>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</si>
  <si>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</si>
  <si>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</si>
  <si>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</si>
  <si>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</si>
  <si>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</si>
  <si>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</si>
  <si>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</si>
  <si>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</si>
  <si>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</si>
  <si>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</si>
  <si>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</si>
  <si>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</si>
  <si>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</si>
  <si>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</si>
  <si>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</si>
  <si>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</si>
  <si>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</si>
  <si>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</si>
  <si>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</si>
  <si>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</si>
  <si>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</si>
  <si>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</si>
  <si>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</si>
  <si>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</si>
  <si>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</si>
  <si>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</si>
  <si>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</si>
  <si>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</si>
  <si>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</si>
  <si>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</si>
  <si>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</si>
  <si>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</si>
  <si>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</si>
  <si>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</si>
  <si>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</si>
  <si>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</si>
  <si>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</si>
  <si>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</si>
  <si>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</si>
  <si>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</si>
  <si>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</si>
  <si>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</si>
  <si>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</si>
  <si>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</si>
  <si>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</si>
  <si>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</si>
  <si>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</si>
  <si>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</si>
  <si>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</si>
  <si>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</si>
  <si>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</si>
  <si>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</si>
  <si>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</si>
  <si>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</si>
  <si>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</si>
  <si>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</si>
  <si>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</si>
  <si>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</si>
  <si>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</si>
  <si>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</si>
  <si>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</si>
  <si>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</si>
  <si>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</si>
  <si>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</si>
  <si>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</si>
  <si>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</si>
  <si>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</si>
  <si>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</si>
  <si>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</si>
  <si>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</si>
  <si>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</si>
  <si>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</si>
  <si>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</si>
  <si>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</si>
  <si>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</si>
  <si>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</si>
  <si>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</si>
  <si>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</si>
  <si>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</si>
  <si>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</si>
  <si>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</si>
  <si>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</si>
  <si>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</si>
  <si>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</si>
  <si>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</si>
  <si>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</si>
  <si>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</si>
  <si>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</si>
  <si>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</si>
  <si>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</si>
  <si>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</si>
  <si>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</si>
  <si>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</si>
  <si>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</si>
  <si>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</si>
  <si>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</si>
  <si>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</si>
  <si>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</si>
  <si>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</si>
  <si>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</si>
  <si>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</si>
  <si>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</si>
  <si>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</si>
  <si>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</si>
  <si>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</si>
  <si>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</si>
  <si>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</si>
  <si>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</si>
  <si>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</si>
  <si>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</si>
  <si>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</si>
  <si>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</si>
  <si>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</si>
  <si>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</si>
  <si>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</si>
  <si>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</si>
  <si>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</si>
  <si>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</si>
  <si>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</si>
  <si>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</si>
  <si>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</si>
  <si>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</si>
  <si>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</si>
  <si>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</si>
  <si>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</si>
  <si>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</si>
  <si>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</si>
  <si>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</si>
  <si>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</si>
  <si>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</si>
  <si>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</si>
  <si>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</si>
  <si>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</si>
  <si>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</si>
  <si>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</si>
  <si>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</si>
  <si>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</si>
  <si>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</si>
  <si>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</si>
  <si>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</si>
  <si>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</si>
  <si>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</si>
  <si>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</si>
  <si>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</si>
  <si>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</si>
  <si>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</si>
  <si>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</si>
  <si>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</si>
  <si>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</si>
  <si>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</si>
  <si>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</si>
  <si>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</si>
  <si>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</si>
  <si>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</si>
  <si>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</si>
  <si>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</si>
  <si>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</si>
  <si>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</si>
  <si>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</si>
  <si>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</si>
  <si>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</si>
  <si>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</si>
  <si>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</si>
  <si>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</si>
  <si>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</si>
  <si>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</si>
  <si>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</si>
  <si>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</si>
  <si>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</si>
  <si>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</si>
  <si>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</si>
  <si>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</si>
  <si>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</si>
  <si>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</si>
  <si>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</si>
  <si>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</si>
  <si>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</si>
  <si>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</si>
  <si>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</si>
  <si>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</si>
  <si>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</si>
  <si>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</si>
  <si>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</si>
  <si>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</si>
  <si>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</si>
  <si>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</si>
  <si>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</si>
  <si>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</si>
  <si>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</si>
  <si>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</si>
  <si>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</si>
  <si>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</si>
  <si>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</si>
  <si>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</si>
  <si>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</si>
  <si>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</si>
  <si>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</si>
  <si>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</si>
  <si>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</si>
  <si>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</si>
  <si>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</si>
  <si>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</si>
  <si>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</si>
  <si>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</si>
  <si>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</si>
  <si>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</si>
  <si>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</si>
  <si>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</si>
  <si>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</si>
  <si>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</si>
  <si>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</si>
  <si>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</si>
  <si>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</si>
  <si>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</si>
  <si>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</si>
  <si>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</si>
  <si>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</si>
  <si>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</si>
  <si>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</si>
  <si>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</si>
  <si>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</si>
  <si>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</si>
  <si>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</si>
  <si>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</si>
  <si>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</si>
  <si>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</si>
  <si>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</si>
  <si>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</si>
  <si>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</si>
  <si>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</si>
  <si>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</si>
  <si>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</si>
  <si>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</si>
  <si>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</si>
  <si>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</si>
  <si>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</si>
  <si>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</si>
  <si>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</si>
  <si>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</si>
  <si>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</si>
  <si>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</si>
  <si>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</si>
  <si>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</si>
  <si>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</si>
  <si>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</si>
  <si>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</si>
  <si>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</si>
  <si>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</si>
  <si>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</si>
  <si>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</si>
  <si>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</si>
  <si>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</si>
  <si>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</si>
  <si>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</si>
  <si>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</si>
  <si>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</si>
  <si>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</si>
  <si>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</si>
  <si>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</si>
  <si>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</si>
  <si>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</si>
  <si>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</si>
  <si>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</si>
  <si>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</si>
  <si>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</si>
  <si>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</si>
  <si>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</si>
  <si>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</si>
  <si>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</si>
  <si>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</si>
  <si>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</si>
  <si>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</si>
  <si>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</si>
  <si>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</si>
  <si>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</si>
  <si>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</si>
  <si>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</si>
  <si>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</si>
  <si>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</si>
  <si>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</si>
  <si>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</si>
  <si>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</si>
  <si>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</si>
  <si>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</si>
  <si>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</si>
  <si>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</si>
  <si>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</si>
  <si>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</si>
  <si>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</si>
  <si>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</si>
  <si>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</si>
  <si>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</si>
  <si>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</si>
  <si>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</si>
  <si>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</si>
  <si>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</si>
  <si>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</si>
  <si>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</si>
  <si>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</si>
  <si>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</si>
  <si>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</si>
  <si>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</si>
  <si>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</si>
  <si>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</si>
  <si>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</si>
  <si>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</si>
  <si>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</si>
  <si>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</si>
  <si>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</si>
  <si>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</si>
  <si>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</si>
  <si>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</si>
  <si>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</si>
  <si>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</si>
  <si>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</si>
  <si>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</si>
  <si>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</si>
  <si>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</si>
  <si>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</si>
  <si>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</si>
  <si>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</si>
  <si>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</si>
  <si>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</si>
  <si>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</si>
  <si>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</si>
  <si>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</si>
  <si>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</si>
  <si>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</si>
  <si>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</si>
  <si>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</si>
  <si>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</si>
  <si>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</si>
  <si>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</si>
  <si>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</si>
  <si>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</si>
  <si>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</si>
  <si>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</si>
  <si>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</si>
  <si>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</si>
  <si>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</si>
  <si>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</si>
  <si>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</si>
  <si>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</si>
  <si>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</si>
  <si>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</si>
  <si>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</si>
  <si>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</si>
  <si>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</si>
  <si>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</si>
  <si>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</si>
  <si>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</si>
  <si>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</si>
  <si>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</si>
  <si>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</si>
  <si>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</si>
  <si>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</si>
  <si>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</si>
  <si>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</si>
  <si>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</si>
  <si>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</si>
  <si>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</si>
  <si>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</si>
  <si>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</si>
  <si>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</si>
  <si>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</si>
  <si>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</si>
  <si>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</si>
  <si>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</si>
  <si>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</si>
  <si>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</si>
  <si>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</si>
  <si>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</si>
  <si>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</si>
  <si>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</si>
  <si>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</si>
  <si>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</si>
  <si>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</si>
  <si>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</si>
  <si>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</si>
  <si>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</si>
  <si>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</si>
  <si>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</si>
  <si>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</si>
  <si>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</si>
  <si>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</si>
  <si>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</si>
  <si>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</si>
  <si>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</si>
  <si>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</si>
  <si>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</si>
  <si>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</si>
  <si>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</si>
  <si>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</si>
  <si>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</si>
  <si>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</si>
  <si>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</si>
  <si>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</si>
  <si>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</si>
  <si>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</si>
  <si>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</si>
  <si>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</si>
  <si>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</si>
  <si>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</si>
  <si>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</si>
  <si>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</si>
  <si>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</si>
  <si>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</si>
  <si>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</si>
  <si>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</si>
  <si>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</si>
  <si>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</si>
  <si>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</si>
  <si>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</si>
  <si>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</si>
  <si>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</si>
  <si>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</si>
  <si>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</si>
  <si>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</si>
  <si>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</si>
  <si>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</si>
  <si>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</si>
  <si>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</si>
  <si>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</si>
  <si>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</si>
  <si>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</si>
  <si>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</si>
  <si>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</si>
  <si>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</si>
  <si>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</si>
  <si>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</si>
  <si>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</si>
  <si>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</si>
  <si>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</si>
  <si>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</si>
  <si>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</si>
  <si>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</si>
  <si>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</si>
  <si>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</si>
  <si>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</si>
  <si>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</si>
  <si>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</si>
  <si>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</si>
  <si>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</si>
  <si>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</si>
  <si>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</si>
  <si>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</si>
  <si>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</si>
  <si>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</si>
  <si>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</si>
  <si>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</si>
  <si>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</si>
  <si>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</si>
  <si>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</si>
  <si>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</si>
  <si>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</si>
  <si>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</si>
  <si>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</si>
  <si>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</si>
  <si>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</si>
  <si>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</si>
  <si>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</si>
  <si>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</si>
  <si>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</si>
  <si>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</si>
  <si>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</si>
  <si>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</si>
  <si>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</si>
  <si>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</si>
  <si>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</si>
  <si>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</si>
  <si>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</si>
  <si>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</si>
  <si>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</si>
  <si>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</si>
  <si>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</si>
  <si>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</si>
  <si>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</si>
  <si>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</si>
  <si>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</si>
  <si>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</si>
  <si>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</si>
  <si>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</si>
  <si>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</si>
  <si>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</si>
  <si>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</si>
  <si>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</si>
  <si>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</si>
  <si>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</si>
  <si>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</si>
  <si>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</si>
  <si>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</si>
  <si>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</si>
  <si>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</si>
  <si>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</si>
  <si>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</si>
  <si>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</si>
  <si>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</si>
  <si>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</si>
  <si>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</si>
  <si>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</si>
  <si>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</si>
  <si>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</si>
  <si>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</si>
  <si>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</si>
  <si>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</si>
  <si>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</si>
  <si>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</si>
  <si>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</si>
  <si>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</si>
  <si>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</si>
  <si>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</si>
  <si>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</si>
  <si>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</si>
  <si>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</si>
  <si>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</si>
  <si>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</si>
  <si>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</si>
  <si>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</si>
  <si>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</si>
  <si>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</si>
  <si>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</si>
  <si>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</si>
  <si>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</si>
  <si>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</si>
  <si>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</si>
  <si>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</si>
  <si>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</si>
  <si>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</si>
  <si>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</si>
  <si>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</si>
  <si>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</si>
  <si>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</si>
  <si>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</si>
  <si>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</si>
  <si>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</si>
  <si>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</si>
  <si>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</si>
  <si>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</si>
  <si>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</si>
  <si>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</si>
  <si>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</si>
  <si>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</si>
  <si>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</si>
  <si>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</si>
  <si>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</si>
  <si>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</si>
  <si>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</si>
  <si>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</si>
  <si>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</si>
  <si>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</si>
  <si>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</si>
  <si>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</si>
  <si>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</si>
  <si>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</si>
  <si>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</si>
  <si>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</si>
  <si>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</si>
  <si>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</si>
  <si>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</si>
  <si>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</si>
  <si>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</si>
  <si>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</si>
  <si>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</si>
  <si>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</si>
  <si>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</si>
  <si>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</si>
  <si>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</si>
  <si>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</si>
  <si>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</si>
  <si>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</si>
  <si>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</si>
  <si>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</si>
  <si>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</si>
  <si>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</si>
  <si>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</si>
  <si>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</si>
  <si>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</si>
  <si>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</si>
  <si>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</si>
  <si>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</si>
  <si>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</si>
  <si>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</si>
  <si>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</si>
  <si>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</si>
  <si>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</si>
  <si>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</si>
  <si>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</si>
  <si>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</si>
  <si>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</si>
  <si>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</si>
  <si>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</si>
  <si>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</si>
  <si>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</si>
  <si>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</si>
  <si>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</si>
  <si>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</si>
  <si>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</si>
  <si>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</si>
  <si>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</si>
  <si>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</si>
  <si>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</si>
  <si>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</si>
  <si>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</si>
  <si>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</si>
  <si>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</si>
  <si>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</si>
  <si>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</si>
  <si>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</si>
  <si>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</si>
  <si>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</si>
  <si>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</si>
  <si>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</si>
  <si>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</si>
  <si>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</si>
  <si>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</si>
  <si>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</si>
  <si>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</si>
  <si>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</si>
  <si>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</si>
  <si>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</si>
  <si>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</si>
  <si>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</si>
  <si>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</si>
  <si>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</si>
  <si>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</si>
  <si>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</si>
  <si>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</si>
  <si>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</si>
  <si>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</si>
  <si>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</si>
  <si>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</si>
  <si>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</si>
  <si>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</si>
  <si>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</si>
  <si>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</si>
  <si>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</si>
  <si>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</si>
  <si>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</si>
  <si>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</si>
  <si>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</si>
  <si>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</si>
  <si>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</si>
  <si>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</si>
  <si>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</si>
  <si>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</si>
  <si>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</si>
  <si>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</si>
  <si>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</si>
  <si>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</si>
  <si>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</si>
  <si>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</si>
  <si>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</si>
  <si>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</si>
  <si>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</si>
  <si>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</si>
  <si>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</si>
  <si>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</si>
  <si>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</si>
  <si>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</si>
  <si>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</si>
  <si>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</si>
  <si>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</si>
  <si>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</si>
  <si>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</si>
  <si>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</si>
  <si>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</si>
  <si>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</si>
  <si>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</si>
  <si>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</si>
  <si>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</si>
  <si>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</si>
  <si>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</si>
  <si>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</si>
  <si>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</si>
  <si>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</si>
  <si>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</si>
  <si>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</si>
  <si>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</si>
  <si>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</si>
  <si>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</si>
  <si>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</si>
  <si>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</si>
  <si>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</si>
  <si>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</si>
  <si>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</si>
  <si>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</si>
  <si>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</si>
  <si>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</si>
  <si>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</si>
  <si>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</si>
  <si>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</si>
  <si>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</si>
  <si>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</si>
  <si>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</si>
  <si>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</si>
  <si>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</si>
  <si>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</si>
  <si>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</si>
  <si>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</si>
  <si>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</si>
  <si>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</si>
  <si>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</si>
  <si>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</si>
  <si>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</si>
  <si>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</si>
  <si>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</si>
  <si>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</si>
  <si>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</si>
  <si>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</si>
  <si>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</si>
  <si>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</si>
  <si>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</si>
  <si>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</si>
  <si>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</si>
  <si>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</si>
  <si>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</si>
  <si>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</si>
  <si>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</si>
  <si>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</si>
  <si>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</si>
  <si>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</si>
  <si>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</si>
  <si>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</si>
  <si>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</si>
  <si>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</si>
  <si>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</si>
  <si>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</si>
  <si>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</si>
  <si>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</si>
  <si>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</si>
  <si>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</si>
  <si>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</si>
  <si>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</si>
  <si>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</si>
  <si>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</si>
  <si>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</si>
  <si>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</si>
  <si>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</si>
  <si>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</si>
  <si>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</si>
  <si>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</si>
  <si>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</si>
  <si>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</si>
  <si>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</si>
  <si>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</si>
  <si>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</si>
  <si>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</si>
  <si>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</si>
  <si>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</si>
  <si>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</si>
  <si>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</si>
  <si>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</si>
  <si>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</si>
  <si>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</si>
  <si>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</si>
  <si>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</si>
  <si>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</si>
  <si>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</si>
  <si>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</si>
  <si>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</si>
  <si>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</si>
  <si>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</si>
  <si>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</si>
  <si>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</si>
  <si>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</si>
  <si>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</si>
  <si>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</si>
  <si>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</si>
  <si>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</si>
  <si>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</si>
  <si>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</si>
  <si>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</si>
  <si>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</si>
  <si>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</si>
  <si>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</si>
  <si>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</si>
  <si>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</si>
  <si>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</si>
  <si>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</si>
  <si>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</si>
  <si>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</si>
  <si>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</si>
  <si>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</si>
  <si>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</si>
  <si>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</si>
  <si>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</si>
  <si>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</si>
  <si>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</si>
  <si>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</si>
  <si>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</si>
  <si>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</si>
  <si>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</si>
  <si>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</si>
  <si>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</si>
  <si>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</si>
  <si>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</si>
  <si>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</si>
  <si>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</si>
  <si>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</si>
  <si>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</si>
  <si>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</si>
  <si>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</si>
  <si>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</si>
  <si>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</si>
  <si>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</si>
  <si>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</si>
  <si>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</si>
  <si>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</si>
  <si>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</si>
  <si>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</si>
  <si>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</si>
  <si>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</si>
  <si>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</si>
  <si>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</si>
  <si>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</si>
  <si>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</si>
  <si>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</si>
  <si>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</si>
  <si>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</si>
  <si>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</si>
  <si>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</si>
  <si>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</si>
  <si>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</si>
  <si>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</si>
  <si>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</si>
  <si>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</si>
  <si>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</si>
  <si>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</si>
  <si>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</si>
  <si>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</si>
  <si>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</si>
  <si>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</si>
  <si>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</si>
  <si>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</si>
  <si>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</si>
  <si>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</si>
  <si>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</si>
  <si>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</si>
  <si>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</si>
  <si>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</si>
  <si>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</si>
  <si>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</si>
  <si>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</si>
  <si>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</si>
  <si>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</si>
  <si>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</si>
  <si>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</si>
  <si>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</si>
  <si>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</si>
  <si>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</si>
  <si>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</si>
  <si>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</si>
  <si>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</si>
  <si>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</si>
  <si>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</si>
  <si>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</si>
  <si>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</si>
  <si>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</si>
  <si>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</si>
  <si>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</si>
  <si>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</si>
  <si>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</si>
  <si>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</si>
  <si>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</si>
  <si>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</si>
  <si>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</si>
  <si>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</si>
  <si>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</si>
  <si>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</si>
  <si>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</si>
  <si>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</si>
  <si>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</si>
  <si>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</si>
  <si>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</si>
  <si>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</si>
  <si>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</si>
  <si>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</si>
  <si>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</si>
  <si>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</si>
  <si>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</si>
  <si>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</si>
  <si>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</si>
  <si>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</si>
  <si>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</si>
  <si>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</si>
  <si>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</si>
  <si>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</si>
  <si>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</si>
  <si>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</si>
  <si>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</si>
  <si>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</si>
  <si>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</si>
  <si>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</si>
  <si>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</si>
  <si>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</si>
  <si>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</si>
  <si>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</si>
  <si>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</si>
  <si>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</si>
  <si>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</si>
  <si>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</si>
  <si>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</si>
  <si>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</si>
  <si>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</si>
  <si>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</si>
  <si>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</si>
  <si>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</si>
  <si>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</si>
  <si>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</si>
  <si>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</si>
  <si>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</si>
  <si>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</si>
  <si>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</si>
  <si>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</si>
  <si>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</si>
  <si>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</si>
  <si>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</si>
  <si>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</si>
  <si>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</si>
  <si>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</si>
  <si>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</si>
  <si>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</si>
  <si>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</si>
  <si>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</si>
  <si>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</si>
  <si>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</si>
  <si>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</si>
  <si>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</si>
  <si>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</si>
  <si>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</si>
  <si>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</si>
  <si>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</si>
  <si>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</si>
  <si>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</si>
  <si>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</si>
  <si>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</si>
  <si>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</si>
  <si>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</si>
  <si>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</si>
  <si>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</si>
  <si>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</si>
  <si>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</si>
  <si>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</si>
  <si>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</si>
  <si>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</si>
  <si>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</si>
  <si>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</si>
  <si>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</si>
  <si>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</si>
  <si>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</si>
  <si>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</si>
  <si>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</si>
  <si>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</si>
  <si>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</si>
  <si>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</si>
  <si>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</si>
  <si>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</si>
  <si>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</si>
  <si>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</si>
  <si>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</si>
  <si>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</si>
  <si>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</si>
  <si>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</si>
  <si>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</si>
  <si>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</si>
  <si>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</si>
  <si>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</si>
  <si>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</si>
  <si>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</si>
  <si>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</si>
  <si>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</si>
  <si>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</si>
  <si>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</si>
  <si>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</si>
  <si>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</si>
  <si>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</si>
  <si>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</si>
  <si>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</si>
  <si>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</si>
  <si>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</si>
  <si>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</si>
  <si>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</si>
  <si>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</si>
  <si>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</si>
  <si>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</si>
  <si>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</si>
  <si>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</si>
  <si>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</si>
  <si>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</si>
  <si>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</si>
  <si>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</si>
  <si>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</si>
  <si>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</si>
  <si>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</si>
  <si>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</si>
  <si>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</si>
  <si>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</si>
  <si>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</si>
  <si>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</si>
  <si>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</si>
  <si>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</si>
  <si>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</si>
  <si>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</si>
  <si>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</si>
  <si>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</si>
  <si>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</si>
  <si>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</si>
  <si>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</si>
  <si>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</si>
  <si>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</si>
  <si>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</si>
  <si>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</si>
  <si>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</si>
  <si>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</si>
  <si>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</si>
  <si>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</si>
  <si>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</si>
  <si>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</si>
  <si>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</si>
  <si>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</si>
  <si>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</si>
  <si>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</si>
  <si>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</si>
  <si>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</si>
  <si>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</si>
  <si>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</si>
  <si>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</si>
  <si>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</si>
  <si>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</si>
  <si>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</si>
  <si>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</si>
  <si>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</si>
  <si>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</si>
  <si>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</si>
  <si>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</si>
  <si>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</si>
  <si>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</si>
  <si>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</si>
  <si>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</si>
  <si>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</si>
  <si>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</si>
  <si>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</si>
  <si>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</si>
  <si>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</si>
  <si>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</si>
  <si>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</si>
  <si>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</si>
  <si>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</si>
  <si>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</si>
  <si>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</si>
  <si>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</si>
  <si>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</si>
  <si>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</si>
  <si>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</si>
  <si>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</si>
  <si>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</si>
  <si>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</si>
  <si>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</si>
  <si>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</si>
  <si>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</si>
  <si>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</si>
  <si>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</si>
  <si>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</si>
  <si>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</si>
  <si>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</si>
  <si>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</si>
  <si>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</si>
  <si>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</si>
  <si>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</si>
  <si>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</si>
  <si>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</si>
  <si>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</si>
  <si>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</si>
  <si>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</si>
  <si>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</si>
  <si>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</si>
  <si>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</si>
  <si>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</si>
  <si>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</si>
  <si>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</si>
  <si>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</si>
  <si>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</si>
  <si>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</si>
  <si>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</si>
  <si>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</si>
  <si>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</si>
  <si>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</si>
  <si>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</si>
  <si>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</si>
  <si>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</si>
  <si>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</si>
  <si>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</si>
  <si>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</si>
  <si>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</si>
  <si>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</si>
  <si>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</si>
  <si>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</si>
  <si>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</si>
  <si>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</si>
  <si>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</si>
  <si>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</si>
  <si>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</si>
  <si>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</si>
  <si>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</si>
  <si>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</si>
  <si>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</si>
  <si>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</si>
  <si>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</si>
  <si>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</si>
  <si>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</si>
  <si>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</si>
  <si>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</si>
  <si>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</si>
  <si>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</si>
  <si>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</si>
  <si>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</si>
  <si>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</si>
  <si>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</si>
  <si>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</si>
  <si>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</si>
  <si>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</si>
  <si>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</si>
  <si>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</si>
  <si>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</si>
  <si>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</si>
  <si>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</si>
  <si>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</si>
  <si>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</si>
  <si>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</si>
  <si>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</si>
  <si>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</si>
  <si>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</si>
  <si>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</si>
  <si>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</si>
  <si>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</si>
  <si>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</si>
  <si>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</si>
  <si>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</si>
  <si>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</si>
  <si>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</si>
  <si>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</si>
  <si>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</si>
  <si>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</si>
  <si>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</si>
  <si>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</si>
  <si>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</si>
  <si>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</si>
  <si>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</si>
  <si>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</si>
  <si>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</si>
  <si>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</si>
  <si>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</si>
  <si>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</si>
  <si>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</si>
  <si>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</si>
  <si>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</si>
  <si>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</si>
  <si>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</si>
  <si>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</si>
  <si>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</si>
  <si>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</si>
  <si>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</si>
  <si>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</si>
  <si>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</si>
  <si>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</si>
  <si>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</si>
  <si>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</si>
  <si>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</si>
  <si>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</si>
  <si>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</si>
  <si>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</si>
  <si>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</si>
  <si>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</si>
  <si>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</si>
  <si>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</si>
  <si>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</si>
  <si>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</si>
  <si>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</si>
  <si>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</si>
  <si>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</si>
  <si>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</si>
  <si>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</si>
  <si>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</si>
  <si>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</si>
  <si>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</si>
  <si>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</si>
  <si>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</si>
  <si>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</si>
  <si>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</si>
  <si>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</si>
  <si>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</si>
  <si>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</si>
  <si>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</si>
  <si>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</si>
  <si>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</si>
  <si>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</si>
  <si>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</si>
  <si>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</si>
  <si>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</si>
  <si>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</si>
  <si>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</si>
  <si>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</si>
  <si>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</si>
  <si>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</si>
  <si>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</si>
  <si>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</si>
  <si>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</si>
  <si>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</si>
  <si>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</si>
  <si>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</si>
  <si>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</si>
  <si>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</si>
  <si>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</si>
  <si>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</si>
  <si>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</si>
  <si>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</si>
  <si>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</si>
  <si>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</si>
  <si>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</si>
  <si>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</si>
  <si>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</si>
  <si>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</si>
  <si>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</si>
  <si>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</si>
  <si>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</si>
  <si>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</si>
  <si>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</si>
  <si>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</si>
  <si>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</si>
  <si>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</si>
  <si>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</si>
  <si>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</si>
  <si>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</si>
  <si>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</si>
  <si>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</si>
  <si>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</si>
  <si>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</si>
  <si>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</si>
  <si>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</si>
  <si>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</si>
  <si>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</si>
  <si>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</si>
  <si>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</si>
  <si>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</si>
  <si>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</si>
  <si>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</si>
  <si>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</si>
  <si>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</si>
  <si>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</si>
  <si>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</si>
  <si>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</si>
  <si>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</si>
  <si>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</si>
  <si>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</si>
  <si>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</si>
  <si>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</si>
  <si>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</si>
  <si>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</si>
  <si>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</si>
  <si>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</si>
  <si>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</si>
  <si>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</si>
  <si>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</si>
  <si>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</si>
  <si>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</si>
  <si>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</si>
  <si>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</si>
  <si>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</si>
  <si>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</si>
  <si>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</si>
  <si>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</si>
  <si>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</si>
  <si>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</si>
  <si>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</si>
  <si>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</si>
  <si>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</si>
  <si>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</si>
  <si>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</si>
  <si>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</si>
  <si>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</si>
  <si>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</si>
  <si>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</si>
  <si>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</si>
  <si>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</si>
  <si>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</si>
  <si>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</si>
  <si>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</si>
  <si>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</si>
  <si>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</si>
  <si>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</si>
  <si>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</si>
  <si>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</si>
  <si>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</si>
  <si>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</si>
  <si>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</si>
  <si>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</si>
  <si>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</si>
  <si>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</si>
  <si>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</si>
  <si>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</si>
  <si>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</si>
  <si>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</si>
  <si>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</si>
  <si>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</si>
  <si>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</si>
  <si>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</si>
  <si>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</si>
  <si>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</si>
  <si>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</si>
  <si>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</si>
  <si>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</si>
  <si>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</si>
  <si>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</si>
  <si>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</si>
  <si>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</si>
  <si>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</si>
  <si>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</si>
  <si>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</si>
  <si>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</si>
  <si>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</si>
  <si>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</si>
  <si>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</si>
  <si>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</si>
  <si>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</si>
  <si>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</si>
  <si>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</si>
  <si>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</si>
  <si>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</si>
  <si>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</si>
  <si>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</si>
  <si>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</si>
  <si>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</si>
  <si>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</si>
  <si>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</si>
  <si>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</si>
  <si>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</si>
  <si>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</si>
  <si>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</si>
  <si>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</si>
  <si>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</si>
  <si>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</si>
  <si>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</si>
  <si>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</si>
  <si>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</si>
  <si>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</si>
  <si>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</si>
  <si>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</si>
  <si>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</si>
  <si>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</si>
  <si>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</si>
  <si>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</si>
  <si>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</si>
  <si>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</si>
  <si>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</si>
  <si>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</si>
  <si>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</si>
  <si>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</si>
  <si>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</si>
  <si>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</si>
  <si>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</si>
  <si>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</si>
  <si>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</si>
  <si>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</si>
  <si>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</si>
  <si>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</si>
  <si>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</si>
  <si>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</si>
  <si>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</si>
  <si>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</si>
  <si>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</si>
  <si>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</si>
  <si>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</si>
  <si>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</si>
  <si>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</si>
  <si>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</si>
  <si>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</si>
  <si>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</si>
  <si>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</si>
  <si>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</si>
  <si>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</si>
  <si>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</si>
  <si>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</si>
  <si>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</si>
  <si>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</si>
  <si>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</si>
  <si>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</si>
  <si>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</si>
  <si>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</si>
  <si>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</si>
  <si>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</si>
  <si>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</si>
  <si>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</si>
  <si>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</si>
  <si>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</si>
  <si>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</si>
  <si>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</si>
  <si>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</si>
  <si>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</si>
  <si>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</si>
  <si>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</si>
  <si>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</si>
  <si>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</si>
  <si>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</si>
  <si>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</si>
  <si>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</si>
  <si>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</si>
  <si>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</si>
  <si>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</si>
  <si>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</si>
  <si>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</si>
  <si>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</si>
  <si>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</si>
  <si>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</si>
  <si>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</si>
  <si>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</si>
  <si>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</si>
  <si>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</si>
  <si>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</si>
  <si>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</si>
  <si>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</si>
  <si>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</si>
  <si>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</si>
  <si>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</si>
  <si>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</si>
  <si>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</si>
  <si>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</si>
  <si>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</si>
  <si>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</si>
  <si>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</si>
  <si>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</si>
  <si>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</si>
  <si>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</si>
  <si>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</si>
  <si>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</si>
  <si>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</si>
  <si>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</si>
  <si>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</si>
  <si>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</si>
  <si>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</si>
  <si>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</si>
  <si>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</si>
  <si>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</si>
  <si>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</si>
  <si>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</si>
  <si>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</si>
  <si>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</si>
  <si>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</si>
  <si>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</si>
  <si>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</si>
  <si>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</si>
  <si>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</si>
  <si>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</si>
  <si>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</si>
  <si>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</si>
  <si>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</si>
  <si>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</si>
  <si>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</si>
  <si>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</si>
  <si>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</si>
  <si>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</si>
  <si>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</si>
  <si>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</si>
  <si>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</si>
  <si>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</si>
  <si>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</si>
  <si>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</si>
  <si>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</si>
  <si>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</si>
  <si>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</si>
  <si>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</si>
  <si>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</si>
  <si>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</si>
  <si>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</si>
  <si>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</si>
  <si>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</si>
  <si>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</si>
  <si>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</si>
  <si>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</si>
  <si>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</si>
  <si>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</si>
  <si>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</si>
  <si>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</si>
  <si>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</si>
  <si>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</si>
  <si>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</si>
  <si>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</si>
  <si>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</si>
  <si>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</si>
  <si>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</si>
  <si>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</si>
  <si>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</si>
  <si>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</si>
  <si>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</si>
  <si>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</si>
  <si>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</si>
  <si>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</si>
  <si>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</si>
  <si>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</si>
  <si>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</si>
  <si>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</si>
  <si>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</si>
  <si>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</si>
  <si>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</si>
  <si>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</si>
  <si>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</si>
  <si>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</si>
  <si>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</si>
  <si>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</si>
  <si>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</si>
  <si>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</si>
  <si>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</si>
  <si>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</si>
  <si>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</si>
  <si>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</si>
  <si>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</si>
  <si>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</si>
  <si>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</si>
  <si>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</si>
  <si>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</si>
  <si>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</si>
  <si>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</si>
  <si>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</si>
  <si>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</si>
  <si>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</si>
  <si>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</si>
  <si>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</si>
  <si>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</si>
  <si>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</si>
  <si>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</si>
  <si>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</si>
  <si>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</si>
  <si>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</si>
  <si>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</si>
  <si>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</si>
  <si>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</si>
  <si>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</si>
  <si>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</si>
  <si>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</si>
  <si>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</si>
  <si>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</si>
  <si>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</si>
  <si>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</si>
  <si>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</si>
  <si>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</si>
  <si>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</si>
  <si>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</si>
  <si>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</si>
  <si>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</si>
  <si>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</si>
  <si>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</si>
  <si>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</si>
  <si>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</si>
  <si>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</si>
  <si>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</si>
  <si>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</si>
  <si>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</si>
  <si>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</si>
  <si>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</si>
  <si>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</si>
  <si>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</si>
  <si>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</si>
  <si>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</si>
  <si>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</si>
  <si>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</si>
  <si>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</si>
  <si>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</si>
  <si>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</si>
  <si>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</si>
  <si>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</si>
  <si>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</si>
  <si>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</si>
  <si>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</si>
  <si>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</si>
  <si>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</si>
  <si>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</si>
  <si>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</si>
  <si>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</si>
  <si>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</si>
  <si>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</si>
  <si>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</si>
  <si>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</si>
  <si>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</si>
  <si>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</si>
  <si>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</si>
  <si>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</si>
  <si>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</si>
  <si>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</si>
  <si>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</si>
  <si>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</si>
  <si>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</si>
  <si>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</si>
  <si>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</si>
  <si>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</si>
  <si>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</si>
  <si>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</si>
  <si>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</si>
  <si>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</si>
  <si>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</si>
  <si>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</si>
  <si>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</si>
  <si>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</si>
  <si>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</si>
  <si>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</si>
  <si>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</si>
  <si>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</si>
  <si>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</si>
  <si>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</si>
  <si>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</si>
  <si>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</si>
  <si>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</si>
  <si>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</si>
  <si>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</si>
  <si>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</si>
  <si>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</si>
  <si>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</si>
  <si>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</si>
  <si>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</si>
  <si>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</si>
  <si>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</si>
  <si>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</si>
  <si>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</si>
  <si>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</si>
  <si>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</si>
  <si>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</si>
  <si>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</si>
  <si>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</si>
  <si>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</si>
  <si>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</si>
  <si>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</si>
  <si>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</si>
  <si>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</si>
  <si>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</si>
  <si>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</si>
  <si>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</si>
  <si>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</si>
  <si>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</si>
  <si>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</si>
  <si>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</si>
  <si>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</si>
  <si>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</si>
  <si>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</si>
  <si>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</si>
  <si>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</si>
  <si>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</si>
  <si>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</si>
  <si>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</si>
  <si>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</si>
  <si>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</si>
  <si>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</si>
  <si>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</si>
  <si>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</si>
  <si>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</si>
  <si>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</si>
  <si>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</si>
  <si>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</si>
  <si>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</si>
  <si>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</si>
  <si>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</si>
  <si>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</si>
  <si>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</si>
  <si>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</si>
  <si>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</si>
  <si>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</si>
  <si>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</si>
  <si>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</si>
  <si>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</si>
  <si>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</si>
  <si>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</si>
  <si>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</si>
  <si>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</si>
  <si>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</si>
  <si>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</si>
  <si>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</si>
  <si>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</si>
  <si>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</si>
  <si>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</si>
  <si>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</si>
  <si>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</si>
  <si>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</si>
  <si>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</si>
  <si>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</si>
  <si>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</si>
  <si>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</si>
  <si>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</si>
  <si>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</si>
  <si>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</si>
  <si>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</si>
  <si>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</si>
  <si>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</si>
  <si>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</si>
  <si>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</si>
  <si>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</si>
  <si>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</si>
  <si>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</si>
  <si>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</si>
  <si>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</si>
  <si>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</si>
  <si>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</si>
  <si>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</si>
  <si>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</si>
  <si>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</si>
  <si>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</si>
  <si>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</si>
  <si>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</si>
  <si>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</si>
  <si>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</si>
  <si>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</si>
  <si>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</si>
  <si>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</si>
  <si>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</si>
  <si>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</si>
  <si>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</si>
  <si>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</si>
  <si>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</si>
  <si>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</si>
  <si>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</si>
  <si>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</si>
  <si>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</si>
  <si>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</si>
  <si>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</si>
  <si>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</si>
  <si>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</si>
  <si>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</si>
  <si>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</si>
  <si>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</si>
  <si>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</si>
  <si>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</si>
  <si>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</si>
  <si>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</si>
  <si>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</si>
  <si>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</si>
  <si>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</si>
  <si>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</si>
  <si>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</si>
  <si>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</si>
  <si>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</si>
  <si>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</si>
  <si>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</si>
  <si>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</si>
  <si>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</si>
  <si>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</si>
  <si>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</si>
  <si>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</si>
  <si>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</si>
  <si>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</si>
  <si>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</si>
  <si>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</si>
  <si>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</si>
  <si>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</si>
  <si>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</si>
  <si>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</si>
  <si>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</si>
  <si>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</si>
  <si>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</si>
  <si>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</si>
  <si>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</si>
  <si>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</si>
  <si>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</si>
  <si>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</si>
  <si>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</si>
  <si>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</si>
  <si>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</si>
  <si>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</si>
  <si>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</si>
  <si>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</si>
  <si>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</si>
  <si>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</si>
  <si>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</si>
  <si>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</si>
  <si>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</si>
  <si>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</si>
  <si>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</si>
  <si>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</si>
  <si>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</si>
  <si>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</si>
  <si>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</si>
  <si>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</si>
  <si>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</si>
  <si>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</si>
  <si>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</si>
  <si>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</si>
  <si>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</si>
  <si>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</si>
  <si>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</si>
  <si>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</si>
  <si>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</si>
  <si>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</si>
  <si>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</si>
  <si>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</si>
  <si>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</si>
  <si>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</si>
  <si>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</si>
  <si>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</si>
  <si>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</si>
  <si>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</si>
  <si>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</si>
  <si>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</si>
  <si>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</si>
  <si>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</si>
  <si>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</si>
  <si>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</si>
  <si>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</si>
  <si>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</si>
  <si>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</si>
  <si>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</si>
  <si>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</si>
  <si>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</si>
  <si>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</si>
  <si>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</si>
  <si>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</si>
  <si>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</si>
  <si>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</si>
  <si>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</si>
  <si>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</si>
  <si>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</si>
  <si>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</si>
  <si>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</si>
  <si>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</si>
  <si>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</si>
  <si>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</si>
  <si>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</si>
  <si>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</si>
  <si>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</si>
  <si>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</si>
  <si>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</si>
  <si>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</si>
  <si>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</si>
  <si>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</si>
  <si>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</si>
  <si>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</si>
  <si>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</si>
  <si>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</si>
  <si>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</si>
  <si>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</si>
  <si>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</si>
  <si>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</si>
  <si>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</si>
  <si>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</si>
  <si>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</si>
  <si>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</si>
  <si>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</si>
  <si>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</si>
  <si>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</si>
  <si>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</si>
  <si>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</si>
  <si>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</si>
  <si>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</si>
  <si>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</si>
  <si>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</si>
  <si>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</si>
  <si>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</si>
  <si>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</si>
  <si>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</si>
  <si>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</si>
  <si>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</si>
  <si>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</si>
  <si>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</si>
  <si>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</si>
  <si>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</si>
  <si>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</si>
  <si>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</si>
  <si>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</si>
  <si>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</si>
  <si>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</si>
  <si>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</si>
  <si>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</si>
  <si>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</si>
  <si>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</si>
  <si>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</si>
  <si>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</si>
  <si>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</si>
  <si>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</si>
  <si>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</si>
  <si>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</si>
  <si>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</si>
  <si>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</si>
  <si>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</si>
  <si>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</si>
  <si>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</si>
  <si>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</si>
  <si>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</si>
  <si>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</si>
  <si>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</si>
  <si>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</si>
  <si>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</si>
  <si>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</si>
  <si>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</si>
  <si>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</si>
  <si>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</si>
  <si>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</si>
  <si>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</si>
  <si>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</si>
  <si>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</si>
  <si>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</si>
  <si>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</si>
  <si>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</si>
  <si>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</si>
  <si>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</si>
  <si>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</si>
  <si>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</si>
  <si>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</si>
  <si>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</si>
  <si>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</si>
  <si>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</si>
  <si>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</si>
  <si>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</si>
  <si>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</si>
  <si>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</si>
  <si>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</si>
  <si>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</si>
  <si>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</si>
  <si>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</si>
  <si>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</si>
  <si>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</si>
  <si>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</si>
  <si>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</si>
  <si>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</si>
  <si>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</si>
  <si>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</si>
  <si>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</si>
  <si>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</si>
  <si>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</si>
  <si>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</si>
  <si>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</si>
  <si>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</si>
  <si>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</si>
  <si>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</si>
  <si>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</si>
  <si>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</si>
  <si>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</si>
  <si>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</si>
  <si>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</si>
  <si>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</si>
  <si>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</si>
  <si>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</si>
  <si>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</si>
  <si>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</si>
  <si>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</si>
  <si>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</si>
  <si>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</si>
  <si>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</si>
  <si>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</si>
  <si>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</si>
  <si>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</si>
  <si>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</si>
  <si>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</si>
  <si>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</si>
  <si>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</si>
  <si>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</si>
  <si>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</si>
  <si>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</si>
  <si>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</si>
  <si>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</si>
  <si>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</si>
  <si>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</si>
  <si>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</si>
  <si>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</si>
  <si>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</si>
  <si>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</si>
  <si>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</si>
  <si>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</si>
  <si>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</si>
  <si>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</si>
  <si>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</si>
  <si>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</si>
  <si>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</si>
  <si>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</si>
  <si>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</si>
  <si>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</si>
  <si>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</si>
  <si>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</si>
  <si>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</si>
  <si>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</si>
  <si>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</si>
  <si>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</si>
  <si>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</si>
  <si>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</si>
  <si>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</si>
  <si>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</si>
  <si>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</si>
  <si>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</si>
  <si>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</si>
  <si>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</si>
  <si>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</si>
  <si>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</si>
  <si>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</si>
  <si>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</si>
  <si>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</si>
  <si>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</si>
  <si>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</si>
  <si>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</si>
  <si>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</si>
  <si>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</si>
  <si>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</si>
  <si>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</si>
  <si>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</si>
  <si>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</si>
  <si>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</si>
  <si>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</si>
  <si>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</si>
  <si>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</si>
  <si>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</si>
  <si>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</si>
  <si>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</si>
  <si>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</si>
  <si>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</si>
  <si>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</si>
  <si>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</si>
  <si>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</si>
  <si>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</si>
  <si>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</si>
  <si>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</si>
  <si>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</si>
  <si>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</si>
  <si>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</si>
  <si>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</si>
  <si>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</si>
  <si>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</si>
  <si>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</si>
  <si>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</si>
  <si>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</si>
  <si>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</si>
  <si>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</si>
  <si>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</si>
  <si>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</si>
  <si>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</si>
  <si>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</si>
  <si>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</si>
  <si>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</si>
  <si>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</si>
  <si>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</si>
  <si>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</si>
  <si>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</si>
  <si>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</si>
  <si>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</si>
  <si>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</si>
  <si>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</si>
  <si>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</si>
  <si>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</si>
  <si>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</si>
  <si>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</si>
  <si>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</si>
  <si>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</si>
  <si>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</si>
  <si>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</si>
  <si>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</si>
  <si>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</si>
  <si>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</si>
  <si>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</si>
  <si>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</si>
  <si>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</si>
  <si>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</si>
  <si>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</si>
  <si>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</si>
  <si>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</si>
  <si>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</si>
  <si>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</si>
  <si>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</si>
  <si>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</si>
  <si>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</si>
  <si>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</si>
  <si>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</si>
  <si>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</si>
  <si>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</si>
  <si>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</si>
  <si>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</si>
  <si>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</si>
  <si>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</si>
  <si>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</si>
  <si>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</si>
  <si>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</si>
  <si>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</si>
  <si>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</si>
  <si>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</si>
  <si>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</si>
  <si>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</si>
  <si>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</si>
  <si>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</si>
  <si>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</si>
  <si>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</si>
  <si>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</si>
  <si>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</si>
  <si>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</si>
  <si>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</si>
  <si>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</si>
  <si>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</si>
  <si>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</si>
  <si>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</si>
  <si>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</si>
  <si>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</si>
  <si>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</si>
  <si>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</si>
  <si>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</si>
  <si>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</si>
  <si>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</si>
  <si>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</si>
  <si>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</si>
  <si>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</si>
  <si>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</si>
  <si>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</si>
  <si>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</si>
  <si>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</si>
  <si>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</si>
  <si>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</si>
  <si>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</si>
  <si>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</si>
  <si>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</si>
  <si>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</si>
  <si>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</si>
  <si>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</si>
  <si>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</si>
  <si>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</si>
  <si>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</si>
  <si>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</si>
  <si>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</si>
  <si>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</si>
  <si>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</si>
  <si>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</si>
  <si>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</si>
  <si>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</si>
  <si>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</si>
  <si>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</si>
  <si>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</si>
  <si>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</si>
  <si>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</si>
  <si>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</si>
  <si>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</si>
  <si>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</si>
  <si>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</si>
  <si>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</si>
  <si>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</si>
  <si>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</si>
  <si>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</si>
  <si>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</si>
  <si>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</si>
  <si>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</si>
  <si>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</si>
  <si>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</si>
  <si>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</si>
  <si>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</si>
  <si>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</si>
  <si>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</si>
  <si>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</si>
  <si>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</si>
  <si>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</si>
  <si>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</si>
  <si>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</si>
  <si>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</si>
  <si>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</si>
  <si>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</si>
  <si>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</si>
  <si>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</si>
  <si>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</si>
  <si>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</si>
  <si>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</si>
  <si>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</si>
  <si>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</si>
  <si>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</si>
  <si>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</si>
  <si>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</si>
  <si>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</si>
  <si>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</si>
  <si>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</si>
  <si>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</si>
  <si>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</si>
  <si>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</si>
  <si>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</si>
  <si>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</si>
  <si>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</si>
  <si>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</si>
  <si>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</si>
  <si>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</si>
  <si>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</si>
  <si>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</si>
  <si>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</si>
  <si>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</si>
  <si>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</si>
  <si>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</si>
  <si>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</si>
  <si>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</si>
  <si>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</si>
  <si>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</si>
  <si>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</si>
  <si>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</si>
  <si>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</si>
  <si>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</si>
  <si>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</si>
  <si>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</si>
  <si>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</si>
  <si>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</si>
  <si>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</si>
  <si>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</si>
  <si>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</si>
  <si>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</si>
  <si>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</si>
  <si>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</si>
  <si>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</si>
  <si>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</si>
  <si>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</si>
  <si>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</si>
  <si>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</si>
  <si>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</si>
  <si>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</si>
  <si>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</si>
  <si>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</si>
  <si>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</si>
  <si>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</si>
  <si>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</si>
  <si>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</si>
  <si>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</si>
  <si>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</si>
  <si>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</si>
  <si>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</si>
  <si>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</si>
  <si>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</si>
  <si>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</si>
  <si>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</si>
  <si>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</si>
  <si>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</si>
  <si>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</si>
  <si>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</si>
  <si>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</si>
  <si>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</si>
  <si>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</si>
  <si>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</si>
  <si>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</si>
  <si>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</si>
  <si>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</si>
  <si>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</si>
  <si>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</si>
  <si>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</si>
  <si>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</si>
  <si>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</si>
  <si>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</si>
  <si>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</si>
  <si>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</si>
  <si>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</si>
  <si>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</si>
  <si>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</si>
  <si>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</si>
  <si>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</si>
  <si>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</si>
  <si>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</si>
  <si>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</si>
  <si>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</si>
  <si>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</si>
  <si>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</si>
  <si>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</si>
  <si>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</si>
  <si>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</si>
  <si>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</si>
  <si>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</si>
  <si>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</si>
  <si>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</si>
  <si>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</si>
  <si>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</si>
  <si>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</si>
  <si>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</si>
  <si>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</si>
  <si>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</si>
  <si>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</si>
  <si>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</si>
  <si>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</si>
  <si>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</si>
  <si>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</si>
  <si>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</si>
  <si>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</si>
  <si>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</si>
  <si>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</si>
  <si>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</si>
  <si>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</si>
  <si>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</si>
  <si>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</si>
  <si>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</si>
  <si>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</si>
  <si>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</si>
  <si>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</si>
  <si>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</si>
  <si>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</si>
  <si>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</si>
  <si>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</si>
  <si>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</si>
  <si>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</si>
  <si>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</si>
  <si>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</si>
  <si>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</si>
  <si>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</si>
  <si>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</si>
  <si>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</si>
  <si>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</si>
  <si>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</si>
  <si>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</si>
  <si>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</si>
  <si>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</si>
  <si>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</si>
  <si>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</si>
  <si>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</si>
  <si>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</si>
  <si>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</si>
  <si>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</si>
  <si>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</si>
  <si>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</si>
  <si>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</si>
  <si>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</si>
  <si>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</si>
  <si>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</si>
  <si>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</si>
  <si>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</si>
  <si>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</si>
  <si>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</si>
  <si>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</si>
  <si>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</si>
  <si>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</si>
  <si>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</si>
  <si>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</si>
  <si>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</si>
  <si>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</si>
  <si>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</si>
  <si>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</si>
  <si>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</si>
  <si>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</si>
  <si>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</si>
  <si>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</si>
  <si>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</si>
  <si>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</si>
  <si>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</si>
  <si>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</si>
  <si>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</si>
  <si>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</si>
  <si>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</si>
  <si>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</si>
  <si>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</si>
  <si>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</si>
  <si>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</si>
  <si>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</si>
  <si>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</si>
  <si>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</si>
  <si>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</si>
  <si>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</si>
  <si>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</si>
  <si>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</si>
  <si>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</si>
  <si>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</si>
  <si>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</si>
  <si>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</si>
  <si>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</si>
  <si>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</si>
  <si>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</si>
  <si>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</si>
  <si>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</si>
  <si>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</si>
  <si>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</si>
  <si>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</si>
  <si>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</si>
  <si>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</si>
  <si>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</si>
  <si>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</si>
  <si>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</si>
  <si>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</si>
  <si>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</si>
  <si>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</si>
  <si>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</si>
  <si>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</si>
  <si>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</si>
  <si>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</si>
  <si>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</si>
  <si>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</si>
  <si>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</si>
  <si>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</si>
  <si>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</si>
  <si>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</si>
  <si>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</si>
  <si>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</si>
  <si>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</si>
  <si>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</si>
  <si>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</si>
  <si>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</si>
  <si>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</si>
  <si>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</si>
  <si>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</si>
  <si>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</si>
  <si>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</si>
  <si>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</si>
  <si>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</si>
  <si>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</si>
  <si>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</si>
  <si>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</si>
  <si>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</si>
  <si>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</si>
  <si>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</si>
  <si>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</si>
  <si>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</si>
  <si>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</si>
  <si>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</si>
  <si>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</si>
  <si>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</si>
  <si>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</si>
  <si>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</si>
  <si>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</si>
  <si>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</si>
  <si>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</si>
  <si>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</si>
  <si>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</si>
  <si>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</si>
  <si>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</si>
  <si>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</si>
  <si>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</si>
  <si>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</si>
  <si>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</si>
  <si>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</si>
  <si>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</si>
  <si>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</si>
  <si>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</si>
  <si>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</si>
  <si>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</si>
  <si>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</si>
  <si>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</si>
  <si>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</si>
  <si>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</si>
  <si>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</si>
  <si>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</si>
  <si>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</si>
  <si>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</si>
  <si>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</si>
  <si>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</si>
  <si>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</si>
  <si>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</si>
  <si>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</si>
  <si>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</si>
  <si>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</si>
  <si>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</si>
  <si>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</si>
  <si>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</si>
  <si>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</si>
  <si>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</si>
  <si>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</si>
  <si>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</si>
  <si>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</si>
  <si>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</si>
  <si>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</si>
  <si>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</si>
  <si>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</si>
  <si>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</si>
  <si>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</si>
  <si>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</si>
  <si>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</si>
  <si>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</si>
  <si>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</si>
  <si>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</si>
  <si>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</si>
  <si>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</si>
  <si>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</si>
  <si>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</si>
  <si>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</si>
  <si>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</si>
  <si>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</si>
  <si>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</si>
  <si>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</si>
  <si>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</si>
  <si>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</si>
  <si>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</si>
  <si>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</si>
  <si>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</si>
  <si>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</si>
  <si>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</si>
  <si>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</si>
  <si>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</si>
  <si>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</si>
  <si>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</si>
  <si>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</si>
  <si>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</si>
  <si>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</si>
  <si>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</si>
  <si>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</si>
  <si>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</si>
  <si>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</si>
  <si>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</si>
  <si>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</si>
  <si>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</si>
  <si>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</si>
  <si>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</si>
  <si>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</si>
  <si>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</si>
  <si>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</si>
  <si>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</si>
  <si>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</si>
  <si>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</si>
  <si>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</si>
  <si>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</si>
  <si>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</si>
  <si>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</si>
  <si>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</si>
  <si>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</si>
  <si>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</si>
  <si>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</si>
  <si>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</si>
  <si>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</si>
  <si>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</si>
  <si>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</si>
  <si>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</si>
  <si>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</si>
  <si>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</si>
  <si>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</si>
  <si>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</si>
  <si>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</si>
  <si>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</si>
  <si>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</si>
  <si>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</si>
  <si>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</si>
  <si>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</si>
  <si>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</si>
  <si>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</si>
  <si>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</si>
  <si>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</si>
  <si>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</si>
  <si>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</si>
  <si>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</si>
  <si>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</si>
  <si>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</si>
  <si>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</si>
  <si>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</si>
  <si>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</si>
  <si>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</si>
  <si>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</si>
  <si>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</si>
  <si>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</si>
  <si>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</si>
  <si>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</si>
  <si>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</si>
  <si>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</si>
  <si>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</si>
  <si>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</si>
  <si>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</si>
  <si>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</si>
  <si>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</si>
  <si>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</si>
  <si>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</si>
  <si>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</si>
  <si>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</si>
  <si>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</si>
  <si>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</si>
  <si>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</si>
  <si>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</si>
  <si>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</si>
  <si>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</si>
  <si>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</si>
  <si>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</si>
  <si>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</si>
  <si>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</si>
  <si>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</si>
  <si>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</si>
  <si>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</si>
  <si>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</si>
  <si>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</si>
  <si>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</si>
  <si>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</si>
  <si>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</si>
  <si>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</si>
  <si>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</si>
  <si>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</si>
  <si>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</si>
  <si>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</si>
  <si>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</si>
  <si>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</si>
  <si>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</si>
  <si>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</si>
  <si>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</si>
  <si>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</si>
  <si>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</si>
  <si>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</si>
  <si>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</si>
  <si>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</si>
  <si>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</si>
  <si>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</si>
  <si>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</si>
  <si>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</si>
  <si>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</si>
  <si>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</si>
  <si>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</si>
  <si>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</si>
  <si>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</si>
  <si>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</si>
  <si>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</si>
  <si>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</si>
  <si>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</si>
  <si>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</si>
  <si>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</si>
  <si>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</si>
  <si>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</si>
  <si>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</si>
  <si>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</si>
  <si>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</si>
  <si>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</si>
  <si>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</si>
  <si>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</si>
  <si>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</si>
  <si>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</si>
  <si>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</si>
  <si>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</si>
  <si>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</si>
  <si>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</si>
  <si>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</si>
  <si>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</si>
  <si>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</si>
  <si>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</si>
  <si>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</si>
  <si>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</si>
  <si>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</si>
  <si>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</si>
  <si>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</si>
  <si>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</si>
  <si>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</si>
  <si>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</si>
  <si>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</si>
  <si>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</si>
  <si>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</si>
  <si>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</si>
  <si>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</si>
  <si>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</si>
  <si>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</si>
  <si>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</si>
  <si>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</si>
  <si>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</si>
  <si>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</si>
  <si>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</si>
  <si>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</si>
  <si>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</si>
  <si>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</si>
  <si>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</si>
  <si>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</si>
  <si>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</si>
  <si>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</si>
  <si>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</si>
  <si>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</si>
  <si>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</si>
  <si>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</si>
  <si>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</si>
  <si>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</si>
  <si>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</si>
  <si>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</si>
  <si>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</si>
  <si>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</si>
  <si>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</si>
  <si>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</si>
  <si>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</si>
  <si>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</si>
  <si>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</si>
  <si>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</si>
  <si>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</si>
  <si>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</si>
  <si>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</si>
  <si>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</si>
  <si>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</si>
  <si>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</si>
  <si>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</si>
  <si>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</si>
  <si>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</si>
  <si>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</si>
  <si>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</si>
  <si>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</si>
  <si>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</si>
  <si>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</si>
  <si>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</si>
  <si>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</si>
  <si>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</si>
  <si>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</si>
  <si>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</si>
  <si>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</si>
  <si>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</si>
  <si>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</si>
  <si>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</si>
  <si>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</si>
  <si>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</si>
  <si>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</si>
  <si>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</si>
  <si>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</si>
  <si>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</si>
  <si>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</si>
  <si>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</si>
  <si>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</si>
  <si>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</si>
  <si>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</si>
  <si>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</si>
  <si>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</si>
  <si>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</si>
  <si>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</si>
  <si>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</si>
  <si>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</si>
  <si>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</si>
  <si>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</si>
  <si>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</si>
  <si>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</si>
  <si>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</si>
  <si>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</si>
  <si>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</si>
  <si>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</si>
  <si>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</si>
  <si>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</si>
  <si>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</si>
  <si>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</si>
  <si>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</si>
  <si>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</si>
  <si>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</si>
  <si>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</si>
  <si>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</si>
  <si>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</si>
  <si>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</si>
  <si>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</si>
  <si>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</si>
  <si>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</si>
  <si>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</si>
  <si>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</si>
  <si>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</si>
  <si>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</si>
  <si>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</si>
  <si>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</si>
  <si>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</si>
  <si>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</si>
  <si>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</si>
  <si>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</si>
  <si>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</si>
  <si>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</si>
  <si>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</si>
  <si>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</si>
  <si>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</si>
  <si>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</si>
  <si>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</si>
  <si>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</si>
  <si>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</si>
  <si>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</si>
  <si>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</si>
  <si>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</si>
  <si>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</si>
  <si>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</si>
  <si>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</si>
  <si>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</si>
  <si>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</si>
  <si>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</si>
  <si>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</si>
  <si>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</si>
  <si>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</si>
  <si>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</si>
  <si>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</si>
  <si>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</si>
  <si>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</si>
  <si>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</si>
  <si>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</si>
  <si>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</si>
  <si>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</si>
  <si>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</si>
  <si>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</si>
  <si>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</si>
  <si>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</si>
  <si>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</si>
  <si>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</si>
  <si>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</si>
  <si>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</si>
  <si>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</si>
  <si>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</si>
  <si>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</si>
  <si>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</si>
  <si>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</si>
  <si>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</si>
  <si>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</si>
  <si>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</si>
  <si>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</si>
  <si>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</si>
  <si>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</si>
  <si>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</si>
  <si>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</si>
  <si>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</si>
  <si>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</si>
  <si>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</si>
  <si>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</si>
  <si>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</si>
  <si>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</si>
  <si>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</si>
  <si>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</si>
  <si>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</si>
  <si>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</si>
  <si>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</si>
  <si>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</si>
  <si>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</si>
  <si>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</si>
  <si>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</si>
  <si>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</si>
  <si>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</si>
  <si>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</si>
  <si>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</si>
  <si>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</si>
  <si>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</si>
  <si>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</si>
  <si>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</si>
  <si>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</si>
  <si>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</si>
  <si>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</si>
  <si>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</si>
  <si>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</si>
  <si>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</si>
  <si>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</si>
  <si>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</si>
  <si>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</si>
  <si>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</si>
  <si>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</si>
  <si>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</si>
  <si>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</si>
  <si>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</si>
  <si>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</si>
  <si>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</si>
  <si>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</si>
  <si>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</si>
  <si>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</si>
  <si>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</si>
  <si>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</si>
  <si>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</si>
  <si>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</si>
  <si>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</si>
  <si>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</si>
  <si>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</si>
  <si>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</si>
  <si>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</si>
  <si>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</si>
  <si>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</si>
  <si>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</si>
  <si>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</si>
  <si>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</si>
  <si>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</si>
  <si>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</si>
  <si>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</si>
  <si>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</si>
  <si>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</si>
  <si>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</si>
  <si>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</si>
  <si>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</si>
  <si>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</si>
  <si>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</si>
  <si>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</si>
  <si>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</si>
  <si>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</si>
  <si>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</si>
  <si>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</si>
  <si>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</si>
  <si>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</si>
  <si>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</si>
  <si>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</si>
  <si>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</si>
  <si>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</si>
  <si>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</si>
  <si>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</si>
  <si>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</si>
  <si>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</si>
  <si>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</si>
  <si>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</si>
  <si>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</si>
  <si>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</si>
  <si>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</si>
  <si>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</si>
  <si>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</si>
  <si>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</si>
  <si>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</si>
  <si>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</si>
  <si>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</si>
  <si>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</si>
  <si>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</si>
  <si>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</si>
  <si>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</si>
  <si>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</si>
  <si>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</si>
  <si>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</si>
  <si>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</si>
  <si>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</si>
  <si>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</si>
  <si>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</si>
  <si>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</si>
  <si>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</si>
  <si>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</si>
  <si>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</si>
  <si>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</si>
  <si>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</si>
  <si>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</si>
  <si>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</si>
  <si>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</si>
  <si>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</si>
  <si>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</si>
  <si>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</si>
  <si>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</si>
  <si>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</si>
  <si>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</si>
  <si>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</si>
  <si>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</si>
  <si>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</si>
  <si>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</si>
  <si>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</si>
  <si>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</si>
  <si>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</si>
  <si>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</si>
  <si>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</si>
  <si>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</si>
  <si>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</si>
  <si>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</si>
  <si>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</si>
  <si>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</si>
  <si>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</si>
  <si>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</si>
  <si>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</si>
  <si>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</si>
  <si>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</si>
  <si>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</si>
  <si>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</si>
  <si>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</si>
  <si>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</si>
  <si>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</si>
  <si>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</si>
  <si>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MOHITIND</t>
  </si>
  <si>
    <t>INE954E01012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</si>
  <si>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</si>
  <si>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</si>
  <si>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</si>
  <si>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</si>
  <si>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</si>
  <si>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</si>
  <si>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</si>
  <si>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</si>
  <si>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</si>
  <si>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</si>
  <si>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</si>
  <si>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</si>
  <si>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</si>
  <si>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</si>
  <si>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</si>
  <si>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</si>
  <si>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</si>
  <si>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</si>
  <si>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</si>
  <si>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</si>
  <si>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</si>
  <si>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</si>
  <si>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</si>
  <si>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</si>
  <si>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</si>
  <si>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</si>
  <si>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</si>
  <si>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</si>
  <si>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</si>
  <si>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</si>
  <si>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</si>
  <si>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</si>
  <si>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</si>
  <si>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</si>
  <si>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</si>
  <si>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</si>
  <si>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</si>
  <si>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Agro Phos India Limited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</si>
  <si>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</si>
  <si>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</si>
  <si>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</si>
  <si>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</si>
  <si>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</si>
  <si>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</si>
  <si>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</si>
  <si>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</si>
  <si>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</si>
  <si>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</si>
  <si>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</si>
  <si>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</si>
  <si>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</si>
  <si>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</si>
  <si>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</si>
  <si>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</si>
  <si>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</si>
  <si>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</si>
  <si>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</si>
  <si>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</si>
  <si>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</si>
  <si>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</si>
  <si>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</si>
  <si>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</si>
  <si>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</si>
  <si>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</si>
  <si>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</si>
  <si>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</si>
  <si>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</si>
  <si>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</si>
  <si>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</si>
  <si>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</si>
  <si>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</si>
  <si>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</si>
  <si>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</si>
  <si>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</si>
  <si>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</si>
  <si>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</si>
  <si>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</si>
  <si>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</si>
  <si>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</si>
  <si>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</si>
  <si>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</si>
  <si>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</si>
  <si>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</si>
  <si>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</si>
  <si>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</si>
  <si>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</si>
  <si>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</si>
  <si>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</si>
  <si>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</si>
  <si>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</si>
  <si>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</si>
  <si>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</si>
  <si>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</si>
  <si>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</si>
  <si>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</si>
  <si>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</si>
  <si>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</si>
  <si>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</si>
  <si>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</si>
  <si>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</si>
  <si>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</si>
  <si>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</si>
  <si>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</si>
  <si>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</si>
  <si>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</si>
  <si>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</si>
  <si>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</si>
  <si>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</si>
  <si>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</si>
  <si>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</si>
  <si>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</si>
  <si>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</si>
  <si>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</si>
  <si>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</si>
  <si>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</si>
  <si>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</si>
  <si>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</si>
  <si>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</si>
  <si>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</si>
  <si>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</si>
  <si>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</si>
  <si>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</si>
  <si>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</si>
  <si>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</si>
  <si>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</si>
  <si>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</si>
  <si>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</si>
  <si>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</si>
  <si>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</si>
  <si>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</si>
  <si>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</si>
  <si>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</si>
  <si>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</si>
  <si>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</si>
  <si>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</si>
  <si>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</si>
  <si>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</si>
  <si>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</si>
  <si>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</si>
  <si>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</si>
  <si>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</si>
  <si>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</si>
  <si>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</si>
  <si>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</si>
  <si>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</si>
  <si>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</si>
  <si>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</si>
  <si>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</si>
  <si>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</si>
  <si>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</si>
  <si>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</si>
  <si>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</si>
  <si>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</si>
  <si>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</si>
  <si>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</si>
  <si>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</si>
  <si>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</si>
  <si>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</si>
  <si>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</si>
  <si>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</si>
  <si>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</si>
  <si>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</si>
  <si>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</si>
  <si>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</si>
  <si>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</si>
  <si>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</si>
  <si>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</si>
  <si>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</si>
  <si>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</si>
  <si>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</si>
  <si>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</si>
  <si>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</si>
  <si>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</si>
  <si>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</si>
  <si>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</si>
  <si>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</si>
  <si>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</si>
  <si>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</si>
  <si>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</si>
  <si>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</si>
  <si>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</si>
  <si>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</si>
  <si>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</si>
  <si>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</si>
  <si>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</si>
  <si>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</si>
  <si>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</si>
  <si>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</si>
  <si>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</si>
  <si>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</si>
  <si>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</si>
  <si>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</si>
  <si>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</si>
  <si>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</si>
  <si>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</si>
  <si>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</si>
  <si>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</si>
  <si>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</si>
  <si>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</si>
  <si>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</si>
  <si>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</si>
  <si>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</si>
  <si>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</si>
  <si>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</si>
  <si>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</si>
  <si>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</si>
  <si>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</si>
  <si>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</si>
  <si>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</si>
  <si>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</si>
  <si>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</si>
  <si>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</si>
  <si>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</si>
  <si>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</si>
  <si>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</si>
  <si>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</si>
  <si>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</si>
  <si>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</si>
  <si>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</si>
  <si>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</si>
  <si>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</si>
  <si>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</si>
  <si>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</si>
  <si>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</si>
  <si>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</si>
  <si>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</si>
  <si>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</si>
  <si>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</si>
  <si>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</si>
  <si>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</si>
  <si>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</si>
  <si>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</si>
  <si>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</si>
  <si>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</si>
  <si>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</si>
  <si>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</si>
  <si>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</si>
  <si>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</si>
  <si>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</si>
  <si>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</si>
  <si>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</si>
  <si>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</si>
  <si>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</si>
  <si>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</si>
  <si>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</si>
  <si>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</si>
  <si>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</si>
  <si>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</si>
  <si>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</si>
  <si>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</si>
  <si>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</si>
  <si>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</si>
  <si>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</si>
  <si>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</si>
  <si>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</si>
  <si>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</si>
  <si>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</si>
  <si>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</si>
  <si>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</si>
  <si>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</si>
  <si>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</si>
  <si>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</si>
  <si>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</si>
  <si>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</si>
  <si>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</si>
  <si>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</si>
  <si>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</si>
  <si>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</si>
  <si>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</si>
  <si>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</si>
  <si>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</si>
  <si>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</si>
  <si>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</si>
  <si>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</si>
  <si>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</si>
  <si>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</si>
  <si>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</si>
  <si>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</si>
  <si>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</si>
  <si>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</si>
  <si>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</si>
  <si>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</si>
  <si>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</si>
  <si>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</si>
  <si>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</si>
  <si>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</si>
  <si>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</si>
  <si>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</si>
  <si>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</si>
  <si>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</si>
  <si>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</si>
  <si>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</si>
  <si>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</si>
  <si>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</si>
  <si>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</si>
  <si>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</si>
  <si>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</si>
  <si>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</si>
  <si>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</si>
  <si>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</si>
  <si>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</si>
  <si>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</si>
  <si>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</si>
  <si>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</si>
  <si>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</si>
  <si>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</si>
  <si>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</si>
  <si>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</si>
  <si>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</si>
  <si>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</si>
  <si>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</si>
  <si>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</si>
  <si>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</si>
  <si>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</si>
  <si>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</si>
  <si>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</si>
  <si>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</si>
  <si>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</si>
  <si>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</si>
  <si>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</si>
  <si>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</si>
  <si>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</si>
  <si>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</si>
  <si>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</si>
  <si>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</si>
  <si>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</si>
  <si>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</si>
  <si>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</si>
  <si>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</si>
  <si>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</si>
  <si>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</si>
  <si>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</si>
  <si>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</si>
  <si>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</si>
  <si>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</si>
  <si>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</si>
  <si>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</si>
  <si>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</si>
  <si>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</si>
  <si>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</si>
  <si>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</si>
  <si>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</si>
  <si>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</si>
  <si>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</si>
  <si>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</si>
  <si>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</si>
  <si>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</si>
  <si>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</si>
  <si>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</si>
  <si>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3250-3260</t>
  </si>
  <si>
    <t>38-42</t>
  </si>
  <si>
    <t>3180-3150</t>
  </si>
  <si>
    <t>1470-1490</t>
  </si>
  <si>
    <t>Loss of Rs.67.50/-</t>
  </si>
  <si>
    <t>APOLLOHOSP DEC FUT</t>
  </si>
  <si>
    <t>ALMONDZ</t>
  </si>
  <si>
    <t>INE326B01027</t>
  </si>
  <si>
    <t>GTNTEX</t>
  </si>
  <si>
    <t>INE302H01017</t>
  </si>
  <si>
    <t>LFIC</t>
  </si>
  <si>
    <t>INE850E01012</t>
  </si>
  <si>
    <t>LICNFNHGP</t>
  </si>
  <si>
    <t>INF767K01PC8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</si>
  <si>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</si>
  <si>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</si>
  <si>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</si>
  <si>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</si>
  <si>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</si>
  <si>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</si>
  <si>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</si>
  <si>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>541-545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</si>
  <si>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</si>
  <si>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</si>
  <si>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</si>
  <si>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</si>
  <si>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</si>
  <si>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</si>
  <si>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</si>
  <si>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</si>
  <si>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</si>
  <si>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</si>
  <si>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</si>
  <si>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</si>
  <si>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</si>
  <si>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</si>
  <si>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</si>
  <si>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</si>
  <si>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</si>
  <si>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KHFM</t>
  </si>
  <si>
    <t>KHFM Hos Fac Mana Ser Ltd</t>
  </si>
  <si>
    <t>UJJIVANSFB</t>
  </si>
  <si>
    <t>3PLAND</t>
  </si>
  <si>
    <t>INE105C01023</t>
  </si>
  <si>
    <t>CONSOFINVT</t>
  </si>
  <si>
    <t>INE025A01027</t>
  </si>
  <si>
    <t>DBSTOCKBRO</t>
  </si>
  <si>
    <t>INE921B01025</t>
  </si>
  <si>
    <t>JMA</t>
  </si>
  <si>
    <t>INE412C01023</t>
  </si>
  <si>
    <t>ONELIFECAP</t>
  </si>
  <si>
    <t>INE912L01015</t>
  </si>
  <si>
    <t>PREMIER</t>
  </si>
  <si>
    <t>INE342A01018</t>
  </si>
  <si>
    <t>SUBCAPCITY</t>
  </si>
  <si>
    <t>INE845C01016</t>
  </si>
  <si>
    <t>INE551W01018</t>
  </si>
  <si>
    <t>UTISXN50</t>
  </si>
  <si>
    <t>INF789F1AHR6</t>
  </si>
  <si>
    <t>VIMALOIL</t>
  </si>
  <si>
    <t>INE067D01015</t>
  </si>
  <si>
    <t>WIPL</t>
  </si>
  <si>
    <t>INE215F01023</t>
  </si>
  <si>
    <t>Profit of Rs.33.5/-</t>
  </si>
  <si>
    <t>12060-12070</t>
  </si>
  <si>
    <t>Profit of Rs.15/-</t>
  </si>
  <si>
    <t>NIFTY 19-DEC 12000 PE</t>
  </si>
  <si>
    <t>34-36</t>
  </si>
  <si>
    <t>60-80</t>
  </si>
  <si>
    <t>292-294</t>
  </si>
  <si>
    <t>278-275</t>
  </si>
  <si>
    <t>NARAYANI</t>
  </si>
  <si>
    <t>NEHAINT</t>
  </si>
  <si>
    <t>NCM INTERNATIONAL PRIVATE LIMITED</t>
  </si>
  <si>
    <t>MARFATIA NISHIL SURENDRA</t>
  </si>
  <si>
    <t>GUPTA RAJKUMAR RADHAKRISHNA</t>
  </si>
  <si>
    <t>ABSLNN50ET</t>
  </si>
  <si>
    <t>INF209KB1B87</t>
  </si>
  <si>
    <t>BHAGYAPROP</t>
  </si>
  <si>
    <t>INE363W01018</t>
  </si>
  <si>
    <t>EBANK</t>
  </si>
  <si>
    <t>INF754K01EL1</t>
  </si>
  <si>
    <t>IBMFNIFTY</t>
  </si>
  <si>
    <t>INF666M01FS5</t>
  </si>
  <si>
    <t>IVZINNIFTY</t>
  </si>
  <si>
    <t>INF205K01DA9</t>
  </si>
  <si>
    <t>MODIRUBBER</t>
  </si>
  <si>
    <t>INE832A01018</t>
  </si>
  <si>
    <t>NETF</t>
  </si>
  <si>
    <t>INF277K015R5</t>
  </si>
  <si>
    <t>NIFTYEES</t>
  </si>
  <si>
    <t>INF754K01EK3</t>
  </si>
  <si>
    <t>NKIND</t>
  </si>
  <si>
    <t>INE542C01019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</si>
  <si>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</si>
  <si>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</si>
  <si>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</si>
  <si>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</si>
  <si>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</si>
  <si>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</si>
  <si>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</si>
  <si>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</si>
  <si>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</si>
  <si>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</si>
  <si>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</si>
  <si>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1431-1437</t>
  </si>
  <si>
    <t>1500-1510</t>
  </si>
  <si>
    <t>1470-1472</t>
  </si>
  <si>
    <t>HDFCBANK DEC 1260 CE</t>
  </si>
  <si>
    <t>HDFCBANK DEC 1280 CE</t>
  </si>
  <si>
    <t>13.50-14.50</t>
  </si>
  <si>
    <t>7-8</t>
  </si>
  <si>
    <t>21STCENMGM</t>
  </si>
  <si>
    <t>INE253B01015</t>
  </si>
  <si>
    <t>ATNINTER</t>
  </si>
  <si>
    <t>INE803A01027</t>
  </si>
  <si>
    <t>CURATECH</t>
  </si>
  <si>
    <t>INE117B01012</t>
  </si>
  <si>
    <t>EQ30</t>
  </si>
  <si>
    <t>INF754K01EM9</t>
  </si>
  <si>
    <t>GBGLOBAL</t>
  </si>
  <si>
    <t>INE087J01028</t>
  </si>
  <si>
    <t>GFSTEELS</t>
  </si>
  <si>
    <t>INE534A01028</t>
  </si>
  <si>
    <t>GLFL</t>
  </si>
  <si>
    <t>INE540A01017</t>
  </si>
  <si>
    <t>GUJRAFFIA</t>
  </si>
  <si>
    <t>INE610B01024</t>
  </si>
  <si>
    <t>HOTELRUGBY</t>
  </si>
  <si>
    <t>INE275F01019</t>
  </si>
  <si>
    <t>KHAITANLTD</t>
  </si>
  <si>
    <t>INE731C01018</t>
  </si>
  <si>
    <t>KHANDSE</t>
  </si>
  <si>
    <t>INE060B01014</t>
  </si>
  <si>
    <t>NDGL</t>
  </si>
  <si>
    <t>INE756C01015</t>
  </si>
  <si>
    <t>PDPL</t>
  </si>
  <si>
    <t>INE904D01019</t>
  </si>
  <si>
    <t>REGENCERAM</t>
  </si>
  <si>
    <t>INE277C01012</t>
  </si>
  <si>
    <t>ROHITFERRO</t>
  </si>
  <si>
    <t>INE248H01012</t>
  </si>
  <si>
    <t>SALONA</t>
  </si>
  <si>
    <t>INE498E01010</t>
  </si>
  <si>
    <t>SHARIABEES</t>
  </si>
  <si>
    <t>INF732E01128</t>
  </si>
  <si>
    <t>TCIDEVELOP</t>
  </si>
  <si>
    <t>INE662L01016</t>
  </si>
  <si>
    <t>INE064C01022</t>
  </si>
  <si>
    <t>AANCHALISP</t>
  </si>
  <si>
    <t>BHAVISHYA ECOMMERCE PRIVATE LIMITED</t>
  </si>
  <si>
    <t>ALEXANDER</t>
  </si>
  <si>
    <t>VANDNA ANIRUDH SETHI</t>
  </si>
  <si>
    <t>ARATI GOVINDBHAI SALVE</t>
  </si>
  <si>
    <t>KAHAR NIKLESH KANAIYABHAI</t>
  </si>
  <si>
    <t>BCLENTERPR</t>
  </si>
  <si>
    <t>JINE ANIL VASWANI</t>
  </si>
  <si>
    <t>FRASER</t>
  </si>
  <si>
    <t>CHANDAN HARAKCHAND SANGOI</t>
  </si>
  <si>
    <t>GKP</t>
  </si>
  <si>
    <t>HIRA HARESH VORA</t>
  </si>
  <si>
    <t>H V VORA HUF</t>
  </si>
  <si>
    <t>JWALAMUKHI INVESTMENT HOLDINGS</t>
  </si>
  <si>
    <t>KOTAK MAHINDRA INTERNATIONAL LIMITED</t>
  </si>
  <si>
    <t>KABRADG</t>
  </si>
  <si>
    <t>ROOPCHAND JAIN HUF</t>
  </si>
  <si>
    <t>AATUR BAKLIWAL</t>
  </si>
  <si>
    <t>KEL</t>
  </si>
  <si>
    <t>A1 SOLUTIONS (PROP. AJJU KUMAR)</t>
  </si>
  <si>
    <t>CEA CONSULTANTS PRIVATE LIMITED</t>
  </si>
  <si>
    <t>LANCORHOL</t>
  </si>
  <si>
    <t>SONIA GULATI</t>
  </si>
  <si>
    <t>GIRISH GULATI HUF</t>
  </si>
  <si>
    <t>ARCADIA SHARE &amp; STOCK BROKERS PVT. LTD</t>
  </si>
  <si>
    <t>PALLAS FINCAP PRIVATE LIMITED .</t>
  </si>
  <si>
    <t>SURESH KANMAL JAJOO</t>
  </si>
  <si>
    <t>PADMAIND</t>
  </si>
  <si>
    <t>MEHUL HASMUKH SHAH</t>
  </si>
  <si>
    <t>SHASHIKANT CHINUBHAI KAPADIA</t>
  </si>
  <si>
    <t>PIFL</t>
  </si>
  <si>
    <t>S GOKULNATH</t>
  </si>
  <si>
    <t>L DURAI BABU</t>
  </si>
  <si>
    <t>PUSHPADEVI PADAMCHAND DHOOT</t>
  </si>
  <si>
    <t>RADHEY</t>
  </si>
  <si>
    <t>HORA VANIJYA PRIVATE LIMITED</t>
  </si>
  <si>
    <t>RIBATEX</t>
  </si>
  <si>
    <t>ALTRUISTIC TRADING PRIVATE LIMITED</t>
  </si>
  <si>
    <t>KABIR SHRAN DAGAR (HUF)</t>
  </si>
  <si>
    <t>SEEMA</t>
  </si>
  <si>
    <t>GLOBE CAPITAL MARKET LIMITED</t>
  </si>
  <si>
    <t>DEEPAK KUMAR</t>
  </si>
  <si>
    <t>SCANSTL</t>
  </si>
  <si>
    <t>YADUKA FINANCIAL SERVICES LIMITED</t>
  </si>
  <si>
    <t>ASHIKA GLOBAL SECURITIES PRIVATE LIMITED</t>
  </si>
  <si>
    <t>TISL</t>
  </si>
  <si>
    <t>KISHAN DURGARAMJI SANDELA</t>
  </si>
  <si>
    <t>VMV</t>
  </si>
  <si>
    <t>ESPS FINSERVE PRIVATE LIMITED</t>
  </si>
  <si>
    <t>DINGLE VINCOM PRIVATE LIMITED</t>
  </si>
  <si>
    <t>Jiya Eco-Products Ltd</t>
  </si>
  <si>
    <t>MONEY GROW INVESTMENT</t>
  </si>
  <si>
    <t>Liberty Shoes Ltd</t>
  </si>
  <si>
    <t>N.K.SECURITIES</t>
  </si>
  <si>
    <t>Stampede Capital Limited</t>
  </si>
  <si>
    <t>MRIDUL GUPTA</t>
  </si>
  <si>
    <t>VINOD N PATEL</t>
  </si>
  <si>
    <t>Sanco Industries Ltd.</t>
  </si>
  <si>
    <t>RESOURCE OPZIONE CONSULTANCY PRIVATE LIMITED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</si>
</sst>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48" fillId="61" borderId="4" xfId="0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7" fillId="61" borderId="4" xfId="0" applyFont="1" applyFill="1" applyBorder="1" applyAlignment="1">
      <alignment horizontal="center" vertical="center"/>
    </xf>
    <xf numFmtId="0" fontId="7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43816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J21" sqref="J21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43816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99" t="s">
        <v>16</v>
      </c>
      <c r="B9" s="601" t="s">
        <v>17</v>
      </c>
      <c r="C9" s="601" t="s">
        <v>18</v>
      </c>
      <c r="D9" s="339" t="s">
        <v>19</v>
      </c>
      <c r="E9" s="339" t="s">
        <v>20</v>
      </c>
      <c r="F9" s="596" t="s">
        <v>21</v>
      </c>
      <c r="G9" s="597"/>
      <c r="H9" s="598"/>
      <c r="I9" s="596" t="s">
        <v>22</v>
      </c>
      <c r="J9" s="597"/>
      <c r="K9" s="598"/>
      <c r="L9" s="339"/>
      <c r="M9" s="346"/>
      <c r="N9" s="346"/>
      <c r="O9" s="346"/>
    </row>
    <row r="10" spans="1:15" ht="59.25" customHeight="1">
      <c r="A10" s="600"/>
      <c r="B10" s="602" t="s">
        <v>17</v>
      </c>
      <c r="C10" s="602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32010.3</v>
      </c>
      <c r="E11" s="368">
        <v>32021.150000000005</v>
      </c>
      <c r="F11" s="381">
        <v>31837.30000000001</v>
      </c>
      <c r="G11" s="381">
        <v>31664.300000000007</v>
      </c>
      <c r="H11" s="381">
        <v>31480.450000000012</v>
      </c>
      <c r="I11" s="381">
        <v>32194.150000000009</v>
      </c>
      <c r="J11" s="381">
        <v>32378.000000000007</v>
      </c>
      <c r="K11" s="381">
        <v>32551.000000000007</v>
      </c>
      <c r="L11" s="367">
        <v>32205</v>
      </c>
      <c r="M11" s="367">
        <v>31848.15</v>
      </c>
      <c r="N11" s="385">
        <v>1391260</v>
      </c>
      <c r="O11" s="386">
        <v>1.4703522718984757E-2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12082.55</v>
      </c>
      <c r="E12" s="382">
        <v>12102.866666666667</v>
      </c>
      <c r="F12" s="383">
        <v>12053.583333333334</v>
      </c>
      <c r="G12" s="383">
        <v>12024.616666666667</v>
      </c>
      <c r="H12" s="383">
        <v>11975.333333333334</v>
      </c>
      <c r="I12" s="383">
        <v>12131.833333333334</v>
      </c>
      <c r="J12" s="383">
        <v>12181.116666666667</v>
      </c>
      <c r="K12" s="383">
        <v>12210.083333333334</v>
      </c>
      <c r="L12" s="369">
        <v>12152.15</v>
      </c>
      <c r="M12" s="369">
        <v>12073.9</v>
      </c>
      <c r="N12" s="385">
        <v>14864550</v>
      </c>
      <c r="O12" s="386">
        <v>-2.6757610131455539E-2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15470</v>
      </c>
      <c r="E13" s="382">
        <v>15429</v>
      </c>
      <c r="F13" s="383">
        <v>15340</v>
      </c>
      <c r="G13" s="383">
        <v>15210</v>
      </c>
      <c r="H13" s="383">
        <v>15121</v>
      </c>
      <c r="I13" s="383">
        <v>15559</v>
      </c>
      <c r="J13" s="383">
        <v>15648</v>
      </c>
      <c r="K13" s="383">
        <v>15778</v>
      </c>
      <c r="L13" s="369">
        <v>15518</v>
      </c>
      <c r="M13" s="369">
        <v>15299</v>
      </c>
      <c r="N13" s="385">
        <v>5850</v>
      </c>
      <c r="O13" s="386">
        <v>-0.13970588235294118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1440.05</v>
      </c>
      <c r="E14" s="382">
        <v>1447.5333333333335</v>
      </c>
      <c r="F14" s="383">
        <v>1423.5666666666671</v>
      </c>
      <c r="G14" s="383">
        <v>1407.0833333333335</v>
      </c>
      <c r="H14" s="383">
        <v>1383.116666666667</v>
      </c>
      <c r="I14" s="383">
        <v>1464.0166666666671</v>
      </c>
      <c r="J14" s="383">
        <v>1487.9833333333338</v>
      </c>
      <c r="K14" s="383">
        <v>1504.4666666666672</v>
      </c>
      <c r="L14" s="369">
        <v>1471.5</v>
      </c>
      <c r="M14" s="369">
        <v>1431.05</v>
      </c>
      <c r="N14" s="385">
        <v>3414800</v>
      </c>
      <c r="O14" s="386">
        <v>1.9343283582089553E-2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210.75</v>
      </c>
      <c r="E15" s="382">
        <v>211.43333333333331</v>
      </c>
      <c r="F15" s="383">
        <v>209.11666666666662</v>
      </c>
      <c r="G15" s="383">
        <v>207.48333333333332</v>
      </c>
      <c r="H15" s="383">
        <v>205.16666666666663</v>
      </c>
      <c r="I15" s="383">
        <v>213.06666666666661</v>
      </c>
      <c r="J15" s="383">
        <v>215.38333333333327</v>
      </c>
      <c r="K15" s="383">
        <v>217.01666666666659</v>
      </c>
      <c r="L15" s="369">
        <v>213.75</v>
      </c>
      <c r="M15" s="369">
        <v>209.8</v>
      </c>
      <c r="N15" s="385">
        <v>29408000</v>
      </c>
      <c r="O15" s="386">
        <v>-7.5593952483801298E-3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369.95</v>
      </c>
      <c r="E16" s="382">
        <v>373.5333333333333</v>
      </c>
      <c r="F16" s="383">
        <v>364.56666666666661</v>
      </c>
      <c r="G16" s="383">
        <v>359.18333333333328</v>
      </c>
      <c r="H16" s="383">
        <v>350.21666666666658</v>
      </c>
      <c r="I16" s="383">
        <v>378.91666666666663</v>
      </c>
      <c r="J16" s="383">
        <v>387.88333333333333</v>
      </c>
      <c r="K16" s="383">
        <v>393.26666666666665</v>
      </c>
      <c r="L16" s="369">
        <v>382.5</v>
      </c>
      <c r="M16" s="369">
        <v>368.15</v>
      </c>
      <c r="N16" s="385">
        <v>32547500</v>
      </c>
      <c r="O16" s="386">
        <v>1.9818267272442427E-2</v>
      </c>
    </row>
    <row r="17" spans="1:15" ht="15">
      <c r="A17" s="342">
        <v>7</v>
      </c>
      <c r="B17" s="380" t="s">
        <v>43</v>
      </c>
      <c r="C17" s="342" t="s">
        <v>44</v>
      </c>
      <c r="D17" s="382">
        <v>61.2</v>
      </c>
      <c r="E17" s="382">
        <v>61.416666666666664</v>
      </c>
      <c r="F17" s="383">
        <v>60.833333333333329</v>
      </c>
      <c r="G17" s="383">
        <v>60.466666666666661</v>
      </c>
      <c r="H17" s="383">
        <v>59.883333333333326</v>
      </c>
      <c r="I17" s="383">
        <v>61.783333333333331</v>
      </c>
      <c r="J17" s="383">
        <v>62.36666666666666</v>
      </c>
      <c r="K17" s="383">
        <v>62.733333333333334</v>
      </c>
      <c r="L17" s="369">
        <v>62</v>
      </c>
      <c r="M17" s="369">
        <v>61.05</v>
      </c>
      <c r="N17" s="385">
        <v>77070000</v>
      </c>
      <c r="O17" s="386">
        <v>-1.4252396994039907E-3</v>
      </c>
    </row>
    <row r="18" spans="1:15" ht="15">
      <c r="A18" s="342">
        <v>8</v>
      </c>
      <c r="B18" s="380" t="s">
        <v>45</v>
      </c>
      <c r="C18" s="342" t="s">
        <v>46</v>
      </c>
      <c r="D18" s="382">
        <v>726.2</v>
      </c>
      <c r="E18" s="382">
        <v>734.71666666666658</v>
      </c>
      <c r="F18" s="383">
        <v>714.53333333333319</v>
      </c>
      <c r="G18" s="383">
        <v>702.86666666666656</v>
      </c>
      <c r="H18" s="383">
        <v>682.68333333333317</v>
      </c>
      <c r="I18" s="383">
        <v>746.38333333333321</v>
      </c>
      <c r="J18" s="383">
        <v>766.56666666666661</v>
      </c>
      <c r="K18" s="383">
        <v>778.23333333333323</v>
      </c>
      <c r="L18" s="369">
        <v>754.9</v>
      </c>
      <c r="M18" s="369">
        <v>723.05</v>
      </c>
      <c r="N18" s="385">
        <v>1382600</v>
      </c>
      <c r="O18" s="386">
        <v>8.4817575519811686E-2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194.85</v>
      </c>
      <c r="E19" s="382">
        <v>196.25</v>
      </c>
      <c r="F19" s="383">
        <v>192.8</v>
      </c>
      <c r="G19" s="383">
        <v>190.75</v>
      </c>
      <c r="H19" s="383">
        <v>187.3</v>
      </c>
      <c r="I19" s="383">
        <v>198.3</v>
      </c>
      <c r="J19" s="383">
        <v>201.75</v>
      </c>
      <c r="K19" s="383">
        <v>203.8</v>
      </c>
      <c r="L19" s="369">
        <v>199.7</v>
      </c>
      <c r="M19" s="369">
        <v>194.2</v>
      </c>
      <c r="N19" s="385">
        <v>18250000</v>
      </c>
      <c r="O19" s="386">
        <v>-3.6850006824075336E-3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1375.7</v>
      </c>
      <c r="E20" s="382">
        <v>1379.8999999999999</v>
      </c>
      <c r="F20" s="383">
        <v>1366.7999999999997</v>
      </c>
      <c r="G20" s="383">
        <v>1357.8999999999999</v>
      </c>
      <c r="H20" s="383">
        <v>1344.7999999999997</v>
      </c>
      <c r="I20" s="383">
        <v>1388.7999999999997</v>
      </c>
      <c r="J20" s="383">
        <v>1401.8999999999996</v>
      </c>
      <c r="K20" s="383">
        <v>1410.7999999999997</v>
      </c>
      <c r="L20" s="369">
        <v>1393</v>
      </c>
      <c r="M20" s="369">
        <v>1371</v>
      </c>
      <c r="N20" s="385">
        <v>2209000</v>
      </c>
      <c r="O20" s="386">
        <v>-5.2134735035400129E-2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164.8</v>
      </c>
      <c r="E21" s="382">
        <v>165.91666666666666</v>
      </c>
      <c r="F21" s="383">
        <v>162.73333333333332</v>
      </c>
      <c r="G21" s="383">
        <v>160.66666666666666</v>
      </c>
      <c r="H21" s="383">
        <v>157.48333333333332</v>
      </c>
      <c r="I21" s="383">
        <v>167.98333333333332</v>
      </c>
      <c r="J21" s="383">
        <v>171.16666666666666</v>
      </c>
      <c r="K21" s="383">
        <v>173.23333333333332</v>
      </c>
      <c r="L21" s="369">
        <v>169.1</v>
      </c>
      <c r="M21" s="369">
        <v>163.85</v>
      </c>
      <c r="N21" s="385">
        <v>10176000</v>
      </c>
      <c r="O21" s="386">
        <v>4.369230769230769E-2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79.8</v>
      </c>
      <c r="E22" s="382">
        <v>80.38333333333334</v>
      </c>
      <c r="F22" s="383">
        <v>78.76666666666668</v>
      </c>
      <c r="G22" s="383">
        <v>77.733333333333334</v>
      </c>
      <c r="H22" s="383">
        <v>76.116666666666674</v>
      </c>
      <c r="I22" s="383">
        <v>81.416666666666686</v>
      </c>
      <c r="J22" s="383">
        <v>83.033333333333331</v>
      </c>
      <c r="K22" s="383">
        <v>84.066666666666691</v>
      </c>
      <c r="L22" s="369">
        <v>82</v>
      </c>
      <c r="M22" s="369">
        <v>79.349999999999994</v>
      </c>
      <c r="N22" s="385">
        <v>56082000</v>
      </c>
      <c r="O22" s="386">
        <v>-5.391409215053382E-3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1734</v>
      </c>
      <c r="E23" s="382">
        <v>1739.25</v>
      </c>
      <c r="F23" s="383">
        <v>1724.8</v>
      </c>
      <c r="G23" s="383">
        <v>1715.6</v>
      </c>
      <c r="H23" s="383">
        <v>1701.1499999999999</v>
      </c>
      <c r="I23" s="383">
        <v>1748.45</v>
      </c>
      <c r="J23" s="383">
        <v>1762.8999999999999</v>
      </c>
      <c r="K23" s="383">
        <v>1772.1000000000001</v>
      </c>
      <c r="L23" s="369">
        <v>1753.7</v>
      </c>
      <c r="M23" s="369">
        <v>1730.05</v>
      </c>
      <c r="N23" s="385">
        <v>8848800</v>
      </c>
      <c r="O23" s="386">
        <v>-1.732409381663113E-2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456.85</v>
      </c>
      <c r="E24" s="382">
        <v>456.55</v>
      </c>
      <c r="F24" s="383">
        <v>443.1</v>
      </c>
      <c r="G24" s="383">
        <v>429.35</v>
      </c>
      <c r="H24" s="383">
        <v>415.90000000000003</v>
      </c>
      <c r="I24" s="383">
        <v>470.3</v>
      </c>
      <c r="J24" s="383">
        <v>483.74999999999994</v>
      </c>
      <c r="K24" s="383">
        <v>497.5</v>
      </c>
      <c r="L24" s="369">
        <v>470</v>
      </c>
      <c r="M24" s="369">
        <v>442.8</v>
      </c>
      <c r="N24" s="385">
        <v>16871000</v>
      </c>
      <c r="O24" s="386">
        <v>3.8726757788449695E-2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748.35</v>
      </c>
      <c r="E25" s="382">
        <v>750.95000000000016</v>
      </c>
      <c r="F25" s="383">
        <v>744.70000000000027</v>
      </c>
      <c r="G25" s="383">
        <v>741.05000000000007</v>
      </c>
      <c r="H25" s="383">
        <v>734.80000000000018</v>
      </c>
      <c r="I25" s="383">
        <v>754.60000000000036</v>
      </c>
      <c r="J25" s="383">
        <v>760.85000000000014</v>
      </c>
      <c r="K25" s="383">
        <v>764.50000000000045</v>
      </c>
      <c r="L25" s="369">
        <v>757.2</v>
      </c>
      <c r="M25" s="369">
        <v>747.3</v>
      </c>
      <c r="N25" s="385">
        <v>57283200</v>
      </c>
      <c r="O25" s="386">
        <v>-2.9033942558746736E-3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3232</v>
      </c>
      <c r="E26" s="382">
        <v>3248.4166666666665</v>
      </c>
      <c r="F26" s="383">
        <v>3210.8833333333332</v>
      </c>
      <c r="G26" s="383">
        <v>3189.7666666666669</v>
      </c>
      <c r="H26" s="383">
        <v>3152.2333333333336</v>
      </c>
      <c r="I26" s="383">
        <v>3269.5333333333328</v>
      </c>
      <c r="J26" s="383">
        <v>3307.0666666666666</v>
      </c>
      <c r="K26" s="383">
        <v>3328.1833333333325</v>
      </c>
      <c r="L26" s="369">
        <v>3285.95</v>
      </c>
      <c r="M26" s="369">
        <v>3227.3</v>
      </c>
      <c r="N26" s="385">
        <v>2350750</v>
      </c>
      <c r="O26" s="386">
        <v>-5.4997355896351137E-3</v>
      </c>
    </row>
    <row r="27" spans="1:15" ht="15">
      <c r="A27" s="342">
        <v>17</v>
      </c>
      <c r="B27" s="380" t="s">
        <v>58</v>
      </c>
      <c r="C27" s="342" t="s">
        <v>59</v>
      </c>
      <c r="D27" s="382">
        <v>9294.5499999999993</v>
      </c>
      <c r="E27" s="382">
        <v>9244.5166666666664</v>
      </c>
      <c r="F27" s="383">
        <v>9175.0333333333328</v>
      </c>
      <c r="G27" s="383">
        <v>9055.5166666666664</v>
      </c>
      <c r="H27" s="383">
        <v>8986.0333333333328</v>
      </c>
      <c r="I27" s="383">
        <v>9364.0333333333328</v>
      </c>
      <c r="J27" s="383">
        <v>9433.5166666666664</v>
      </c>
      <c r="K27" s="383">
        <v>9553.0333333333328</v>
      </c>
      <c r="L27" s="369">
        <v>9314</v>
      </c>
      <c r="M27" s="369">
        <v>9125</v>
      </c>
      <c r="N27" s="385">
        <v>1448875</v>
      </c>
      <c r="O27" s="386">
        <v>1.5151515151515152E-2</v>
      </c>
    </row>
    <row r="28" spans="1:15" ht="15">
      <c r="A28" s="342">
        <v>18</v>
      </c>
      <c r="B28" s="380" t="s">
        <v>58</v>
      </c>
      <c r="C28" s="342" t="s">
        <v>60</v>
      </c>
      <c r="D28" s="382">
        <v>4053.8</v>
      </c>
      <c r="E28" s="382">
        <v>4063.3833333333332</v>
      </c>
      <c r="F28" s="383">
        <v>4036.9166666666665</v>
      </c>
      <c r="G28" s="383">
        <v>4020.0333333333333</v>
      </c>
      <c r="H28" s="383">
        <v>3993.5666666666666</v>
      </c>
      <c r="I28" s="383">
        <v>4080.2666666666664</v>
      </c>
      <c r="J28" s="383">
        <v>4106.7333333333336</v>
      </c>
      <c r="K28" s="383">
        <v>4123.6166666666668</v>
      </c>
      <c r="L28" s="369">
        <v>4089.85</v>
      </c>
      <c r="M28" s="369">
        <v>4046.5</v>
      </c>
      <c r="N28" s="385">
        <v>7549000</v>
      </c>
      <c r="O28" s="386">
        <v>4.7582604066149798E-3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942.65</v>
      </c>
      <c r="E29" s="382">
        <v>946.98333333333323</v>
      </c>
      <c r="F29" s="383">
        <v>936.16666666666652</v>
      </c>
      <c r="G29" s="383">
        <v>929.68333333333328</v>
      </c>
      <c r="H29" s="383">
        <v>918.86666666666656</v>
      </c>
      <c r="I29" s="383">
        <v>953.46666666666647</v>
      </c>
      <c r="J29" s="383">
        <v>964.2833333333333</v>
      </c>
      <c r="K29" s="383">
        <v>970.76666666666642</v>
      </c>
      <c r="L29" s="369">
        <v>957.8</v>
      </c>
      <c r="M29" s="369">
        <v>940.5</v>
      </c>
      <c r="N29" s="385">
        <v>1872800</v>
      </c>
      <c r="O29" s="386">
        <v>6.4488392089423908E-3</v>
      </c>
    </row>
    <row r="30" spans="1:15" ht="15">
      <c r="A30" s="342">
        <v>20</v>
      </c>
      <c r="B30" s="380" t="s">
        <v>55</v>
      </c>
      <c r="C30" s="342" t="s">
        <v>62</v>
      </c>
      <c r="D30" s="382">
        <v>101.35</v>
      </c>
      <c r="E30" s="382">
        <v>101.51666666666665</v>
      </c>
      <c r="F30" s="383">
        <v>100.43333333333331</v>
      </c>
      <c r="G30" s="383">
        <v>99.516666666666652</v>
      </c>
      <c r="H30" s="383">
        <v>98.433333333333309</v>
      </c>
      <c r="I30" s="383">
        <v>102.43333333333331</v>
      </c>
      <c r="J30" s="383">
        <v>103.51666666666665</v>
      </c>
      <c r="K30" s="383">
        <v>104.43333333333331</v>
      </c>
      <c r="L30" s="369">
        <v>102.6</v>
      </c>
      <c r="M30" s="369">
        <v>100.6</v>
      </c>
      <c r="N30" s="385">
        <v>74658600</v>
      </c>
      <c r="O30" s="386">
        <v>-1.2334801762114538E-2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1701.1</v>
      </c>
      <c r="E31" s="382">
        <v>1709.8166666666666</v>
      </c>
      <c r="F31" s="383">
        <v>1686.6333333333332</v>
      </c>
      <c r="G31" s="383">
        <v>1672.1666666666665</v>
      </c>
      <c r="H31" s="383">
        <v>1648.9833333333331</v>
      </c>
      <c r="I31" s="383">
        <v>1724.2833333333333</v>
      </c>
      <c r="J31" s="383">
        <v>1747.4666666666667</v>
      </c>
      <c r="K31" s="383">
        <v>1761.9333333333334</v>
      </c>
      <c r="L31" s="369">
        <v>1733</v>
      </c>
      <c r="M31" s="369">
        <v>1695.35</v>
      </c>
      <c r="N31" s="385">
        <v>1872750</v>
      </c>
      <c r="O31" s="386">
        <v>1.6417910447761194E-2</v>
      </c>
    </row>
    <row r="32" spans="1:15" ht="15">
      <c r="A32" s="342">
        <v>22</v>
      </c>
      <c r="B32" s="380" t="s">
        <v>65</v>
      </c>
      <c r="C32" s="342" t="s">
        <v>66</v>
      </c>
      <c r="D32" s="382">
        <v>101.25</v>
      </c>
      <c r="E32" s="382">
        <v>101.18333333333334</v>
      </c>
      <c r="F32" s="383">
        <v>99.866666666666674</v>
      </c>
      <c r="G32" s="383">
        <v>98.483333333333334</v>
      </c>
      <c r="H32" s="383">
        <v>97.166666666666671</v>
      </c>
      <c r="I32" s="383">
        <v>102.56666666666668</v>
      </c>
      <c r="J32" s="383">
        <v>103.88333333333334</v>
      </c>
      <c r="K32" s="383">
        <v>105.26666666666668</v>
      </c>
      <c r="L32" s="369">
        <v>102.5</v>
      </c>
      <c r="M32" s="369">
        <v>99.8</v>
      </c>
      <c r="N32" s="385">
        <v>30972000</v>
      </c>
      <c r="O32" s="386">
        <v>-1.638719512195122E-2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492.35</v>
      </c>
      <c r="E33" s="382">
        <v>494.7166666666667</v>
      </c>
      <c r="F33" s="383">
        <v>487.43333333333339</v>
      </c>
      <c r="G33" s="383">
        <v>482.51666666666671</v>
      </c>
      <c r="H33" s="383">
        <v>475.23333333333341</v>
      </c>
      <c r="I33" s="383">
        <v>499.63333333333338</v>
      </c>
      <c r="J33" s="383">
        <v>506.91666666666669</v>
      </c>
      <c r="K33" s="383">
        <v>511.83333333333337</v>
      </c>
      <c r="L33" s="369">
        <v>502</v>
      </c>
      <c r="M33" s="369">
        <v>489.8</v>
      </c>
      <c r="N33" s="385">
        <v>9904400</v>
      </c>
      <c r="O33" s="386">
        <v>-2.0026121027427079E-2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472.2</v>
      </c>
      <c r="E34" s="382">
        <v>469.83333333333331</v>
      </c>
      <c r="F34" s="383">
        <v>465.76666666666665</v>
      </c>
      <c r="G34" s="383">
        <v>459.33333333333331</v>
      </c>
      <c r="H34" s="383">
        <v>455.26666666666665</v>
      </c>
      <c r="I34" s="383">
        <v>476.26666666666665</v>
      </c>
      <c r="J34" s="383">
        <v>480.33333333333337</v>
      </c>
      <c r="K34" s="383">
        <v>486.76666666666665</v>
      </c>
      <c r="L34" s="369">
        <v>473.9</v>
      </c>
      <c r="M34" s="369">
        <v>463.4</v>
      </c>
      <c r="N34" s="385">
        <v>9144000</v>
      </c>
      <c r="O34" s="386">
        <v>-4.3662416567763849E-3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423.7</v>
      </c>
      <c r="E35" s="382">
        <v>426.39999999999992</v>
      </c>
      <c r="F35" s="383">
        <v>419.69999999999982</v>
      </c>
      <c r="G35" s="383">
        <v>415.69999999999987</v>
      </c>
      <c r="H35" s="383">
        <v>408.99999999999977</v>
      </c>
      <c r="I35" s="383">
        <v>430.39999999999986</v>
      </c>
      <c r="J35" s="383">
        <v>437.1</v>
      </c>
      <c r="K35" s="383">
        <v>441.09999999999991</v>
      </c>
      <c r="L35" s="369">
        <v>433.1</v>
      </c>
      <c r="M35" s="369">
        <v>422.4</v>
      </c>
      <c r="N35" s="385">
        <v>47287497</v>
      </c>
      <c r="O35" s="386">
        <v>1.825501215672207E-2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45.7</v>
      </c>
      <c r="E36" s="382">
        <v>46.083333333333336</v>
      </c>
      <c r="F36" s="383">
        <v>45.166666666666671</v>
      </c>
      <c r="G36" s="383">
        <v>44.633333333333333</v>
      </c>
      <c r="H36" s="383">
        <v>43.716666666666669</v>
      </c>
      <c r="I36" s="383">
        <v>46.616666666666674</v>
      </c>
      <c r="J36" s="383">
        <v>47.533333333333346</v>
      </c>
      <c r="K36" s="383">
        <v>48.066666666666677</v>
      </c>
      <c r="L36" s="369">
        <v>47</v>
      </c>
      <c r="M36" s="369">
        <v>45.55</v>
      </c>
      <c r="N36" s="385">
        <v>62171700</v>
      </c>
      <c r="O36" s="386">
        <v>3.1027832181052626E-2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294.10000000000002</v>
      </c>
      <c r="E37" s="382">
        <v>293.90000000000003</v>
      </c>
      <c r="F37" s="383">
        <v>290.25000000000006</v>
      </c>
      <c r="G37" s="383">
        <v>286.40000000000003</v>
      </c>
      <c r="H37" s="383">
        <v>282.75000000000006</v>
      </c>
      <c r="I37" s="383">
        <v>297.75000000000006</v>
      </c>
      <c r="J37" s="383">
        <v>301.40000000000003</v>
      </c>
      <c r="K37" s="383">
        <v>305.25000000000006</v>
      </c>
      <c r="L37" s="369">
        <v>297.55</v>
      </c>
      <c r="M37" s="369">
        <v>290.05</v>
      </c>
      <c r="N37" s="385">
        <v>11648500</v>
      </c>
      <c r="O37" s="386">
        <v>5.1375086873719458E-2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15048.75</v>
      </c>
      <c r="E38" s="382">
        <v>15133.716666666667</v>
      </c>
      <c r="F38" s="383">
        <v>14918.233333333334</v>
      </c>
      <c r="G38" s="383">
        <v>14787.716666666667</v>
      </c>
      <c r="H38" s="383">
        <v>14572.233333333334</v>
      </c>
      <c r="I38" s="383">
        <v>15264.233333333334</v>
      </c>
      <c r="J38" s="383">
        <v>15479.716666666667</v>
      </c>
      <c r="K38" s="383">
        <v>15610.233333333334</v>
      </c>
      <c r="L38" s="369">
        <v>15349.2</v>
      </c>
      <c r="M38" s="369">
        <v>15003.2</v>
      </c>
      <c r="N38" s="385">
        <v>128740</v>
      </c>
      <c r="O38" s="386">
        <v>7.6706324358171568E-3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493.35</v>
      </c>
      <c r="E39" s="382">
        <v>495.98333333333335</v>
      </c>
      <c r="F39" s="383">
        <v>489.9666666666667</v>
      </c>
      <c r="G39" s="383">
        <v>486.58333333333337</v>
      </c>
      <c r="H39" s="383">
        <v>480.56666666666672</v>
      </c>
      <c r="I39" s="383">
        <v>499.36666666666667</v>
      </c>
      <c r="J39" s="383">
        <v>505.38333333333333</v>
      </c>
      <c r="K39" s="383">
        <v>508.76666666666665</v>
      </c>
      <c r="L39" s="369">
        <v>502</v>
      </c>
      <c r="M39" s="369">
        <v>492.6</v>
      </c>
      <c r="N39" s="385">
        <v>30801600</v>
      </c>
      <c r="O39" s="386">
        <v>9.3193346702842988E-3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3048.75</v>
      </c>
      <c r="E40" s="382">
        <v>3061.5833333333335</v>
      </c>
      <c r="F40" s="383">
        <v>3031.166666666667</v>
      </c>
      <c r="G40" s="383">
        <v>3013.5833333333335</v>
      </c>
      <c r="H40" s="383">
        <v>2983.166666666667</v>
      </c>
      <c r="I40" s="383">
        <v>3079.166666666667</v>
      </c>
      <c r="J40" s="383">
        <v>3109.5833333333339</v>
      </c>
      <c r="K40" s="383">
        <v>3127.166666666667</v>
      </c>
      <c r="L40" s="369">
        <v>3092</v>
      </c>
      <c r="M40" s="369">
        <v>3044</v>
      </c>
      <c r="N40" s="385">
        <v>1989000</v>
      </c>
      <c r="O40" s="386">
        <v>1.8328896170387056E-2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262.39999999999998</v>
      </c>
      <c r="E41" s="382">
        <v>263.05</v>
      </c>
      <c r="F41" s="383">
        <v>259.75</v>
      </c>
      <c r="G41" s="383">
        <v>257.09999999999997</v>
      </c>
      <c r="H41" s="383">
        <v>253.79999999999995</v>
      </c>
      <c r="I41" s="383">
        <v>265.70000000000005</v>
      </c>
      <c r="J41" s="383">
        <v>269.00000000000011</v>
      </c>
      <c r="K41" s="383">
        <v>271.65000000000009</v>
      </c>
      <c r="L41" s="369">
        <v>266.35000000000002</v>
      </c>
      <c r="M41" s="369">
        <v>260.39999999999998</v>
      </c>
      <c r="N41" s="385">
        <v>7043600</v>
      </c>
      <c r="O41" s="386">
        <v>1.7537777007309813E-2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228.15</v>
      </c>
      <c r="E42" s="382">
        <v>228.53333333333333</v>
      </c>
      <c r="F42" s="383">
        <v>225.86666666666667</v>
      </c>
      <c r="G42" s="383">
        <v>223.58333333333334</v>
      </c>
      <c r="H42" s="383">
        <v>220.91666666666669</v>
      </c>
      <c r="I42" s="383">
        <v>230.81666666666666</v>
      </c>
      <c r="J42" s="383">
        <v>233.48333333333335</v>
      </c>
      <c r="K42" s="383">
        <v>235.76666666666665</v>
      </c>
      <c r="L42" s="369">
        <v>231.2</v>
      </c>
      <c r="M42" s="369">
        <v>226.25</v>
      </c>
      <c r="N42" s="385">
        <v>10570000</v>
      </c>
      <c r="O42" s="386">
        <v>9.9176396399839484E-3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130.6</v>
      </c>
      <c r="E43" s="382">
        <v>130.89999999999998</v>
      </c>
      <c r="F43" s="383">
        <v>129.34999999999997</v>
      </c>
      <c r="G43" s="383">
        <v>128.1</v>
      </c>
      <c r="H43" s="383">
        <v>126.54999999999998</v>
      </c>
      <c r="I43" s="383">
        <v>132.14999999999995</v>
      </c>
      <c r="J43" s="383">
        <v>133.69999999999996</v>
      </c>
      <c r="K43" s="383">
        <v>134.94999999999993</v>
      </c>
      <c r="L43" s="369">
        <v>132.44999999999999</v>
      </c>
      <c r="M43" s="369">
        <v>129.65</v>
      </c>
      <c r="N43" s="385">
        <v>5797800</v>
      </c>
      <c r="O43" s="386">
        <v>-1.7605096836504738E-2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496.8</v>
      </c>
      <c r="E44" s="382">
        <v>498.9666666666667</v>
      </c>
      <c r="F44" s="383">
        <v>493.13333333333338</v>
      </c>
      <c r="G44" s="383">
        <v>489.4666666666667</v>
      </c>
      <c r="H44" s="383">
        <v>483.63333333333338</v>
      </c>
      <c r="I44" s="383">
        <v>502.63333333333338</v>
      </c>
      <c r="J44" s="383">
        <v>508.46666666666664</v>
      </c>
      <c r="K44" s="383">
        <v>512.13333333333344</v>
      </c>
      <c r="L44" s="369">
        <v>504.8</v>
      </c>
      <c r="M44" s="369">
        <v>495.3</v>
      </c>
      <c r="N44" s="385">
        <v>3423000</v>
      </c>
      <c r="O44" s="386">
        <v>-1.2804983561169752E-2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731.75</v>
      </c>
      <c r="E45" s="382">
        <v>734.25</v>
      </c>
      <c r="F45" s="383">
        <v>726</v>
      </c>
      <c r="G45" s="383">
        <v>720.25</v>
      </c>
      <c r="H45" s="383">
        <v>712</v>
      </c>
      <c r="I45" s="383">
        <v>740</v>
      </c>
      <c r="J45" s="383">
        <v>748.25</v>
      </c>
      <c r="K45" s="383">
        <v>754</v>
      </c>
      <c r="L45" s="369">
        <v>742.5</v>
      </c>
      <c r="M45" s="369">
        <v>728.5</v>
      </c>
      <c r="N45" s="385">
        <v>1382400</v>
      </c>
      <c r="O45" s="386">
        <v>4.790782292298363E-2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309.60000000000002</v>
      </c>
      <c r="E46" s="382">
        <v>311.8</v>
      </c>
      <c r="F46" s="383">
        <v>306.85000000000002</v>
      </c>
      <c r="G46" s="383">
        <v>304.10000000000002</v>
      </c>
      <c r="H46" s="383">
        <v>299.15000000000003</v>
      </c>
      <c r="I46" s="383">
        <v>314.55</v>
      </c>
      <c r="J46" s="383">
        <v>319.49999999999994</v>
      </c>
      <c r="K46" s="383">
        <v>322.25</v>
      </c>
      <c r="L46" s="369">
        <v>316.75</v>
      </c>
      <c r="M46" s="369">
        <v>309.05</v>
      </c>
      <c r="N46" s="385">
        <v>3460000</v>
      </c>
      <c r="O46" s="386">
        <v>5.5682684973302823E-2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459.2</v>
      </c>
      <c r="E47" s="382">
        <v>461.0333333333333</v>
      </c>
      <c r="F47" s="383">
        <v>456.71666666666658</v>
      </c>
      <c r="G47" s="383">
        <v>454.23333333333329</v>
      </c>
      <c r="H47" s="383">
        <v>449.91666666666657</v>
      </c>
      <c r="I47" s="383">
        <v>463.51666666666659</v>
      </c>
      <c r="J47" s="383">
        <v>467.83333333333331</v>
      </c>
      <c r="K47" s="383">
        <v>470.31666666666661</v>
      </c>
      <c r="L47" s="369">
        <v>465.35</v>
      </c>
      <c r="M47" s="369">
        <v>458.55</v>
      </c>
      <c r="N47" s="385">
        <v>13432450</v>
      </c>
      <c r="O47" s="386">
        <v>4.9151813267997082E-3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192.85</v>
      </c>
      <c r="E48" s="382">
        <v>194</v>
      </c>
      <c r="F48" s="383">
        <v>191.15</v>
      </c>
      <c r="G48" s="383">
        <v>189.45000000000002</v>
      </c>
      <c r="H48" s="383">
        <v>186.60000000000002</v>
      </c>
      <c r="I48" s="383">
        <v>195.7</v>
      </c>
      <c r="J48" s="383">
        <v>198.55</v>
      </c>
      <c r="K48" s="383">
        <v>200.24999999999997</v>
      </c>
      <c r="L48" s="369">
        <v>196.85</v>
      </c>
      <c r="M48" s="369">
        <v>192.3</v>
      </c>
      <c r="N48" s="385">
        <v>14317300</v>
      </c>
      <c r="O48" s="386">
        <v>-1.4279124525807763E-2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1467.75</v>
      </c>
      <c r="E49" s="382">
        <v>1475.6333333333332</v>
      </c>
      <c r="F49" s="383">
        <v>1457.3666666666663</v>
      </c>
      <c r="G49" s="383">
        <v>1446.9833333333331</v>
      </c>
      <c r="H49" s="383">
        <v>1428.7166666666662</v>
      </c>
      <c r="I49" s="383">
        <v>1486.0166666666664</v>
      </c>
      <c r="J49" s="383">
        <v>1504.2833333333333</v>
      </c>
      <c r="K49" s="383">
        <v>1514.6666666666665</v>
      </c>
      <c r="L49" s="369">
        <v>1493.9</v>
      </c>
      <c r="M49" s="369">
        <v>1465.25</v>
      </c>
      <c r="N49" s="385">
        <v>2160200</v>
      </c>
      <c r="O49" s="386">
        <v>2.5990903183885639E-3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574.35</v>
      </c>
      <c r="E50" s="382">
        <v>576.18333333333339</v>
      </c>
      <c r="F50" s="383">
        <v>571.16666666666674</v>
      </c>
      <c r="G50" s="383">
        <v>567.98333333333335</v>
      </c>
      <c r="H50" s="383">
        <v>562.9666666666667</v>
      </c>
      <c r="I50" s="383">
        <v>579.36666666666679</v>
      </c>
      <c r="J50" s="383">
        <v>584.38333333333344</v>
      </c>
      <c r="K50" s="383">
        <v>587.56666666666683</v>
      </c>
      <c r="L50" s="369">
        <v>581.20000000000005</v>
      </c>
      <c r="M50" s="369">
        <v>573</v>
      </c>
      <c r="N50" s="385">
        <v>6503643</v>
      </c>
      <c r="O50" s="386">
        <v>-1.4214641080312722E-2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548.29999999999995</v>
      </c>
      <c r="E51" s="382">
        <v>549.06666666666661</v>
      </c>
      <c r="F51" s="383">
        <v>543.13333333333321</v>
      </c>
      <c r="G51" s="383">
        <v>537.96666666666658</v>
      </c>
      <c r="H51" s="383">
        <v>532.03333333333319</v>
      </c>
      <c r="I51" s="383">
        <v>554.23333333333323</v>
      </c>
      <c r="J51" s="383">
        <v>560.16666666666663</v>
      </c>
      <c r="K51" s="383">
        <v>565.33333333333326</v>
      </c>
      <c r="L51" s="369">
        <v>555</v>
      </c>
      <c r="M51" s="369">
        <v>543.9</v>
      </c>
      <c r="N51" s="385">
        <v>1620400</v>
      </c>
      <c r="O51" s="386">
        <v>-1.5253722272865391E-2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459.65</v>
      </c>
      <c r="E52" s="382">
        <v>459.7833333333333</v>
      </c>
      <c r="F52" s="383">
        <v>456.81666666666661</v>
      </c>
      <c r="G52" s="383">
        <v>453.98333333333329</v>
      </c>
      <c r="H52" s="383">
        <v>451.01666666666659</v>
      </c>
      <c r="I52" s="383">
        <v>462.61666666666662</v>
      </c>
      <c r="J52" s="383">
        <v>465.58333333333331</v>
      </c>
      <c r="K52" s="383">
        <v>468.41666666666663</v>
      </c>
      <c r="L52" s="369">
        <v>462.75</v>
      </c>
      <c r="M52" s="369">
        <v>456.95</v>
      </c>
      <c r="N52" s="385">
        <v>12787500</v>
      </c>
      <c r="O52" s="386">
        <v>5.8008062137449613E-3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13.1</v>
      </c>
      <c r="E53" s="382">
        <v>13.133333333333333</v>
      </c>
      <c r="F53" s="383">
        <v>12.566666666666666</v>
      </c>
      <c r="G53" s="383">
        <v>12.033333333333333</v>
      </c>
      <c r="H53" s="383">
        <v>11.466666666666667</v>
      </c>
      <c r="I53" s="383">
        <v>13.666666666666666</v>
      </c>
      <c r="J53" s="383">
        <v>14.233333333333333</v>
      </c>
      <c r="K53" s="383">
        <v>14.766666666666666</v>
      </c>
      <c r="L53" s="369">
        <v>13.7</v>
      </c>
      <c r="M53" s="369">
        <v>12.6</v>
      </c>
      <c r="N53" s="385">
        <v>111658100</v>
      </c>
      <c r="O53" s="386">
        <v>-3.7342205408425255E-2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1861.2</v>
      </c>
      <c r="E54" s="382">
        <v>1855.7833333333335</v>
      </c>
      <c r="F54" s="383">
        <v>1840.8166666666671</v>
      </c>
      <c r="G54" s="383">
        <v>1820.4333333333336</v>
      </c>
      <c r="H54" s="383">
        <v>1805.4666666666672</v>
      </c>
      <c r="I54" s="383">
        <v>1876.166666666667</v>
      </c>
      <c r="J54" s="383">
        <v>1891.1333333333337</v>
      </c>
      <c r="K54" s="383">
        <v>1911.5166666666669</v>
      </c>
      <c r="L54" s="369">
        <v>1870.75</v>
      </c>
      <c r="M54" s="369">
        <v>1835.4</v>
      </c>
      <c r="N54" s="385">
        <v>2253600</v>
      </c>
      <c r="O54" s="386">
        <v>-5.9985885673959072E-3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231.2</v>
      </c>
      <c r="E55" s="382">
        <v>230.5333333333333</v>
      </c>
      <c r="F55" s="383">
        <v>228.96666666666661</v>
      </c>
      <c r="G55" s="383">
        <v>226.73333333333332</v>
      </c>
      <c r="H55" s="383">
        <v>225.16666666666663</v>
      </c>
      <c r="I55" s="383">
        <v>232.76666666666659</v>
      </c>
      <c r="J55" s="383">
        <v>234.33333333333331</v>
      </c>
      <c r="K55" s="383">
        <v>236.56666666666658</v>
      </c>
      <c r="L55" s="369">
        <v>232.1</v>
      </c>
      <c r="M55" s="369">
        <v>228.3</v>
      </c>
      <c r="N55" s="385">
        <v>38579200</v>
      </c>
      <c r="O55" s="386">
        <v>-3.270827627900728E-3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2826.45</v>
      </c>
      <c r="E56" s="382">
        <v>2830.3833333333332</v>
      </c>
      <c r="F56" s="383">
        <v>2804.1666666666665</v>
      </c>
      <c r="G56" s="383">
        <v>2781.8833333333332</v>
      </c>
      <c r="H56" s="383">
        <v>2755.6666666666665</v>
      </c>
      <c r="I56" s="383">
        <v>2852.6666666666665</v>
      </c>
      <c r="J56" s="383">
        <v>2878.8833333333337</v>
      </c>
      <c r="K56" s="383">
        <v>2901.1666666666665</v>
      </c>
      <c r="L56" s="369">
        <v>2856.6</v>
      </c>
      <c r="M56" s="369">
        <v>2808.1</v>
      </c>
      <c r="N56" s="385">
        <v>3124500</v>
      </c>
      <c r="O56" s="386">
        <v>1.9246452454738217E-2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21742.3</v>
      </c>
      <c r="E57" s="382">
        <v>21876.866666666669</v>
      </c>
      <c r="F57" s="383">
        <v>21565.433333333338</v>
      </c>
      <c r="G57" s="383">
        <v>21388.566666666669</v>
      </c>
      <c r="H57" s="383">
        <v>21077.133333333339</v>
      </c>
      <c r="I57" s="383">
        <v>22053.733333333337</v>
      </c>
      <c r="J57" s="383">
        <v>22365.166666666672</v>
      </c>
      <c r="K57" s="383">
        <v>22542.033333333336</v>
      </c>
      <c r="L57" s="369">
        <v>22188.3</v>
      </c>
      <c r="M57" s="369">
        <v>21700</v>
      </c>
      <c r="N57" s="385">
        <v>294925</v>
      </c>
      <c r="O57" s="386">
        <v>1.1454635869472023E-2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103.95</v>
      </c>
      <c r="E58" s="382">
        <v>103.36666666666667</v>
      </c>
      <c r="F58" s="383">
        <v>101.43333333333335</v>
      </c>
      <c r="G58" s="383">
        <v>98.916666666666671</v>
      </c>
      <c r="H58" s="383">
        <v>96.983333333333348</v>
      </c>
      <c r="I58" s="383">
        <v>105.88333333333335</v>
      </c>
      <c r="J58" s="383">
        <v>107.81666666666669</v>
      </c>
      <c r="K58" s="383">
        <v>110.33333333333336</v>
      </c>
      <c r="L58" s="369">
        <v>105.3</v>
      </c>
      <c r="M58" s="369">
        <v>100.85</v>
      </c>
      <c r="N58" s="385">
        <v>21169000</v>
      </c>
      <c r="O58" s="386">
        <v>8.5712234200781626E-2</v>
      </c>
    </row>
    <row r="59" spans="1:15" ht="15">
      <c r="A59" s="342">
        <v>49</v>
      </c>
      <c r="B59" s="380" t="s">
        <v>45</v>
      </c>
      <c r="C59" s="342" t="s">
        <v>98</v>
      </c>
      <c r="D59" s="382">
        <v>613.25</v>
      </c>
      <c r="E59" s="382">
        <v>615.80000000000007</v>
      </c>
      <c r="F59" s="383">
        <v>608.65000000000009</v>
      </c>
      <c r="G59" s="383">
        <v>604.05000000000007</v>
      </c>
      <c r="H59" s="383">
        <v>596.90000000000009</v>
      </c>
      <c r="I59" s="383">
        <v>620.40000000000009</v>
      </c>
      <c r="J59" s="383">
        <v>627.54999999999995</v>
      </c>
      <c r="K59" s="383">
        <v>632.15000000000009</v>
      </c>
      <c r="L59" s="369">
        <v>622.95000000000005</v>
      </c>
      <c r="M59" s="369">
        <v>611.20000000000005</v>
      </c>
      <c r="N59" s="385">
        <v>5363600</v>
      </c>
      <c r="O59" s="386">
        <v>1.098901098901099E-2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184.55</v>
      </c>
      <c r="E60" s="382">
        <v>185.48333333333335</v>
      </c>
      <c r="F60" s="383">
        <v>183.2166666666667</v>
      </c>
      <c r="G60" s="383">
        <v>181.88333333333335</v>
      </c>
      <c r="H60" s="383">
        <v>179.6166666666667</v>
      </c>
      <c r="I60" s="383">
        <v>186.81666666666669</v>
      </c>
      <c r="J60" s="383">
        <v>189.08333333333334</v>
      </c>
      <c r="K60" s="383">
        <v>190.41666666666669</v>
      </c>
      <c r="L60" s="369">
        <v>187.75</v>
      </c>
      <c r="M60" s="369">
        <v>184.15</v>
      </c>
      <c r="N60" s="385">
        <v>9914000</v>
      </c>
      <c r="O60" s="386">
        <v>6.1501613656199886E-3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86.2</v>
      </c>
      <c r="E61" s="382">
        <v>86.366666666666674</v>
      </c>
      <c r="F61" s="383">
        <v>85.333333333333343</v>
      </c>
      <c r="G61" s="383">
        <v>84.466666666666669</v>
      </c>
      <c r="H61" s="383">
        <v>83.433333333333337</v>
      </c>
      <c r="I61" s="383">
        <v>87.233333333333348</v>
      </c>
      <c r="J61" s="383">
        <v>88.26666666666668</v>
      </c>
      <c r="K61" s="383">
        <v>89.133333333333354</v>
      </c>
      <c r="L61" s="369">
        <v>87.4</v>
      </c>
      <c r="M61" s="369">
        <v>85.5</v>
      </c>
      <c r="N61" s="385">
        <v>59318000</v>
      </c>
      <c r="O61" s="386">
        <v>1.5701785928323147E-2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121.25</v>
      </c>
      <c r="E62" s="382">
        <v>121.03333333333335</v>
      </c>
      <c r="F62" s="383">
        <v>119.56666666666669</v>
      </c>
      <c r="G62" s="383">
        <v>117.88333333333334</v>
      </c>
      <c r="H62" s="383">
        <v>116.41666666666669</v>
      </c>
      <c r="I62" s="383">
        <v>122.7166666666667</v>
      </c>
      <c r="J62" s="383">
        <v>124.18333333333337</v>
      </c>
      <c r="K62" s="383">
        <v>125.8666666666667</v>
      </c>
      <c r="L62" s="369">
        <v>122.5</v>
      </c>
      <c r="M62" s="369">
        <v>119.35</v>
      </c>
      <c r="N62" s="385">
        <v>59650122</v>
      </c>
      <c r="O62" s="386">
        <v>-4.0909090909090909E-2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343.85</v>
      </c>
      <c r="E63" s="382">
        <v>344.51666666666665</v>
      </c>
      <c r="F63" s="383">
        <v>338.58333333333331</v>
      </c>
      <c r="G63" s="383">
        <v>333.31666666666666</v>
      </c>
      <c r="H63" s="383">
        <v>327.38333333333333</v>
      </c>
      <c r="I63" s="383">
        <v>349.7833333333333</v>
      </c>
      <c r="J63" s="383">
        <v>355.7166666666667</v>
      </c>
      <c r="K63" s="383">
        <v>360.98333333333329</v>
      </c>
      <c r="L63" s="369">
        <v>350.45</v>
      </c>
      <c r="M63" s="369">
        <v>339.25</v>
      </c>
      <c r="N63" s="385">
        <v>6343200</v>
      </c>
      <c r="O63" s="386">
        <v>2.4970762082371905E-3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21.25</v>
      </c>
      <c r="E64" s="382">
        <v>21.216666666666669</v>
      </c>
      <c r="F64" s="383">
        <v>21.083333333333336</v>
      </c>
      <c r="G64" s="383">
        <v>20.916666666666668</v>
      </c>
      <c r="H64" s="383">
        <v>20.783333333333335</v>
      </c>
      <c r="I64" s="383">
        <v>21.383333333333336</v>
      </c>
      <c r="J64" s="383">
        <v>21.516666666666669</v>
      </c>
      <c r="K64" s="383">
        <v>21.683333333333337</v>
      </c>
      <c r="L64" s="369">
        <v>21.35</v>
      </c>
      <c r="M64" s="369">
        <v>21.05</v>
      </c>
      <c r="N64" s="385">
        <v>163575000</v>
      </c>
      <c r="O64" s="386">
        <v>-2.4698133918770581E-3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675.45</v>
      </c>
      <c r="E65" s="382">
        <v>677.23333333333335</v>
      </c>
      <c r="F65" s="383">
        <v>670.4666666666667</v>
      </c>
      <c r="G65" s="383">
        <v>665.48333333333335</v>
      </c>
      <c r="H65" s="383">
        <v>658.7166666666667</v>
      </c>
      <c r="I65" s="383">
        <v>682.2166666666667</v>
      </c>
      <c r="J65" s="383">
        <v>688.98333333333335</v>
      </c>
      <c r="K65" s="383">
        <v>693.9666666666667</v>
      </c>
      <c r="L65" s="369">
        <v>684</v>
      </c>
      <c r="M65" s="369">
        <v>672.25</v>
      </c>
      <c r="N65" s="385">
        <v>4263200</v>
      </c>
      <c r="O65" s="386">
        <v>-2.2381214456063107E-2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766</v>
      </c>
      <c r="E66" s="382">
        <v>771.7166666666667</v>
      </c>
      <c r="F66" s="383">
        <v>758.38333333333344</v>
      </c>
      <c r="G66" s="383">
        <v>750.76666666666677</v>
      </c>
      <c r="H66" s="383">
        <v>737.43333333333351</v>
      </c>
      <c r="I66" s="383">
        <v>779.33333333333337</v>
      </c>
      <c r="J66" s="383">
        <v>792.66666666666663</v>
      </c>
      <c r="K66" s="383">
        <v>800.2833333333333</v>
      </c>
      <c r="L66" s="369">
        <v>785.05</v>
      </c>
      <c r="M66" s="369">
        <v>764.1</v>
      </c>
      <c r="N66" s="385">
        <v>22140000</v>
      </c>
      <c r="O66" s="386">
        <v>4.9361702127659578E-3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650.75</v>
      </c>
      <c r="E67" s="382">
        <v>653.16666666666663</v>
      </c>
      <c r="F67" s="383">
        <v>646.58333333333326</v>
      </c>
      <c r="G67" s="383">
        <v>642.41666666666663</v>
      </c>
      <c r="H67" s="383">
        <v>635.83333333333326</v>
      </c>
      <c r="I67" s="383">
        <v>657.33333333333326</v>
      </c>
      <c r="J67" s="383">
        <v>663.91666666666652</v>
      </c>
      <c r="K67" s="383">
        <v>668.08333333333326</v>
      </c>
      <c r="L67" s="369">
        <v>659.75</v>
      </c>
      <c r="M67" s="369">
        <v>649</v>
      </c>
      <c r="N67" s="385">
        <v>5269000</v>
      </c>
      <c r="O67" s="386">
        <v>4.3842927945101032E-3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552.65</v>
      </c>
      <c r="E68" s="382">
        <v>551.33333333333337</v>
      </c>
      <c r="F68" s="383">
        <v>547.66666666666674</v>
      </c>
      <c r="G68" s="383">
        <v>542.68333333333339</v>
      </c>
      <c r="H68" s="383">
        <v>539.01666666666677</v>
      </c>
      <c r="I68" s="383">
        <v>556.31666666666672</v>
      </c>
      <c r="J68" s="383">
        <v>559.98333333333346</v>
      </c>
      <c r="K68" s="383">
        <v>564.9666666666667</v>
      </c>
      <c r="L68" s="369">
        <v>555</v>
      </c>
      <c r="M68" s="369">
        <v>546.35</v>
      </c>
      <c r="N68" s="385">
        <v>23528400</v>
      </c>
      <c r="O68" s="386">
        <v>-3.4803583735354929E-2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2376.75</v>
      </c>
      <c r="E69" s="382">
        <v>2369.6666666666665</v>
      </c>
      <c r="F69" s="383">
        <v>2352.8833333333332</v>
      </c>
      <c r="G69" s="383">
        <v>2329.0166666666669</v>
      </c>
      <c r="H69" s="383">
        <v>2312.2333333333336</v>
      </c>
      <c r="I69" s="383">
        <v>2393.5333333333328</v>
      </c>
      <c r="J69" s="383">
        <v>2410.3166666666666</v>
      </c>
      <c r="K69" s="383">
        <v>2434.1833333333325</v>
      </c>
      <c r="L69" s="369">
        <v>2386.4499999999998</v>
      </c>
      <c r="M69" s="369">
        <v>2345.8000000000002</v>
      </c>
      <c r="N69" s="385">
        <v>31730000</v>
      </c>
      <c r="O69" s="386">
        <v>-1.4818092199737636E-2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1260.3499999999999</v>
      </c>
      <c r="E70" s="382">
        <v>1261.8</v>
      </c>
      <c r="F70" s="383">
        <v>1251.5999999999999</v>
      </c>
      <c r="G70" s="383">
        <v>1242.8499999999999</v>
      </c>
      <c r="H70" s="383">
        <v>1232.6499999999999</v>
      </c>
      <c r="I70" s="383">
        <v>1270.55</v>
      </c>
      <c r="J70" s="383">
        <v>1280.7500000000002</v>
      </c>
      <c r="K70" s="383">
        <v>1289.5</v>
      </c>
      <c r="L70" s="369">
        <v>1272</v>
      </c>
      <c r="M70" s="369">
        <v>1253.05</v>
      </c>
      <c r="N70" s="385">
        <v>30312500</v>
      </c>
      <c r="O70" s="386">
        <v>1.6089834911589711E-2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2317.65</v>
      </c>
      <c r="E71" s="382">
        <v>2329.8833333333337</v>
      </c>
      <c r="F71" s="383">
        <v>2302.2166666666672</v>
      </c>
      <c r="G71" s="383">
        <v>2286.7833333333333</v>
      </c>
      <c r="H71" s="383">
        <v>2259.1166666666668</v>
      </c>
      <c r="I71" s="383">
        <v>2345.3166666666675</v>
      </c>
      <c r="J71" s="383">
        <v>2372.9833333333345</v>
      </c>
      <c r="K71" s="383">
        <v>2388.4166666666679</v>
      </c>
      <c r="L71" s="369">
        <v>2357.5500000000002</v>
      </c>
      <c r="M71" s="369">
        <v>2314.4499999999998</v>
      </c>
      <c r="N71" s="385">
        <v>4377800</v>
      </c>
      <c r="O71" s="386">
        <v>2.2611539359962626E-2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339.6</v>
      </c>
      <c r="E72" s="382">
        <v>342.01666666666665</v>
      </c>
      <c r="F72" s="383">
        <v>336.2833333333333</v>
      </c>
      <c r="G72" s="383">
        <v>332.96666666666664</v>
      </c>
      <c r="H72" s="383">
        <v>327.23333333333329</v>
      </c>
      <c r="I72" s="383">
        <v>345.33333333333331</v>
      </c>
      <c r="J72" s="383">
        <v>351.06666666666666</v>
      </c>
      <c r="K72" s="383">
        <v>354.38333333333333</v>
      </c>
      <c r="L72" s="369">
        <v>347.75</v>
      </c>
      <c r="M72" s="369">
        <v>338.7</v>
      </c>
      <c r="N72" s="385">
        <v>1176000</v>
      </c>
      <c r="O72" s="386">
        <v>1.5544041450777202E-2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207.45</v>
      </c>
      <c r="E73" s="382">
        <v>208.9</v>
      </c>
      <c r="F73" s="383">
        <v>205.65</v>
      </c>
      <c r="G73" s="383">
        <v>203.85</v>
      </c>
      <c r="H73" s="383">
        <v>200.6</v>
      </c>
      <c r="I73" s="383">
        <v>210.70000000000002</v>
      </c>
      <c r="J73" s="383">
        <v>213.95000000000002</v>
      </c>
      <c r="K73" s="383">
        <v>215.75000000000003</v>
      </c>
      <c r="L73" s="369">
        <v>212.15</v>
      </c>
      <c r="M73" s="369">
        <v>207.1</v>
      </c>
      <c r="N73" s="385">
        <v>34874000</v>
      </c>
      <c r="O73" s="386">
        <v>4.2368448582487707E-2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267.05</v>
      </c>
      <c r="E74" s="382">
        <v>266.65000000000003</v>
      </c>
      <c r="F74" s="383">
        <v>264.00000000000006</v>
      </c>
      <c r="G74" s="383">
        <v>260.95000000000005</v>
      </c>
      <c r="H74" s="383">
        <v>258.30000000000007</v>
      </c>
      <c r="I74" s="383">
        <v>269.70000000000005</v>
      </c>
      <c r="J74" s="383">
        <v>272.35000000000002</v>
      </c>
      <c r="K74" s="383">
        <v>275.40000000000003</v>
      </c>
      <c r="L74" s="369">
        <v>269.3</v>
      </c>
      <c r="M74" s="369">
        <v>263.60000000000002</v>
      </c>
      <c r="N74" s="385">
        <v>24051300</v>
      </c>
      <c r="O74" s="386">
        <v>-9.1703434553162041E-3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1981</v>
      </c>
      <c r="E75" s="382">
        <v>1991.3666666666668</v>
      </c>
      <c r="F75" s="383">
        <v>1965.7333333333336</v>
      </c>
      <c r="G75" s="383">
        <v>1950.4666666666667</v>
      </c>
      <c r="H75" s="383">
        <v>1924.8333333333335</v>
      </c>
      <c r="I75" s="383">
        <v>2006.6333333333337</v>
      </c>
      <c r="J75" s="383">
        <v>2032.2666666666669</v>
      </c>
      <c r="K75" s="383">
        <v>2047.5333333333338</v>
      </c>
      <c r="L75" s="369">
        <v>2017</v>
      </c>
      <c r="M75" s="369">
        <v>1976.1</v>
      </c>
      <c r="N75" s="385">
        <v>9326700</v>
      </c>
      <c r="O75" s="386">
        <v>2.9880412097922946E-2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307.85000000000002</v>
      </c>
      <c r="E76" s="382">
        <v>309.4666666666667</v>
      </c>
      <c r="F76" s="383">
        <v>299.93333333333339</v>
      </c>
      <c r="G76" s="383">
        <v>292.01666666666671</v>
      </c>
      <c r="H76" s="383">
        <v>282.48333333333341</v>
      </c>
      <c r="I76" s="383">
        <v>317.38333333333338</v>
      </c>
      <c r="J76" s="383">
        <v>326.91666666666669</v>
      </c>
      <c r="K76" s="383">
        <v>334.83333333333337</v>
      </c>
      <c r="L76" s="369">
        <v>319</v>
      </c>
      <c r="M76" s="369">
        <v>301.55</v>
      </c>
      <c r="N76" s="385">
        <v>24638400</v>
      </c>
      <c r="O76" s="386">
        <v>-7.1874152427447796E-2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540.1</v>
      </c>
      <c r="E77" s="382">
        <v>539.93333333333328</v>
      </c>
      <c r="F77" s="383">
        <v>537.86666666666656</v>
      </c>
      <c r="G77" s="383">
        <v>535.63333333333333</v>
      </c>
      <c r="H77" s="383">
        <v>533.56666666666661</v>
      </c>
      <c r="I77" s="383">
        <v>542.16666666666652</v>
      </c>
      <c r="J77" s="383">
        <v>544.23333333333335</v>
      </c>
      <c r="K77" s="383">
        <v>546.46666666666647</v>
      </c>
      <c r="L77" s="369">
        <v>542</v>
      </c>
      <c r="M77" s="369">
        <v>537.70000000000005</v>
      </c>
      <c r="N77" s="385">
        <v>109341375</v>
      </c>
      <c r="O77" s="386">
        <v>-7.6373029837894504E-3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496.75</v>
      </c>
      <c r="E78" s="382">
        <v>497.33333333333331</v>
      </c>
      <c r="F78" s="383">
        <v>494.66666666666663</v>
      </c>
      <c r="G78" s="383">
        <v>492.58333333333331</v>
      </c>
      <c r="H78" s="383">
        <v>489.91666666666663</v>
      </c>
      <c r="I78" s="383">
        <v>499.41666666666663</v>
      </c>
      <c r="J78" s="383">
        <v>502.08333333333326</v>
      </c>
      <c r="K78" s="383">
        <v>504.16666666666663</v>
      </c>
      <c r="L78" s="369">
        <v>500</v>
      </c>
      <c r="M78" s="369">
        <v>495.25</v>
      </c>
      <c r="N78" s="385">
        <v>10965000</v>
      </c>
      <c r="O78" s="386">
        <v>-5.5774724527275204E-3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6.65</v>
      </c>
      <c r="E79" s="382">
        <v>6.7166666666666659</v>
      </c>
      <c r="F79" s="383">
        <v>6.5333333333333314</v>
      </c>
      <c r="G79" s="383">
        <v>6.4166666666666652</v>
      </c>
      <c r="H79" s="383">
        <v>6.2333333333333307</v>
      </c>
      <c r="I79" s="383">
        <v>6.8333333333333321</v>
      </c>
      <c r="J79" s="383">
        <v>7.0166666666666675</v>
      </c>
      <c r="K79" s="383">
        <v>7.1333333333333329</v>
      </c>
      <c r="L79" s="369">
        <v>6.9</v>
      </c>
      <c r="M79" s="369">
        <v>6.6</v>
      </c>
      <c r="N79" s="385">
        <v>470232000</v>
      </c>
      <c r="O79" s="386">
        <v>-9.7001503670725592E-3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43.1</v>
      </c>
      <c r="E80" s="382">
        <v>43.35</v>
      </c>
      <c r="F80" s="383">
        <v>42.800000000000004</v>
      </c>
      <c r="G80" s="383">
        <v>42.5</v>
      </c>
      <c r="H80" s="383">
        <v>41.95</v>
      </c>
      <c r="I80" s="383">
        <v>43.650000000000006</v>
      </c>
      <c r="J80" s="383">
        <v>44.2</v>
      </c>
      <c r="K80" s="383">
        <v>44.500000000000007</v>
      </c>
      <c r="L80" s="369">
        <v>43.9</v>
      </c>
      <c r="M80" s="369">
        <v>43.05</v>
      </c>
      <c r="N80" s="385">
        <v>229620000</v>
      </c>
      <c r="O80" s="386">
        <v>2.6198585276395073E-3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418</v>
      </c>
      <c r="E81" s="382">
        <v>416.36666666666662</v>
      </c>
      <c r="F81" s="383">
        <v>411.93333333333322</v>
      </c>
      <c r="G81" s="383">
        <v>405.86666666666662</v>
      </c>
      <c r="H81" s="383">
        <v>401.43333333333322</v>
      </c>
      <c r="I81" s="383">
        <v>422.43333333333322</v>
      </c>
      <c r="J81" s="383">
        <v>426.86666666666662</v>
      </c>
      <c r="K81" s="383">
        <v>432.93333333333322</v>
      </c>
      <c r="L81" s="369">
        <v>420.8</v>
      </c>
      <c r="M81" s="369">
        <v>410.3</v>
      </c>
      <c r="N81" s="385">
        <v>8043750</v>
      </c>
      <c r="O81" s="386">
        <v>8.534322820037106E-2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1301.8</v>
      </c>
      <c r="E82" s="382">
        <v>1308.9166666666667</v>
      </c>
      <c r="F82" s="383">
        <v>1287.8833333333334</v>
      </c>
      <c r="G82" s="383">
        <v>1273.9666666666667</v>
      </c>
      <c r="H82" s="383">
        <v>1252.9333333333334</v>
      </c>
      <c r="I82" s="383">
        <v>1322.8333333333335</v>
      </c>
      <c r="J82" s="383">
        <v>1343.8666666666668</v>
      </c>
      <c r="K82" s="383">
        <v>1357.7833333333335</v>
      </c>
      <c r="L82" s="369">
        <v>1329.95</v>
      </c>
      <c r="M82" s="369">
        <v>1295</v>
      </c>
      <c r="N82" s="385">
        <v>3434700</v>
      </c>
      <c r="O82" s="386">
        <v>2.8291719058738996E-2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1495.05</v>
      </c>
      <c r="E83" s="382">
        <v>1497.2</v>
      </c>
      <c r="F83" s="383">
        <v>1484.4</v>
      </c>
      <c r="G83" s="383">
        <v>1473.75</v>
      </c>
      <c r="H83" s="383">
        <v>1460.95</v>
      </c>
      <c r="I83" s="383">
        <v>1507.8500000000001</v>
      </c>
      <c r="J83" s="383">
        <v>1520.6499999999999</v>
      </c>
      <c r="K83" s="383">
        <v>1531.3000000000002</v>
      </c>
      <c r="L83" s="369">
        <v>1510</v>
      </c>
      <c r="M83" s="369">
        <v>1486.55</v>
      </c>
      <c r="N83" s="385">
        <v>10482000</v>
      </c>
      <c r="O83" s="386">
        <v>-8.850561670259844E-3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245.3</v>
      </c>
      <c r="E84" s="382">
        <v>248.45000000000002</v>
      </c>
      <c r="F84" s="383">
        <v>240.65000000000003</v>
      </c>
      <c r="G84" s="383">
        <v>236.00000000000003</v>
      </c>
      <c r="H84" s="383">
        <v>228.20000000000005</v>
      </c>
      <c r="I84" s="383">
        <v>253.10000000000002</v>
      </c>
      <c r="J84" s="383">
        <v>260.90000000000003</v>
      </c>
      <c r="K84" s="383">
        <v>265.55</v>
      </c>
      <c r="L84" s="369">
        <v>256.25</v>
      </c>
      <c r="M84" s="369">
        <v>243.8</v>
      </c>
      <c r="N84" s="385">
        <v>14106000</v>
      </c>
      <c r="O84" s="386">
        <v>-1.0244176255964075E-2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716.05</v>
      </c>
      <c r="E85" s="382">
        <v>716.5333333333333</v>
      </c>
      <c r="F85" s="383">
        <v>711.36666666666656</v>
      </c>
      <c r="G85" s="383">
        <v>706.68333333333328</v>
      </c>
      <c r="H85" s="383">
        <v>701.51666666666654</v>
      </c>
      <c r="I85" s="383">
        <v>721.21666666666658</v>
      </c>
      <c r="J85" s="383">
        <v>726.38333333333333</v>
      </c>
      <c r="K85" s="383">
        <v>731.06666666666661</v>
      </c>
      <c r="L85" s="369">
        <v>721.7</v>
      </c>
      <c r="M85" s="369">
        <v>711.85</v>
      </c>
      <c r="N85" s="385">
        <v>47985600</v>
      </c>
      <c r="O85" s="386">
        <v>-5.4715479506565858E-3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125.4</v>
      </c>
      <c r="E86" s="382">
        <v>125.91666666666667</v>
      </c>
      <c r="F86" s="383">
        <v>124.63333333333334</v>
      </c>
      <c r="G86" s="383">
        <v>123.86666666666667</v>
      </c>
      <c r="H86" s="383">
        <v>122.58333333333334</v>
      </c>
      <c r="I86" s="383">
        <v>126.68333333333334</v>
      </c>
      <c r="J86" s="383">
        <v>127.96666666666667</v>
      </c>
      <c r="K86" s="383">
        <v>128.73333333333335</v>
      </c>
      <c r="L86" s="369">
        <v>127.2</v>
      </c>
      <c r="M86" s="369">
        <v>125.15</v>
      </c>
      <c r="N86" s="385">
        <v>30702500</v>
      </c>
      <c r="O86" s="386">
        <v>-1.6245053589451931E-2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237.75</v>
      </c>
      <c r="E87" s="382">
        <v>239.69999999999996</v>
      </c>
      <c r="F87" s="383">
        <v>235.49999999999991</v>
      </c>
      <c r="G87" s="383">
        <v>233.24999999999994</v>
      </c>
      <c r="H87" s="383">
        <v>229.0499999999999</v>
      </c>
      <c r="I87" s="383">
        <v>241.94999999999993</v>
      </c>
      <c r="J87" s="383">
        <v>246.14999999999998</v>
      </c>
      <c r="K87" s="383">
        <v>248.39999999999995</v>
      </c>
      <c r="L87" s="369">
        <v>243.9</v>
      </c>
      <c r="M87" s="369">
        <v>237.45</v>
      </c>
      <c r="N87" s="385">
        <v>114818400</v>
      </c>
      <c r="O87" s="386">
        <v>2.0499146757679179E-2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137.19999999999999</v>
      </c>
      <c r="E88" s="382">
        <v>136.70000000000002</v>
      </c>
      <c r="F88" s="383">
        <v>133.00000000000003</v>
      </c>
      <c r="G88" s="383">
        <v>128.80000000000001</v>
      </c>
      <c r="H88" s="383">
        <v>125.10000000000002</v>
      </c>
      <c r="I88" s="383">
        <v>140.90000000000003</v>
      </c>
      <c r="J88" s="383">
        <v>144.60000000000002</v>
      </c>
      <c r="K88" s="383">
        <v>148.80000000000004</v>
      </c>
      <c r="L88" s="369">
        <v>140.4</v>
      </c>
      <c r="M88" s="369">
        <v>132.5</v>
      </c>
      <c r="N88" s="385">
        <v>30266000</v>
      </c>
      <c r="O88" s="386">
        <v>-7.5954545732098255E-2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253.5</v>
      </c>
      <c r="E89" s="382">
        <v>255.6</v>
      </c>
      <c r="F89" s="383">
        <v>250.64999999999998</v>
      </c>
      <c r="G89" s="383">
        <v>247.79999999999998</v>
      </c>
      <c r="H89" s="383">
        <v>242.84999999999997</v>
      </c>
      <c r="I89" s="383">
        <v>258.45</v>
      </c>
      <c r="J89" s="383">
        <v>263.39999999999998</v>
      </c>
      <c r="K89" s="383">
        <v>266.25</v>
      </c>
      <c r="L89" s="369">
        <v>260.55</v>
      </c>
      <c r="M89" s="369">
        <v>252.75</v>
      </c>
      <c r="N89" s="385">
        <v>49279300</v>
      </c>
      <c r="O89" s="386">
        <v>-2.8228123710005099E-3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1593.95</v>
      </c>
      <c r="E90" s="382">
        <v>1605.1499999999999</v>
      </c>
      <c r="F90" s="383">
        <v>1580.2999999999997</v>
      </c>
      <c r="G90" s="383">
        <v>1566.6499999999999</v>
      </c>
      <c r="H90" s="383">
        <v>1541.7999999999997</v>
      </c>
      <c r="I90" s="383">
        <v>1618.7999999999997</v>
      </c>
      <c r="J90" s="383">
        <v>1643.6499999999996</v>
      </c>
      <c r="K90" s="383">
        <v>1657.2999999999997</v>
      </c>
      <c r="L90" s="369">
        <v>1630</v>
      </c>
      <c r="M90" s="369">
        <v>1591.5</v>
      </c>
      <c r="N90" s="385">
        <v>2168000</v>
      </c>
      <c r="O90" s="386">
        <v>-1.4769370597591456E-2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571.1</v>
      </c>
      <c r="E91" s="382">
        <v>572.26666666666665</v>
      </c>
      <c r="F91" s="383">
        <v>567.5333333333333</v>
      </c>
      <c r="G91" s="383">
        <v>563.9666666666667</v>
      </c>
      <c r="H91" s="383">
        <v>559.23333333333335</v>
      </c>
      <c r="I91" s="383">
        <v>575.83333333333326</v>
      </c>
      <c r="J91" s="383">
        <v>580.56666666666661</v>
      </c>
      <c r="K91" s="383">
        <v>584.13333333333321</v>
      </c>
      <c r="L91" s="369">
        <v>577</v>
      </c>
      <c r="M91" s="369">
        <v>568.70000000000005</v>
      </c>
      <c r="N91" s="385">
        <v>2178400</v>
      </c>
      <c r="O91" s="386">
        <v>4.5190445448676569E-3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1708.8</v>
      </c>
      <c r="E92" s="382">
        <v>1712.9666666666665</v>
      </c>
      <c r="F92" s="383">
        <v>1692.883333333333</v>
      </c>
      <c r="G92" s="383">
        <v>1676.9666666666665</v>
      </c>
      <c r="H92" s="383">
        <v>1656.883333333333</v>
      </c>
      <c r="I92" s="383">
        <v>1728.883333333333</v>
      </c>
      <c r="J92" s="383">
        <v>1748.9666666666665</v>
      </c>
      <c r="K92" s="383">
        <v>1764.883333333333</v>
      </c>
      <c r="L92" s="369">
        <v>1733.05</v>
      </c>
      <c r="M92" s="369">
        <v>1697.05</v>
      </c>
      <c r="N92" s="385">
        <v>9229200</v>
      </c>
      <c r="O92" s="386">
        <v>7.9994383074330655E-2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115.05</v>
      </c>
      <c r="E93" s="382">
        <v>115.5</v>
      </c>
      <c r="F93" s="383">
        <v>114.3</v>
      </c>
      <c r="G93" s="383">
        <v>113.55</v>
      </c>
      <c r="H93" s="383">
        <v>112.35</v>
      </c>
      <c r="I93" s="383">
        <v>116.25</v>
      </c>
      <c r="J93" s="383">
        <v>117.44999999999999</v>
      </c>
      <c r="K93" s="383">
        <v>118.2</v>
      </c>
      <c r="L93" s="369">
        <v>116.7</v>
      </c>
      <c r="M93" s="369">
        <v>114.75</v>
      </c>
      <c r="N93" s="385">
        <v>30076700</v>
      </c>
      <c r="O93" s="386">
        <v>1.7731036419684158E-2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431.8</v>
      </c>
      <c r="E94" s="382">
        <v>434.13333333333338</v>
      </c>
      <c r="F94" s="383">
        <v>425.91666666666674</v>
      </c>
      <c r="G94" s="383">
        <v>420.03333333333336</v>
      </c>
      <c r="H94" s="383">
        <v>411.81666666666672</v>
      </c>
      <c r="I94" s="383">
        <v>440.01666666666677</v>
      </c>
      <c r="J94" s="383">
        <v>448.23333333333335</v>
      </c>
      <c r="K94" s="383">
        <v>454.11666666666679</v>
      </c>
      <c r="L94" s="369">
        <v>442.35</v>
      </c>
      <c r="M94" s="369">
        <v>428.25</v>
      </c>
      <c r="N94" s="385">
        <v>9274300</v>
      </c>
      <c r="O94" s="386">
        <v>1.6450757326669736E-2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1305.45</v>
      </c>
      <c r="E95" s="382">
        <v>1309.8166666666666</v>
      </c>
      <c r="F95" s="383">
        <v>1298.6333333333332</v>
      </c>
      <c r="G95" s="383">
        <v>1291.8166666666666</v>
      </c>
      <c r="H95" s="383">
        <v>1280.6333333333332</v>
      </c>
      <c r="I95" s="383">
        <v>1316.6333333333332</v>
      </c>
      <c r="J95" s="383">
        <v>1327.8166666666666</v>
      </c>
      <c r="K95" s="383">
        <v>1334.6333333333332</v>
      </c>
      <c r="L95" s="369">
        <v>1321</v>
      </c>
      <c r="M95" s="369">
        <v>1303</v>
      </c>
      <c r="N95" s="385">
        <v>20326500</v>
      </c>
      <c r="O95" s="386">
        <v>7.060047562425684E-3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750.35</v>
      </c>
      <c r="E96" s="382">
        <v>754.63333333333321</v>
      </c>
      <c r="F96" s="383">
        <v>744.76666666666642</v>
      </c>
      <c r="G96" s="383">
        <v>739.18333333333317</v>
      </c>
      <c r="H96" s="383">
        <v>729.31666666666638</v>
      </c>
      <c r="I96" s="383">
        <v>760.21666666666647</v>
      </c>
      <c r="J96" s="383">
        <v>770.08333333333326</v>
      </c>
      <c r="K96" s="383">
        <v>775.66666666666652</v>
      </c>
      <c r="L96" s="369">
        <v>764.5</v>
      </c>
      <c r="M96" s="369">
        <v>749.05</v>
      </c>
      <c r="N96" s="385">
        <v>8102500</v>
      </c>
      <c r="O96" s="386">
        <v>2.5970572593511789E-2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510.3</v>
      </c>
      <c r="E97" s="382">
        <v>513.5</v>
      </c>
      <c r="F97" s="383">
        <v>506.04999999999995</v>
      </c>
      <c r="G97" s="383">
        <v>501.79999999999995</v>
      </c>
      <c r="H97" s="383">
        <v>494.34999999999991</v>
      </c>
      <c r="I97" s="383">
        <v>517.75</v>
      </c>
      <c r="J97" s="383">
        <v>525.20000000000005</v>
      </c>
      <c r="K97" s="383">
        <v>529.45000000000005</v>
      </c>
      <c r="L97" s="369">
        <v>520.95000000000005</v>
      </c>
      <c r="M97" s="369">
        <v>509.25</v>
      </c>
      <c r="N97" s="385">
        <v>25885000</v>
      </c>
      <c r="O97" s="386">
        <v>3.9560951014234189E-3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329.1</v>
      </c>
      <c r="E98" s="382">
        <v>333.50000000000006</v>
      </c>
      <c r="F98" s="383">
        <v>323.2000000000001</v>
      </c>
      <c r="G98" s="383">
        <v>317.30000000000007</v>
      </c>
      <c r="H98" s="383">
        <v>307.00000000000011</v>
      </c>
      <c r="I98" s="383">
        <v>339.40000000000009</v>
      </c>
      <c r="J98" s="383">
        <v>349.70000000000005</v>
      </c>
      <c r="K98" s="383">
        <v>355.60000000000008</v>
      </c>
      <c r="L98" s="369">
        <v>343.8</v>
      </c>
      <c r="M98" s="369">
        <v>327.60000000000002</v>
      </c>
      <c r="N98" s="385">
        <v>11997900</v>
      </c>
      <c r="O98" s="386">
        <v>5.8627337659759388E-2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173.15</v>
      </c>
      <c r="E99" s="382">
        <v>173.86666666666667</v>
      </c>
      <c r="F99" s="383">
        <v>171.58333333333334</v>
      </c>
      <c r="G99" s="383">
        <v>170.01666666666668</v>
      </c>
      <c r="H99" s="383">
        <v>167.73333333333335</v>
      </c>
      <c r="I99" s="383">
        <v>175.43333333333334</v>
      </c>
      <c r="J99" s="383">
        <v>177.71666666666664</v>
      </c>
      <c r="K99" s="383">
        <v>179.28333333333333</v>
      </c>
      <c r="L99" s="369">
        <v>176.15</v>
      </c>
      <c r="M99" s="369">
        <v>172.3</v>
      </c>
      <c r="N99" s="385">
        <v>17850000</v>
      </c>
      <c r="O99" s="386">
        <v>3.7112010796221321E-3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330.9</v>
      </c>
      <c r="E100" s="382">
        <v>332.96666666666664</v>
      </c>
      <c r="F100" s="383">
        <v>328.0333333333333</v>
      </c>
      <c r="G100" s="383">
        <v>325.16666666666669</v>
      </c>
      <c r="H100" s="383">
        <v>320.23333333333335</v>
      </c>
      <c r="I100" s="383">
        <v>335.83333333333326</v>
      </c>
      <c r="J100" s="383">
        <v>340.76666666666654</v>
      </c>
      <c r="K100" s="383">
        <v>343.63333333333321</v>
      </c>
      <c r="L100" s="369">
        <v>337.9</v>
      </c>
      <c r="M100" s="369">
        <v>330.1</v>
      </c>
      <c r="N100" s="385">
        <v>13197600</v>
      </c>
      <c r="O100" s="386">
        <v>2.1122510561255279E-2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7167.55</v>
      </c>
      <c r="E101" s="382">
        <v>7198.9000000000005</v>
      </c>
      <c r="F101" s="383">
        <v>7123.7500000000009</v>
      </c>
      <c r="G101" s="383">
        <v>7079.9500000000007</v>
      </c>
      <c r="H101" s="383">
        <v>7004.8000000000011</v>
      </c>
      <c r="I101" s="383">
        <v>7242.7000000000007</v>
      </c>
      <c r="J101" s="383">
        <v>7317.85</v>
      </c>
      <c r="K101" s="383">
        <v>7361.6500000000005</v>
      </c>
      <c r="L101" s="369">
        <v>7274.05</v>
      </c>
      <c r="M101" s="369">
        <v>7155.1</v>
      </c>
      <c r="N101" s="385">
        <v>3092325</v>
      </c>
      <c r="O101" s="386">
        <v>-6.3019608793659255E-4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591.95000000000005</v>
      </c>
      <c r="E102" s="382">
        <v>593.2166666666667</v>
      </c>
      <c r="F102" s="383">
        <v>589.43333333333339</v>
      </c>
      <c r="G102" s="383">
        <v>586.91666666666674</v>
      </c>
      <c r="H102" s="383">
        <v>583.13333333333344</v>
      </c>
      <c r="I102" s="383">
        <v>595.73333333333335</v>
      </c>
      <c r="J102" s="383">
        <v>599.51666666666665</v>
      </c>
      <c r="K102" s="383">
        <v>602.0333333333333</v>
      </c>
      <c r="L102" s="369">
        <v>597</v>
      </c>
      <c r="M102" s="369">
        <v>590.70000000000005</v>
      </c>
      <c r="N102" s="385">
        <v>11941250</v>
      </c>
      <c r="O102" s="386">
        <v>3.3609914924902845E-3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503</v>
      </c>
      <c r="E103" s="382">
        <v>504</v>
      </c>
      <c r="F103" s="383">
        <v>500.25</v>
      </c>
      <c r="G103" s="383">
        <v>497.5</v>
      </c>
      <c r="H103" s="383">
        <v>493.75</v>
      </c>
      <c r="I103" s="383">
        <v>506.75</v>
      </c>
      <c r="J103" s="383">
        <v>510.5</v>
      </c>
      <c r="K103" s="383">
        <v>513.25</v>
      </c>
      <c r="L103" s="369">
        <v>507.75</v>
      </c>
      <c r="M103" s="369">
        <v>501.25</v>
      </c>
      <c r="N103" s="385">
        <v>8099500</v>
      </c>
      <c r="O103" s="386">
        <v>4.6514512527908707E-3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1041.5999999999999</v>
      </c>
      <c r="E104" s="382">
        <v>1041.8500000000001</v>
      </c>
      <c r="F104" s="383">
        <v>1033.7500000000002</v>
      </c>
      <c r="G104" s="383">
        <v>1025.9000000000001</v>
      </c>
      <c r="H104" s="383">
        <v>1017.8000000000002</v>
      </c>
      <c r="I104" s="383">
        <v>1049.7000000000003</v>
      </c>
      <c r="J104" s="383">
        <v>1057.8000000000002</v>
      </c>
      <c r="K104" s="383">
        <v>1065.6500000000003</v>
      </c>
      <c r="L104" s="369">
        <v>1049.95</v>
      </c>
      <c r="M104" s="369">
        <v>1034</v>
      </c>
      <c r="N104" s="385">
        <v>1950000</v>
      </c>
      <c r="O104" s="386">
        <v>-1.5360983102918587E-3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760.95</v>
      </c>
      <c r="E105" s="382">
        <v>759.66666666666663</v>
      </c>
      <c r="F105" s="383">
        <v>743.83333333333326</v>
      </c>
      <c r="G105" s="383">
        <v>726.71666666666658</v>
      </c>
      <c r="H105" s="383">
        <v>710.88333333333321</v>
      </c>
      <c r="I105" s="383">
        <v>776.7833333333333</v>
      </c>
      <c r="J105" s="383">
        <v>792.61666666666656</v>
      </c>
      <c r="K105" s="383">
        <v>809.73333333333335</v>
      </c>
      <c r="L105" s="369">
        <v>775.5</v>
      </c>
      <c r="M105" s="369">
        <v>742.55</v>
      </c>
      <c r="N105" s="385">
        <v>1203000</v>
      </c>
      <c r="O105" s="386">
        <v>0.16886902448503693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141.6</v>
      </c>
      <c r="E106" s="382">
        <v>141.01666666666668</v>
      </c>
      <c r="F106" s="383">
        <v>139.28333333333336</v>
      </c>
      <c r="G106" s="383">
        <v>136.96666666666667</v>
      </c>
      <c r="H106" s="383">
        <v>135.23333333333335</v>
      </c>
      <c r="I106" s="383">
        <v>143.33333333333337</v>
      </c>
      <c r="J106" s="383">
        <v>145.06666666666666</v>
      </c>
      <c r="K106" s="383">
        <v>147.38333333333338</v>
      </c>
      <c r="L106" s="369">
        <v>142.75</v>
      </c>
      <c r="M106" s="369">
        <v>138.69999999999999</v>
      </c>
      <c r="N106" s="385">
        <v>29214500</v>
      </c>
      <c r="O106" s="386">
        <v>-1.3640123571416514E-2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64210.75</v>
      </c>
      <c r="E107" s="382">
        <v>64384.549999999996</v>
      </c>
      <c r="F107" s="383">
        <v>63820.149999999994</v>
      </c>
      <c r="G107" s="383">
        <v>63429.549999999996</v>
      </c>
      <c r="H107" s="383">
        <v>62865.149999999994</v>
      </c>
      <c r="I107" s="383">
        <v>64775.149999999994</v>
      </c>
      <c r="J107" s="383">
        <v>65339.55</v>
      </c>
      <c r="K107" s="383">
        <v>65730.149999999994</v>
      </c>
      <c r="L107" s="369">
        <v>64948.95</v>
      </c>
      <c r="M107" s="369">
        <v>63993.95</v>
      </c>
      <c r="N107" s="385">
        <v>16610</v>
      </c>
      <c r="O107" s="386">
        <v>-3.7101449275362318E-2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721.25</v>
      </c>
      <c r="E108" s="382">
        <v>719.26666666666677</v>
      </c>
      <c r="F108" s="383">
        <v>714.53333333333353</v>
      </c>
      <c r="G108" s="383">
        <v>707.81666666666672</v>
      </c>
      <c r="H108" s="383">
        <v>703.08333333333348</v>
      </c>
      <c r="I108" s="383">
        <v>725.98333333333358</v>
      </c>
      <c r="J108" s="383">
        <v>730.71666666666692</v>
      </c>
      <c r="K108" s="383">
        <v>737.43333333333362</v>
      </c>
      <c r="L108" s="369">
        <v>724</v>
      </c>
      <c r="M108" s="369">
        <v>712.55</v>
      </c>
      <c r="N108" s="385">
        <v>4129500</v>
      </c>
      <c r="O108" s="386">
        <v>-4.0432206343673754E-2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42.35</v>
      </c>
      <c r="E109" s="382">
        <v>42.733333333333327</v>
      </c>
      <c r="F109" s="383">
        <v>41.816666666666656</v>
      </c>
      <c r="G109" s="383">
        <v>41.283333333333331</v>
      </c>
      <c r="H109" s="383">
        <v>40.36666666666666</v>
      </c>
      <c r="I109" s="383">
        <v>43.266666666666652</v>
      </c>
      <c r="J109" s="383">
        <v>44.183333333333323</v>
      </c>
      <c r="K109" s="383">
        <v>44.716666666666647</v>
      </c>
      <c r="L109" s="369">
        <v>43.65</v>
      </c>
      <c r="M109" s="369">
        <v>42.2</v>
      </c>
      <c r="N109" s="385">
        <v>50631200</v>
      </c>
      <c r="O109" s="386">
        <v>3.5813799339615308E-2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34.9</v>
      </c>
      <c r="E110" s="382">
        <v>35.033333333333331</v>
      </c>
      <c r="F110" s="383">
        <v>34.516666666666666</v>
      </c>
      <c r="G110" s="383">
        <v>34.133333333333333</v>
      </c>
      <c r="H110" s="383">
        <v>33.616666666666667</v>
      </c>
      <c r="I110" s="383">
        <v>35.416666666666664</v>
      </c>
      <c r="J110" s="383">
        <v>35.93333333333333</v>
      </c>
      <c r="K110" s="383">
        <v>36.316666666666663</v>
      </c>
      <c r="L110" s="369">
        <v>35.549999999999997</v>
      </c>
      <c r="M110" s="369">
        <v>34.65</v>
      </c>
      <c r="N110" s="385">
        <v>39590500</v>
      </c>
      <c r="O110" s="386">
        <v>-2.0999166660484622E-2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53.2</v>
      </c>
      <c r="E111" s="382">
        <v>53.266666666666673</v>
      </c>
      <c r="F111" s="383">
        <v>52.333333333333343</v>
      </c>
      <c r="G111" s="383">
        <v>51.466666666666669</v>
      </c>
      <c r="H111" s="383">
        <v>50.533333333333339</v>
      </c>
      <c r="I111" s="383">
        <v>54.133333333333347</v>
      </c>
      <c r="J111" s="383">
        <v>55.06666666666667</v>
      </c>
      <c r="K111" s="383">
        <v>55.933333333333351</v>
      </c>
      <c r="L111" s="369">
        <v>54.2</v>
      </c>
      <c r="M111" s="369">
        <v>52.4</v>
      </c>
      <c r="N111" s="385">
        <v>50471000</v>
      </c>
      <c r="O111" s="386">
        <v>-1.3004536921151439E-2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14166</v>
      </c>
      <c r="E112" s="382">
        <v>14257.133333333333</v>
      </c>
      <c r="F112" s="383">
        <v>14059.016666666666</v>
      </c>
      <c r="G112" s="383">
        <v>13952.033333333333</v>
      </c>
      <c r="H112" s="383">
        <v>13753.916666666666</v>
      </c>
      <c r="I112" s="383">
        <v>14364.116666666667</v>
      </c>
      <c r="J112" s="383">
        <v>14562.233333333332</v>
      </c>
      <c r="K112" s="383">
        <v>14669.216666666667</v>
      </c>
      <c r="L112" s="369">
        <v>14455.25</v>
      </c>
      <c r="M112" s="369">
        <v>14150.15</v>
      </c>
      <c r="N112" s="385">
        <v>418600</v>
      </c>
      <c r="O112" s="386">
        <v>-6.0548498159800545E-3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1479.55</v>
      </c>
      <c r="E113" s="382">
        <v>1487.95</v>
      </c>
      <c r="F113" s="383">
        <v>1461.8500000000001</v>
      </c>
      <c r="G113" s="383">
        <v>1444.15</v>
      </c>
      <c r="H113" s="383">
        <v>1418.0500000000002</v>
      </c>
      <c r="I113" s="383">
        <v>1505.65</v>
      </c>
      <c r="J113" s="383">
        <v>1531.75</v>
      </c>
      <c r="K113" s="383">
        <v>1549.45</v>
      </c>
      <c r="L113" s="369">
        <v>1514.05</v>
      </c>
      <c r="M113" s="369">
        <v>1470.25</v>
      </c>
      <c r="N113" s="385">
        <v>417750</v>
      </c>
      <c r="O113" s="386">
        <v>8.1447963800904983E-3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115.35</v>
      </c>
      <c r="E114" s="382">
        <v>116.03333333333335</v>
      </c>
      <c r="F114" s="383">
        <v>113.9666666666667</v>
      </c>
      <c r="G114" s="383">
        <v>112.58333333333336</v>
      </c>
      <c r="H114" s="383">
        <v>110.51666666666671</v>
      </c>
      <c r="I114" s="383">
        <v>117.41666666666669</v>
      </c>
      <c r="J114" s="383">
        <v>119.48333333333332</v>
      </c>
      <c r="K114" s="383">
        <v>120.86666666666667</v>
      </c>
      <c r="L114" s="369">
        <v>118.1</v>
      </c>
      <c r="M114" s="369">
        <v>114.65</v>
      </c>
      <c r="N114" s="385">
        <v>22476000</v>
      </c>
      <c r="O114" s="386">
        <v>7.2123640526617058E-2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115.05</v>
      </c>
      <c r="E115" s="382">
        <v>115.46666666666665</v>
      </c>
      <c r="F115" s="383">
        <v>114.48333333333331</v>
      </c>
      <c r="G115" s="383">
        <v>113.91666666666666</v>
      </c>
      <c r="H115" s="383">
        <v>112.93333333333331</v>
      </c>
      <c r="I115" s="383">
        <v>116.0333333333333</v>
      </c>
      <c r="J115" s="383">
        <v>117.01666666666665</v>
      </c>
      <c r="K115" s="383">
        <v>117.5833333333333</v>
      </c>
      <c r="L115" s="369">
        <v>116.45</v>
      </c>
      <c r="M115" s="369">
        <v>114.9</v>
      </c>
      <c r="N115" s="385">
        <v>55099200</v>
      </c>
      <c r="O115" s="386">
        <v>-1.9726729291204097E-2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152.94999999999999</v>
      </c>
      <c r="E116" s="382">
        <v>153.36666666666665</v>
      </c>
      <c r="F116" s="383">
        <v>152.2833333333333</v>
      </c>
      <c r="G116" s="383">
        <v>151.61666666666665</v>
      </c>
      <c r="H116" s="383">
        <v>150.5333333333333</v>
      </c>
      <c r="I116" s="383">
        <v>154.0333333333333</v>
      </c>
      <c r="J116" s="383">
        <v>155.11666666666662</v>
      </c>
      <c r="K116" s="383">
        <v>155.7833333333333</v>
      </c>
      <c r="L116" s="369">
        <v>154.44999999999999</v>
      </c>
      <c r="M116" s="369">
        <v>152.69999999999999</v>
      </c>
      <c r="N116" s="385">
        <v>5370420</v>
      </c>
      <c r="O116" s="386">
        <v>1.6731016731016731E-2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125.85</v>
      </c>
      <c r="E117" s="382">
        <v>126.11666666666666</v>
      </c>
      <c r="F117" s="383">
        <v>124.93333333333332</v>
      </c>
      <c r="G117" s="383">
        <v>124.01666666666667</v>
      </c>
      <c r="H117" s="383">
        <v>122.83333333333333</v>
      </c>
      <c r="I117" s="383">
        <v>127.03333333333332</v>
      </c>
      <c r="J117" s="383">
        <v>128.21666666666664</v>
      </c>
      <c r="K117" s="383">
        <v>129.13333333333333</v>
      </c>
      <c r="L117" s="369">
        <v>127.3</v>
      </c>
      <c r="M117" s="369">
        <v>125.2</v>
      </c>
      <c r="N117" s="385">
        <v>33401700</v>
      </c>
      <c r="O117" s="386">
        <v>-9.0471761507002323E-3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22026.2</v>
      </c>
      <c r="E118" s="382">
        <v>22168.166666666668</v>
      </c>
      <c r="F118" s="383">
        <v>21859.633333333335</v>
      </c>
      <c r="G118" s="383">
        <v>21693.066666666666</v>
      </c>
      <c r="H118" s="383">
        <v>21384.533333333333</v>
      </c>
      <c r="I118" s="383">
        <v>22334.733333333337</v>
      </c>
      <c r="J118" s="383">
        <v>22643.26666666667</v>
      </c>
      <c r="K118" s="383">
        <v>22809.833333333339</v>
      </c>
      <c r="L118" s="369">
        <v>22476.7</v>
      </c>
      <c r="M118" s="369">
        <v>22001.599999999999</v>
      </c>
      <c r="N118" s="385">
        <v>134375</v>
      </c>
      <c r="O118" s="386">
        <v>2.419969512195122E-2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1661.4</v>
      </c>
      <c r="E119" s="382">
        <v>1674.3166666666666</v>
      </c>
      <c r="F119" s="383">
        <v>1642.0833333333333</v>
      </c>
      <c r="G119" s="383">
        <v>1622.7666666666667</v>
      </c>
      <c r="H119" s="383">
        <v>1590.5333333333333</v>
      </c>
      <c r="I119" s="383">
        <v>1693.6333333333332</v>
      </c>
      <c r="J119" s="383">
        <v>1725.8666666666668</v>
      </c>
      <c r="K119" s="383">
        <v>1745.1833333333332</v>
      </c>
      <c r="L119" s="369">
        <v>1706.55</v>
      </c>
      <c r="M119" s="369">
        <v>1655</v>
      </c>
      <c r="N119" s="385">
        <v>4014184</v>
      </c>
      <c r="O119" s="386">
        <v>7.9623871995146735E-3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275.35000000000002</v>
      </c>
      <c r="E120" s="382">
        <v>275.53333333333336</v>
      </c>
      <c r="F120" s="383">
        <v>273.56666666666672</v>
      </c>
      <c r="G120" s="383">
        <v>271.78333333333336</v>
      </c>
      <c r="H120" s="383">
        <v>269.81666666666672</v>
      </c>
      <c r="I120" s="383">
        <v>277.31666666666672</v>
      </c>
      <c r="J120" s="383">
        <v>279.2833333333333</v>
      </c>
      <c r="K120" s="383">
        <v>281.06666666666672</v>
      </c>
      <c r="L120" s="369">
        <v>277.5</v>
      </c>
      <c r="M120" s="369">
        <v>273.75</v>
      </c>
      <c r="N120" s="385">
        <v>18723000</v>
      </c>
      <c r="O120" s="386">
        <v>2.570281124497992E-3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115.15</v>
      </c>
      <c r="E121" s="382">
        <v>115.45</v>
      </c>
      <c r="F121" s="383">
        <v>114.4</v>
      </c>
      <c r="G121" s="383">
        <v>113.65</v>
      </c>
      <c r="H121" s="383">
        <v>112.60000000000001</v>
      </c>
      <c r="I121" s="383">
        <v>116.2</v>
      </c>
      <c r="J121" s="383">
        <v>117.24999999999999</v>
      </c>
      <c r="K121" s="383">
        <v>118</v>
      </c>
      <c r="L121" s="369">
        <v>116.5</v>
      </c>
      <c r="M121" s="369">
        <v>114.7</v>
      </c>
      <c r="N121" s="385">
        <v>21284600</v>
      </c>
      <c r="O121" s="386">
        <v>1.2087264150943397E-2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1320.05</v>
      </c>
      <c r="E122" s="382">
        <v>1324.8666666666666</v>
      </c>
      <c r="F122" s="383">
        <v>1313.3833333333332</v>
      </c>
      <c r="G122" s="383">
        <v>1306.7166666666667</v>
      </c>
      <c r="H122" s="383">
        <v>1295.2333333333333</v>
      </c>
      <c r="I122" s="383">
        <v>1331.5333333333331</v>
      </c>
      <c r="J122" s="383">
        <v>1343.0166666666662</v>
      </c>
      <c r="K122" s="383">
        <v>1349.6833333333329</v>
      </c>
      <c r="L122" s="369">
        <v>1336.35</v>
      </c>
      <c r="M122" s="369">
        <v>1318.2</v>
      </c>
      <c r="N122" s="385">
        <v>3070500</v>
      </c>
      <c r="O122" s="386">
        <v>4.9091801669121256E-3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63.95</v>
      </c>
      <c r="E123" s="382">
        <v>63.75</v>
      </c>
      <c r="F123" s="383">
        <v>63</v>
      </c>
      <c r="G123" s="383">
        <v>62.05</v>
      </c>
      <c r="H123" s="383">
        <v>61.3</v>
      </c>
      <c r="I123" s="383">
        <v>64.7</v>
      </c>
      <c r="J123" s="383">
        <v>65.45</v>
      </c>
      <c r="K123" s="383">
        <v>66.400000000000006</v>
      </c>
      <c r="L123" s="369">
        <v>64.5</v>
      </c>
      <c r="M123" s="369">
        <v>62.8</v>
      </c>
      <c r="N123" s="385">
        <v>107380300</v>
      </c>
      <c r="O123" s="386">
        <v>-1.5517159181757506E-2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187.1</v>
      </c>
      <c r="E124" s="382">
        <v>187.15</v>
      </c>
      <c r="F124" s="383">
        <v>185.8</v>
      </c>
      <c r="G124" s="383">
        <v>184.5</v>
      </c>
      <c r="H124" s="383">
        <v>183.15</v>
      </c>
      <c r="I124" s="383">
        <v>188.45000000000002</v>
      </c>
      <c r="J124" s="383">
        <v>189.79999999999998</v>
      </c>
      <c r="K124" s="383">
        <v>191.10000000000002</v>
      </c>
      <c r="L124" s="369">
        <v>188.5</v>
      </c>
      <c r="M124" s="369">
        <v>185.85</v>
      </c>
      <c r="N124" s="385">
        <v>33648000</v>
      </c>
      <c r="O124" s="386">
        <v>-3.9726027397260277E-2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1758.25</v>
      </c>
      <c r="E125" s="382">
        <v>1762.75</v>
      </c>
      <c r="F125" s="383">
        <v>1747.5</v>
      </c>
      <c r="G125" s="383">
        <v>1736.75</v>
      </c>
      <c r="H125" s="383">
        <v>1721.5</v>
      </c>
      <c r="I125" s="383">
        <v>1773.5</v>
      </c>
      <c r="J125" s="383">
        <v>1788.75</v>
      </c>
      <c r="K125" s="383">
        <v>1799.5</v>
      </c>
      <c r="L125" s="369">
        <v>1778</v>
      </c>
      <c r="M125" s="369">
        <v>1752</v>
      </c>
      <c r="N125" s="385">
        <v>1122400</v>
      </c>
      <c r="O125" s="386">
        <v>-6.5912117177097204E-2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771.5</v>
      </c>
      <c r="E126" s="382">
        <v>774.16666666666663</v>
      </c>
      <c r="F126" s="383">
        <v>767.33333333333326</v>
      </c>
      <c r="G126" s="383">
        <v>763.16666666666663</v>
      </c>
      <c r="H126" s="383">
        <v>756.33333333333326</v>
      </c>
      <c r="I126" s="383">
        <v>778.33333333333326</v>
      </c>
      <c r="J126" s="383">
        <v>785.16666666666652</v>
      </c>
      <c r="K126" s="383">
        <v>789.33333333333326</v>
      </c>
      <c r="L126" s="369">
        <v>781</v>
      </c>
      <c r="M126" s="369">
        <v>770</v>
      </c>
      <c r="N126" s="385">
        <v>1055200</v>
      </c>
      <c r="O126" s="386">
        <v>-1.7870439314966492E-2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336</v>
      </c>
      <c r="E127" s="382">
        <v>337.65</v>
      </c>
      <c r="F127" s="383">
        <v>328.99999999999994</v>
      </c>
      <c r="G127" s="383">
        <v>321.99999999999994</v>
      </c>
      <c r="H127" s="383">
        <v>313.34999999999991</v>
      </c>
      <c r="I127" s="383">
        <v>344.65</v>
      </c>
      <c r="J127" s="383">
        <v>353.30000000000007</v>
      </c>
      <c r="K127" s="383">
        <v>360.3</v>
      </c>
      <c r="L127" s="369">
        <v>346.3</v>
      </c>
      <c r="M127" s="369">
        <v>330.65</v>
      </c>
      <c r="N127" s="385">
        <v>16986600</v>
      </c>
      <c r="O127" s="386">
        <v>1.2227823661911401E-2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136.25</v>
      </c>
      <c r="E128" s="382">
        <v>136.41666666666666</v>
      </c>
      <c r="F128" s="383">
        <v>135.33333333333331</v>
      </c>
      <c r="G128" s="383">
        <v>134.41666666666666</v>
      </c>
      <c r="H128" s="383">
        <v>133.33333333333331</v>
      </c>
      <c r="I128" s="383">
        <v>137.33333333333331</v>
      </c>
      <c r="J128" s="383">
        <v>138.41666666666663</v>
      </c>
      <c r="K128" s="383">
        <v>139.33333333333331</v>
      </c>
      <c r="L128" s="369">
        <v>137.5</v>
      </c>
      <c r="M128" s="369">
        <v>135.5</v>
      </c>
      <c r="N128" s="385">
        <v>21624000</v>
      </c>
      <c r="O128" s="386">
        <v>-1.7448200654307525E-2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1573.35</v>
      </c>
      <c r="E129" s="382">
        <v>1581</v>
      </c>
      <c r="F129" s="383">
        <v>1563.35</v>
      </c>
      <c r="G129" s="383">
        <v>1553.35</v>
      </c>
      <c r="H129" s="383">
        <v>1535.6999999999998</v>
      </c>
      <c r="I129" s="383">
        <v>1591</v>
      </c>
      <c r="J129" s="383">
        <v>1608.65</v>
      </c>
      <c r="K129" s="383">
        <v>1618.65</v>
      </c>
      <c r="L129" s="369">
        <v>1598.65</v>
      </c>
      <c r="M129" s="369">
        <v>1571</v>
      </c>
      <c r="N129" s="385">
        <v>49657500</v>
      </c>
      <c r="O129" s="386">
        <v>7.9364273898084904E-3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39.549999999999997</v>
      </c>
      <c r="E130" s="382">
        <v>39.966666666666669</v>
      </c>
      <c r="F130" s="383">
        <v>38.933333333333337</v>
      </c>
      <c r="G130" s="383">
        <v>38.31666666666667</v>
      </c>
      <c r="H130" s="383">
        <v>37.283333333333339</v>
      </c>
      <c r="I130" s="383">
        <v>40.583333333333336</v>
      </c>
      <c r="J130" s="383">
        <v>41.616666666666667</v>
      </c>
      <c r="K130" s="383">
        <v>42.233333333333334</v>
      </c>
      <c r="L130" s="369">
        <v>41</v>
      </c>
      <c r="M130" s="369">
        <v>39.35</v>
      </c>
      <c r="N130" s="385">
        <v>82918800</v>
      </c>
      <c r="O130" s="386">
        <v>2.9613616129356705E-2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332.65</v>
      </c>
      <c r="E131" s="382">
        <v>333.88333333333333</v>
      </c>
      <c r="F131" s="383">
        <v>329.86666666666667</v>
      </c>
      <c r="G131" s="383">
        <v>327.08333333333337</v>
      </c>
      <c r="H131" s="383">
        <v>323.06666666666672</v>
      </c>
      <c r="I131" s="383">
        <v>336.66666666666663</v>
      </c>
      <c r="J131" s="383">
        <v>340.68333333333328</v>
      </c>
      <c r="K131" s="383">
        <v>343.46666666666658</v>
      </c>
      <c r="L131" s="369">
        <v>337.9</v>
      </c>
      <c r="M131" s="369">
        <v>331.1</v>
      </c>
      <c r="N131" s="385">
        <v>102615000</v>
      </c>
      <c r="O131" s="386">
        <v>-1.5853377834043041E-2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20351.5</v>
      </c>
      <c r="E132" s="382">
        <v>20338.183333333334</v>
      </c>
      <c r="F132" s="383">
        <v>20235.316666666669</v>
      </c>
      <c r="G132" s="383">
        <v>20119.133333333335</v>
      </c>
      <c r="H132" s="383">
        <v>20016.26666666667</v>
      </c>
      <c r="I132" s="383">
        <v>20454.366666666669</v>
      </c>
      <c r="J132" s="383">
        <v>20557.233333333337</v>
      </c>
      <c r="K132" s="383">
        <v>20673.416666666668</v>
      </c>
      <c r="L132" s="369">
        <v>20441.05</v>
      </c>
      <c r="M132" s="369">
        <v>20222</v>
      </c>
      <c r="N132" s="385">
        <v>129100</v>
      </c>
      <c r="O132" s="386">
        <v>-1.7129805862200229E-2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1498.4</v>
      </c>
      <c r="E133" s="382">
        <v>1501.8833333333332</v>
      </c>
      <c r="F133" s="383">
        <v>1481.3666666666663</v>
      </c>
      <c r="G133" s="383">
        <v>1464.333333333333</v>
      </c>
      <c r="H133" s="383">
        <v>1443.8166666666662</v>
      </c>
      <c r="I133" s="383">
        <v>1518.9166666666665</v>
      </c>
      <c r="J133" s="383">
        <v>1539.4333333333334</v>
      </c>
      <c r="K133" s="383">
        <v>1556.4666666666667</v>
      </c>
      <c r="L133" s="369">
        <v>1522.4</v>
      </c>
      <c r="M133" s="369">
        <v>1484.85</v>
      </c>
      <c r="N133" s="385">
        <v>2664200</v>
      </c>
      <c r="O133" s="386">
        <v>-6.3589743589743588E-3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3275.55</v>
      </c>
      <c r="E134" s="382">
        <v>3291.3333333333335</v>
      </c>
      <c r="F134" s="383">
        <v>3254.666666666667</v>
      </c>
      <c r="G134" s="383">
        <v>3233.7833333333333</v>
      </c>
      <c r="H134" s="383">
        <v>3197.1166666666668</v>
      </c>
      <c r="I134" s="383">
        <v>3312.2166666666672</v>
      </c>
      <c r="J134" s="383">
        <v>3348.8833333333341</v>
      </c>
      <c r="K134" s="383">
        <v>3369.7666666666673</v>
      </c>
      <c r="L134" s="369">
        <v>3328</v>
      </c>
      <c r="M134" s="369">
        <v>3270.45</v>
      </c>
      <c r="N134" s="385">
        <v>758000</v>
      </c>
      <c r="O134" s="386">
        <v>-2.6957637997432605E-2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1105.2</v>
      </c>
      <c r="E135" s="382">
        <v>1108.0833333333333</v>
      </c>
      <c r="F135" s="383">
        <v>1099.3166666666666</v>
      </c>
      <c r="G135" s="383">
        <v>1093.4333333333334</v>
      </c>
      <c r="H135" s="383">
        <v>1084.6666666666667</v>
      </c>
      <c r="I135" s="383">
        <v>1113.9666666666665</v>
      </c>
      <c r="J135" s="383">
        <v>1122.7333333333333</v>
      </c>
      <c r="K135" s="383">
        <v>1128.6166666666663</v>
      </c>
      <c r="L135" s="369">
        <v>1116.8499999999999</v>
      </c>
      <c r="M135" s="369">
        <v>1102.2</v>
      </c>
      <c r="N135" s="385">
        <v>4064400</v>
      </c>
      <c r="O135" s="386">
        <v>5.7906458797327394E-3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435.75</v>
      </c>
      <c r="E136" s="382">
        <v>433.5333333333333</v>
      </c>
      <c r="F136" s="383">
        <v>429.06666666666661</v>
      </c>
      <c r="G136" s="383">
        <v>422.38333333333333</v>
      </c>
      <c r="H136" s="383">
        <v>417.91666666666663</v>
      </c>
      <c r="I136" s="383">
        <v>440.21666666666658</v>
      </c>
      <c r="J136" s="383">
        <v>444.68333333333328</v>
      </c>
      <c r="K136" s="383">
        <v>451.36666666666656</v>
      </c>
      <c r="L136" s="369">
        <v>438</v>
      </c>
      <c r="M136" s="369">
        <v>426.85</v>
      </c>
      <c r="N136" s="385">
        <v>64920400</v>
      </c>
      <c r="O136" s="386">
        <v>-1.5861778850708878E-2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454.55</v>
      </c>
      <c r="E137" s="382">
        <v>457.34999999999997</v>
      </c>
      <c r="F137" s="383">
        <v>449.49999999999994</v>
      </c>
      <c r="G137" s="383">
        <v>444.45</v>
      </c>
      <c r="H137" s="383">
        <v>436.59999999999997</v>
      </c>
      <c r="I137" s="383">
        <v>462.39999999999992</v>
      </c>
      <c r="J137" s="383">
        <v>470.24999999999994</v>
      </c>
      <c r="K137" s="383">
        <v>475.2999999999999</v>
      </c>
      <c r="L137" s="369">
        <v>465.2</v>
      </c>
      <c r="M137" s="369">
        <v>452.3</v>
      </c>
      <c r="N137" s="385">
        <v>3348400</v>
      </c>
      <c r="O137" s="386">
        <v>6.447100712105798E-2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656.85</v>
      </c>
      <c r="E138" s="382">
        <v>660.35</v>
      </c>
      <c r="F138" s="383">
        <v>651.6</v>
      </c>
      <c r="G138" s="383">
        <v>646.35</v>
      </c>
      <c r="H138" s="383">
        <v>637.6</v>
      </c>
      <c r="I138" s="383">
        <v>665.6</v>
      </c>
      <c r="J138" s="383">
        <v>674.35</v>
      </c>
      <c r="K138" s="383">
        <v>679.6</v>
      </c>
      <c r="L138" s="369">
        <v>669.1</v>
      </c>
      <c r="M138" s="369">
        <v>655.1</v>
      </c>
      <c r="N138" s="385">
        <v>2257200</v>
      </c>
      <c r="O138" s="386">
        <v>7.2711719418306245E-2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856.4</v>
      </c>
      <c r="E139" s="382">
        <v>857.4</v>
      </c>
      <c r="F139" s="383">
        <v>848.09999999999991</v>
      </c>
      <c r="G139" s="383">
        <v>839.8</v>
      </c>
      <c r="H139" s="383">
        <v>830.49999999999989</v>
      </c>
      <c r="I139" s="383">
        <v>865.69999999999993</v>
      </c>
      <c r="J139" s="383">
        <v>874.99999999999989</v>
      </c>
      <c r="K139" s="383">
        <v>883.3</v>
      </c>
      <c r="L139" s="369">
        <v>866.7</v>
      </c>
      <c r="M139" s="369">
        <v>849.1</v>
      </c>
      <c r="N139" s="385">
        <v>1141800</v>
      </c>
      <c r="O139" s="386">
        <v>1.2772751463544438E-2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322.89999999999998</v>
      </c>
      <c r="E140" s="382">
        <v>324.29999999999995</v>
      </c>
      <c r="F140" s="383">
        <v>319.39999999999992</v>
      </c>
      <c r="G140" s="383">
        <v>315.89999999999998</v>
      </c>
      <c r="H140" s="383">
        <v>310.99999999999994</v>
      </c>
      <c r="I140" s="383">
        <v>327.7999999999999</v>
      </c>
      <c r="J140" s="383">
        <v>332.7</v>
      </c>
      <c r="K140" s="383">
        <v>336.19999999999987</v>
      </c>
      <c r="L140" s="369">
        <v>329.2</v>
      </c>
      <c r="M140" s="369">
        <v>320.8</v>
      </c>
      <c r="N140" s="385">
        <v>9263700</v>
      </c>
      <c r="O140" s="386">
        <v>-1.0383616959907702E-2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175.45</v>
      </c>
      <c r="E141" s="382">
        <v>176.15</v>
      </c>
      <c r="F141" s="383">
        <v>173.05</v>
      </c>
      <c r="G141" s="383">
        <v>170.65</v>
      </c>
      <c r="H141" s="383">
        <v>167.55</v>
      </c>
      <c r="I141" s="383">
        <v>178.55</v>
      </c>
      <c r="J141" s="383">
        <v>181.64999999999998</v>
      </c>
      <c r="K141" s="383">
        <v>184.05</v>
      </c>
      <c r="L141" s="369">
        <v>179.25</v>
      </c>
      <c r="M141" s="369">
        <v>173.75</v>
      </c>
      <c r="N141" s="385">
        <v>64677300</v>
      </c>
      <c r="O141" s="386">
        <v>-5.7798758863885462E-3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72.95</v>
      </c>
      <c r="E142" s="382">
        <v>73.033333333333346</v>
      </c>
      <c r="F142" s="383">
        <v>71.966666666666697</v>
      </c>
      <c r="G142" s="383">
        <v>70.983333333333348</v>
      </c>
      <c r="H142" s="383">
        <v>69.9166666666667</v>
      </c>
      <c r="I142" s="383">
        <v>74.016666666666694</v>
      </c>
      <c r="J142" s="383">
        <v>75.083333333333329</v>
      </c>
      <c r="K142" s="383">
        <v>76.066666666666691</v>
      </c>
      <c r="L142" s="369">
        <v>74.099999999999994</v>
      </c>
      <c r="M142" s="369">
        <v>72.05</v>
      </c>
      <c r="N142" s="385">
        <v>39887600</v>
      </c>
      <c r="O142" s="386">
        <v>-1.635479448001026E-2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55.15</v>
      </c>
      <c r="E143" s="382">
        <v>55.1</v>
      </c>
      <c r="F143" s="383">
        <v>54.300000000000004</v>
      </c>
      <c r="G143" s="383">
        <v>53.45</v>
      </c>
      <c r="H143" s="383">
        <v>52.650000000000006</v>
      </c>
      <c r="I143" s="383">
        <v>55.95</v>
      </c>
      <c r="J143" s="383">
        <v>56.75</v>
      </c>
      <c r="K143" s="383">
        <v>57.6</v>
      </c>
      <c r="L143" s="369">
        <v>55.9</v>
      </c>
      <c r="M143" s="369">
        <v>54.25</v>
      </c>
      <c r="N143" s="385">
        <v>76212000</v>
      </c>
      <c r="O143" s="386">
        <v>-3.6474879397576185E-3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422.05</v>
      </c>
      <c r="E144" s="382">
        <v>425</v>
      </c>
      <c r="F144" s="383">
        <v>417.9</v>
      </c>
      <c r="G144" s="383">
        <v>413.75</v>
      </c>
      <c r="H144" s="383">
        <v>406.65</v>
      </c>
      <c r="I144" s="383">
        <v>429.15</v>
      </c>
      <c r="J144" s="383">
        <v>436.25</v>
      </c>
      <c r="K144" s="383">
        <v>440.4</v>
      </c>
      <c r="L144" s="369">
        <v>432.1</v>
      </c>
      <c r="M144" s="369">
        <v>420.85</v>
      </c>
      <c r="N144" s="385">
        <v>21692737</v>
      </c>
      <c r="O144" s="386">
        <v>5.9889833758223869E-3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2128.5500000000002</v>
      </c>
      <c r="E145" s="382">
        <v>2117.0499999999997</v>
      </c>
      <c r="F145" s="383">
        <v>2095.6499999999996</v>
      </c>
      <c r="G145" s="383">
        <v>2062.75</v>
      </c>
      <c r="H145" s="383">
        <v>2041.35</v>
      </c>
      <c r="I145" s="383">
        <v>2149.9499999999994</v>
      </c>
      <c r="J145" s="383">
        <v>2171.35</v>
      </c>
      <c r="K145" s="383">
        <v>2204.2499999999991</v>
      </c>
      <c r="L145" s="369">
        <v>2138.4499999999998</v>
      </c>
      <c r="M145" s="369">
        <v>2084.15</v>
      </c>
      <c r="N145" s="385">
        <v>17752000</v>
      </c>
      <c r="O145" s="386">
        <v>-4.9118860142482193E-2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776.55</v>
      </c>
      <c r="E146" s="382">
        <v>774.65</v>
      </c>
      <c r="F146" s="383">
        <v>761.9</v>
      </c>
      <c r="G146" s="383">
        <v>747.25</v>
      </c>
      <c r="H146" s="383">
        <v>734.5</v>
      </c>
      <c r="I146" s="383">
        <v>789.3</v>
      </c>
      <c r="J146" s="383">
        <v>802.05</v>
      </c>
      <c r="K146" s="383">
        <v>816.69999999999993</v>
      </c>
      <c r="L146" s="369">
        <v>787.4</v>
      </c>
      <c r="M146" s="369">
        <v>760</v>
      </c>
      <c r="N146" s="385">
        <v>16021200</v>
      </c>
      <c r="O146" s="386">
        <v>0.11509229098805646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1169.95</v>
      </c>
      <c r="E147" s="382">
        <v>1177.3999999999999</v>
      </c>
      <c r="F147" s="383">
        <v>1159.8499999999997</v>
      </c>
      <c r="G147" s="383">
        <v>1149.7499999999998</v>
      </c>
      <c r="H147" s="383">
        <v>1132.1999999999996</v>
      </c>
      <c r="I147" s="383">
        <v>1187.4999999999998</v>
      </c>
      <c r="J147" s="383">
        <v>1205.05</v>
      </c>
      <c r="K147" s="383">
        <v>1215.1499999999999</v>
      </c>
      <c r="L147" s="369">
        <v>1194.95</v>
      </c>
      <c r="M147" s="369">
        <v>1167.3</v>
      </c>
      <c r="N147" s="385">
        <v>10533750</v>
      </c>
      <c r="O147" s="386">
        <v>1.2398183521949109E-2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1875.45</v>
      </c>
      <c r="E148" s="382">
        <v>1877.0333333333335</v>
      </c>
      <c r="F148" s="383">
        <v>1865.7666666666671</v>
      </c>
      <c r="G148" s="383">
        <v>1856.0833333333335</v>
      </c>
      <c r="H148" s="383">
        <v>1844.8166666666671</v>
      </c>
      <c r="I148" s="383">
        <v>1886.7166666666672</v>
      </c>
      <c r="J148" s="383">
        <v>1897.9833333333336</v>
      </c>
      <c r="K148" s="383">
        <v>1907.6666666666672</v>
      </c>
      <c r="L148" s="369">
        <v>1888.3</v>
      </c>
      <c r="M148" s="369">
        <v>1867.35</v>
      </c>
      <c r="N148" s="385">
        <v>271000</v>
      </c>
      <c r="O148" s="386">
        <v>-2.1660649819494584E-2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271.89999999999998</v>
      </c>
      <c r="E149" s="382">
        <v>272.3</v>
      </c>
      <c r="F149" s="383">
        <v>270.75</v>
      </c>
      <c r="G149" s="383">
        <v>269.59999999999997</v>
      </c>
      <c r="H149" s="383">
        <v>268.04999999999995</v>
      </c>
      <c r="I149" s="383">
        <v>273.45000000000005</v>
      </c>
      <c r="J149" s="383">
        <v>275.00000000000011</v>
      </c>
      <c r="K149" s="383">
        <v>276.15000000000009</v>
      </c>
      <c r="L149" s="369">
        <v>273.85000000000002</v>
      </c>
      <c r="M149" s="369">
        <v>271.14999999999998</v>
      </c>
      <c r="N149" s="385">
        <v>4596000</v>
      </c>
      <c r="O149" s="386">
        <v>2.1333333333333333E-2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446.5</v>
      </c>
      <c r="E150" s="382">
        <v>448.5</v>
      </c>
      <c r="F150" s="383">
        <v>442.75</v>
      </c>
      <c r="G150" s="383">
        <v>439</v>
      </c>
      <c r="H150" s="383">
        <v>433.25</v>
      </c>
      <c r="I150" s="383">
        <v>452.25</v>
      </c>
      <c r="J150" s="383">
        <v>458</v>
      </c>
      <c r="K150" s="383">
        <v>461.75</v>
      </c>
      <c r="L150" s="369">
        <v>454.25</v>
      </c>
      <c r="M150" s="369">
        <v>444.75</v>
      </c>
      <c r="N150" s="385">
        <v>6767300</v>
      </c>
      <c r="O150" s="386">
        <v>1.0361456575941713E-2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1215.1500000000001</v>
      </c>
      <c r="E151" s="382">
        <v>1215.1499999999999</v>
      </c>
      <c r="F151" s="383">
        <v>1207.4999999999998</v>
      </c>
      <c r="G151" s="383">
        <v>1199.8499999999999</v>
      </c>
      <c r="H151" s="383">
        <v>1192.1999999999998</v>
      </c>
      <c r="I151" s="383">
        <v>1222.7999999999997</v>
      </c>
      <c r="J151" s="383">
        <v>1230.4499999999998</v>
      </c>
      <c r="K151" s="383">
        <v>1238.0999999999997</v>
      </c>
      <c r="L151" s="369">
        <v>1222.8</v>
      </c>
      <c r="M151" s="369">
        <v>1207.5</v>
      </c>
      <c r="N151" s="385">
        <v>1604400</v>
      </c>
      <c r="O151" s="386">
        <v>2.1862702229995625E-3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329.25</v>
      </c>
      <c r="E152" s="382">
        <v>327.76666666666665</v>
      </c>
      <c r="F152" s="383">
        <v>322.88333333333333</v>
      </c>
      <c r="G152" s="383">
        <v>316.51666666666665</v>
      </c>
      <c r="H152" s="383">
        <v>311.63333333333333</v>
      </c>
      <c r="I152" s="383">
        <v>334.13333333333333</v>
      </c>
      <c r="J152" s="383">
        <v>339.01666666666665</v>
      </c>
      <c r="K152" s="383">
        <v>345.38333333333333</v>
      </c>
      <c r="L152" s="369">
        <v>332.65</v>
      </c>
      <c r="M152" s="369">
        <v>321.39999999999998</v>
      </c>
      <c r="N152" s="385">
        <v>9394000</v>
      </c>
      <c r="O152" s="386">
        <v>-2.1804777474644398E-2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4065.6</v>
      </c>
      <c r="E153" s="382">
        <v>4069.9166666666665</v>
      </c>
      <c r="F153" s="383">
        <v>4037.583333333333</v>
      </c>
      <c r="G153" s="383">
        <v>4009.5666666666666</v>
      </c>
      <c r="H153" s="383">
        <v>3977.2333333333331</v>
      </c>
      <c r="I153" s="383">
        <v>4097.9333333333325</v>
      </c>
      <c r="J153" s="383">
        <v>4130.2666666666664</v>
      </c>
      <c r="K153" s="383">
        <v>4158.2833333333328</v>
      </c>
      <c r="L153" s="369">
        <v>4102.25</v>
      </c>
      <c r="M153" s="369">
        <v>4041.9</v>
      </c>
      <c r="N153" s="385">
        <v>2667600</v>
      </c>
      <c r="O153" s="386">
        <v>-1.1926809393288391E-2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58.45</v>
      </c>
      <c r="E154" s="382">
        <v>59.050000000000004</v>
      </c>
      <c r="F154" s="383">
        <v>57.600000000000009</v>
      </c>
      <c r="G154" s="383">
        <v>56.750000000000007</v>
      </c>
      <c r="H154" s="383">
        <v>55.300000000000011</v>
      </c>
      <c r="I154" s="383">
        <v>59.900000000000006</v>
      </c>
      <c r="J154" s="383">
        <v>61.350000000000009</v>
      </c>
      <c r="K154" s="383">
        <v>62.2</v>
      </c>
      <c r="L154" s="369">
        <v>60.5</v>
      </c>
      <c r="M154" s="369">
        <v>58.2</v>
      </c>
      <c r="N154" s="385">
        <v>25788000</v>
      </c>
      <c r="O154" s="386">
        <v>-1.9691325172964343E-2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564.85</v>
      </c>
      <c r="E155" s="382">
        <v>567.7833333333333</v>
      </c>
      <c r="F155" s="383">
        <v>560.66666666666663</v>
      </c>
      <c r="G155" s="383">
        <v>556.48333333333335</v>
      </c>
      <c r="H155" s="383">
        <v>549.36666666666667</v>
      </c>
      <c r="I155" s="383">
        <v>571.96666666666658</v>
      </c>
      <c r="J155" s="383">
        <v>579.08333333333337</v>
      </c>
      <c r="K155" s="383">
        <v>583.26666666666654</v>
      </c>
      <c r="L155" s="369">
        <v>574.9</v>
      </c>
      <c r="M155" s="369">
        <v>563.6</v>
      </c>
      <c r="N155" s="385">
        <v>13671900</v>
      </c>
      <c r="O155" s="386">
        <v>-9.9713242961418144E-3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147.65</v>
      </c>
      <c r="E156" s="382">
        <v>148.54999999999998</v>
      </c>
      <c r="F156" s="383">
        <v>145.69999999999996</v>
      </c>
      <c r="G156" s="383">
        <v>143.74999999999997</v>
      </c>
      <c r="H156" s="383">
        <v>140.89999999999995</v>
      </c>
      <c r="I156" s="383">
        <v>150.49999999999997</v>
      </c>
      <c r="J156" s="383">
        <v>153.35</v>
      </c>
      <c r="K156" s="383">
        <v>155.29999999999998</v>
      </c>
      <c r="L156" s="369">
        <v>151.4</v>
      </c>
      <c r="M156" s="369">
        <v>146.6</v>
      </c>
      <c r="N156" s="385">
        <v>64050500</v>
      </c>
      <c r="O156" s="386">
        <v>6.9883344338584411E-3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680.75</v>
      </c>
      <c r="E157" s="382">
        <v>684.25</v>
      </c>
      <c r="F157" s="383">
        <v>675.5</v>
      </c>
      <c r="G157" s="383">
        <v>670.25</v>
      </c>
      <c r="H157" s="383">
        <v>661.5</v>
      </c>
      <c r="I157" s="383">
        <v>689.5</v>
      </c>
      <c r="J157" s="383">
        <v>698.25</v>
      </c>
      <c r="K157" s="383">
        <v>703.5</v>
      </c>
      <c r="L157" s="369">
        <v>693</v>
      </c>
      <c r="M157" s="369">
        <v>679</v>
      </c>
      <c r="N157" s="385">
        <v>2957000</v>
      </c>
      <c r="O157" s="386">
        <v>2.3891966759002771E-2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244.05</v>
      </c>
      <c r="E158" s="382">
        <v>244.63333333333335</v>
      </c>
      <c r="F158" s="383">
        <v>242.3666666666667</v>
      </c>
      <c r="G158" s="383">
        <v>240.68333333333334</v>
      </c>
      <c r="H158" s="383">
        <v>238.41666666666669</v>
      </c>
      <c r="I158" s="383">
        <v>246.31666666666672</v>
      </c>
      <c r="J158" s="383">
        <v>248.58333333333337</v>
      </c>
      <c r="K158" s="383">
        <v>250.26666666666674</v>
      </c>
      <c r="L158" s="369">
        <v>246.9</v>
      </c>
      <c r="M158" s="369">
        <v>242.95</v>
      </c>
      <c r="N158" s="385">
        <v>23753600</v>
      </c>
      <c r="O158" s="386">
        <v>-2.2517777192520412E-2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44.8</v>
      </c>
      <c r="E159" s="382">
        <v>44.15</v>
      </c>
      <c r="F159" s="383">
        <v>42.9</v>
      </c>
      <c r="G159" s="383">
        <v>41</v>
      </c>
      <c r="H159" s="383">
        <v>39.75</v>
      </c>
      <c r="I159" s="383">
        <v>46.05</v>
      </c>
      <c r="J159" s="383">
        <v>47.3</v>
      </c>
      <c r="K159" s="383">
        <v>49.199999999999996</v>
      </c>
      <c r="L159" s="369">
        <v>45.4</v>
      </c>
      <c r="M159" s="369">
        <v>42.25</v>
      </c>
      <c r="N159" s="385">
        <v>256539800</v>
      </c>
      <c r="O159" s="386">
        <v>-5.2887937285142758E-3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278.95</v>
      </c>
      <c r="E160" s="382">
        <v>279.93333333333334</v>
      </c>
      <c r="F160" s="383">
        <v>276.7166666666667</v>
      </c>
      <c r="G160" s="383">
        <v>274.48333333333335</v>
      </c>
      <c r="H160" s="383">
        <v>271.26666666666671</v>
      </c>
      <c r="I160" s="383">
        <v>282.16666666666669</v>
      </c>
      <c r="J160" s="383">
        <v>285.38333333333327</v>
      </c>
      <c r="K160" s="383">
        <v>287.61666666666667</v>
      </c>
      <c r="L160" s="369">
        <v>283.14999999999998</v>
      </c>
      <c r="M160" s="369">
        <v>277.7</v>
      </c>
      <c r="N160" s="385">
        <v>29940600</v>
      </c>
      <c r="O160" s="386">
        <v>-2.7445625020817372E-3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5" sqref="N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43816</v>
      </c>
    </row>
    <row r="7" spans="1:15">
      <c r="A7"/>
    </row>
    <row r="8" spans="1:15" ht="28.5" customHeight="1">
      <c r="A8" s="604" t="s">
        <v>16</v>
      </c>
      <c r="B8" s="605" t="s">
        <v>18</v>
      </c>
      <c r="C8" s="603" t="s">
        <v>19</v>
      </c>
      <c r="D8" s="603" t="s">
        <v>20</v>
      </c>
      <c r="E8" s="603" t="s">
        <v>21</v>
      </c>
      <c r="F8" s="603"/>
      <c r="G8" s="603"/>
      <c r="H8" s="603" t="s">
        <v>22</v>
      </c>
      <c r="I8" s="603"/>
      <c r="J8" s="603"/>
      <c r="K8" s="339"/>
      <c r="L8" s="347"/>
      <c r="M8" s="347"/>
    </row>
    <row r="9" spans="1:15" ht="36" customHeight="1">
      <c r="A9" s="599"/>
      <c r="B9" s="601"/>
      <c r="C9" s="606" t="s">
        <v>23</v>
      </c>
      <c r="D9" s="606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12053.95</v>
      </c>
      <c r="D10" s="368">
        <v>12078.299999999997</v>
      </c>
      <c r="E10" s="368">
        <v>12021.949999999995</v>
      </c>
      <c r="F10" s="368">
        <v>11989.949999999997</v>
      </c>
      <c r="G10" s="368">
        <v>11933.599999999995</v>
      </c>
      <c r="H10" s="368">
        <v>12110.299999999996</v>
      </c>
      <c r="I10" s="368">
        <v>12166.649999999998</v>
      </c>
      <c r="J10" s="368">
        <v>12198.649999999996</v>
      </c>
      <c r="K10" s="367">
        <v>12134.65</v>
      </c>
      <c r="L10" s="367">
        <v>12046.3</v>
      </c>
      <c r="M10" s="372"/>
    </row>
    <row r="11" spans="1:15">
      <c r="A11" s="366">
        <v>2</v>
      </c>
      <c r="B11" s="342" t="s">
        <v>222</v>
      </c>
      <c r="C11" s="369">
        <v>31974.2</v>
      </c>
      <c r="D11" s="344">
        <v>32019.633333333331</v>
      </c>
      <c r="E11" s="344">
        <v>31852.316666666662</v>
      </c>
      <c r="F11" s="344">
        <v>31730.433333333331</v>
      </c>
      <c r="G11" s="344">
        <v>31563.116666666661</v>
      </c>
      <c r="H11" s="344">
        <v>32141.516666666663</v>
      </c>
      <c r="I11" s="344">
        <v>32308.833333333328</v>
      </c>
      <c r="J11" s="344">
        <v>32430.716666666664</v>
      </c>
      <c r="K11" s="369">
        <v>32186.95</v>
      </c>
      <c r="L11" s="369">
        <v>31897.75</v>
      </c>
      <c r="M11" s="372"/>
    </row>
    <row r="12" spans="1:15">
      <c r="A12" s="366">
        <v>3</v>
      </c>
      <c r="B12" s="350" t="s">
        <v>223</v>
      </c>
      <c r="C12" s="369">
        <v>1874.6</v>
      </c>
      <c r="D12" s="344">
        <v>1881.5833333333333</v>
      </c>
      <c r="E12" s="344">
        <v>1864.7166666666665</v>
      </c>
      <c r="F12" s="344">
        <v>1854.8333333333333</v>
      </c>
      <c r="G12" s="344">
        <v>1837.9666666666665</v>
      </c>
      <c r="H12" s="344">
        <v>1891.4666666666665</v>
      </c>
      <c r="I12" s="344">
        <v>1908.3333333333333</v>
      </c>
      <c r="J12" s="344">
        <v>1918.2166666666665</v>
      </c>
      <c r="K12" s="369">
        <v>1898.45</v>
      </c>
      <c r="L12" s="369">
        <v>1871.7</v>
      </c>
      <c r="M12" s="372"/>
    </row>
    <row r="13" spans="1:15">
      <c r="A13" s="366">
        <v>4</v>
      </c>
      <c r="B13" s="342" t="s">
        <v>224</v>
      </c>
      <c r="C13" s="369">
        <v>3243.85</v>
      </c>
      <c r="D13" s="344">
        <v>3255.4333333333329</v>
      </c>
      <c r="E13" s="344">
        <v>3228.9666666666658</v>
      </c>
      <c r="F13" s="344">
        <v>3214.083333333333</v>
      </c>
      <c r="G13" s="344">
        <v>3187.6166666666659</v>
      </c>
      <c r="H13" s="344">
        <v>3270.3166666666657</v>
      </c>
      <c r="I13" s="344">
        <v>3296.7833333333328</v>
      </c>
      <c r="J13" s="344">
        <v>3311.6666666666656</v>
      </c>
      <c r="K13" s="369">
        <v>3281.9</v>
      </c>
      <c r="L13" s="369">
        <v>3240.55</v>
      </c>
      <c r="M13" s="372"/>
    </row>
    <row r="14" spans="1:15">
      <c r="A14" s="366">
        <v>5</v>
      </c>
      <c r="B14" s="342" t="s">
        <v>225</v>
      </c>
      <c r="C14" s="369">
        <v>15348.7</v>
      </c>
      <c r="D14" s="344">
        <v>15339.35</v>
      </c>
      <c r="E14" s="344">
        <v>15232.45</v>
      </c>
      <c r="F14" s="344">
        <v>15116.2</v>
      </c>
      <c r="G14" s="344">
        <v>15009.300000000001</v>
      </c>
      <c r="H14" s="344">
        <v>15455.6</v>
      </c>
      <c r="I14" s="344">
        <v>15562.499999999998</v>
      </c>
      <c r="J14" s="344">
        <v>15678.75</v>
      </c>
      <c r="K14" s="369">
        <v>15446.25</v>
      </c>
      <c r="L14" s="369">
        <v>15223.1</v>
      </c>
      <c r="M14" s="372"/>
    </row>
    <row r="15" spans="1:15">
      <c r="A15" s="366">
        <v>6</v>
      </c>
      <c r="B15" s="342" t="s">
        <v>226</v>
      </c>
      <c r="C15" s="369">
        <v>3152.35</v>
      </c>
      <c r="D15" s="344">
        <v>3160.2666666666664</v>
      </c>
      <c r="E15" s="344">
        <v>3139.9833333333327</v>
      </c>
      <c r="F15" s="344">
        <v>3127.6166666666663</v>
      </c>
      <c r="G15" s="344">
        <v>3107.3333333333326</v>
      </c>
      <c r="H15" s="344">
        <v>3172.6333333333328</v>
      </c>
      <c r="I15" s="344">
        <v>3192.9166666666665</v>
      </c>
      <c r="J15" s="344">
        <v>3205.2833333333328</v>
      </c>
      <c r="K15" s="369">
        <v>3180.55</v>
      </c>
      <c r="L15" s="369">
        <v>3147.9</v>
      </c>
      <c r="M15" s="372"/>
    </row>
    <row r="16" spans="1:15">
      <c r="A16" s="366">
        <v>7</v>
      </c>
      <c r="B16" s="342" t="s">
        <v>227</v>
      </c>
      <c r="C16" s="369">
        <v>4607.7</v>
      </c>
      <c r="D16" s="344">
        <v>4623.05</v>
      </c>
      <c r="E16" s="344">
        <v>4588.3</v>
      </c>
      <c r="F16" s="344">
        <v>4568.8999999999996</v>
      </c>
      <c r="G16" s="344">
        <v>4534.1499999999996</v>
      </c>
      <c r="H16" s="344">
        <v>4642.4500000000007</v>
      </c>
      <c r="I16" s="344">
        <v>4677.2000000000007</v>
      </c>
      <c r="J16" s="344">
        <v>4696.6000000000013</v>
      </c>
      <c r="K16" s="369">
        <v>4657.8</v>
      </c>
      <c r="L16" s="369">
        <v>4603.6499999999996</v>
      </c>
      <c r="M16" s="372"/>
    </row>
    <row r="17" spans="1:13">
      <c r="A17" s="366">
        <v>8</v>
      </c>
      <c r="B17" s="342" t="s">
        <v>39</v>
      </c>
      <c r="C17" s="342">
        <v>1438.8</v>
      </c>
      <c r="D17" s="344">
        <v>1443.9333333333334</v>
      </c>
      <c r="E17" s="344">
        <v>1420.8666666666668</v>
      </c>
      <c r="F17" s="344">
        <v>1402.9333333333334</v>
      </c>
      <c r="G17" s="344">
        <v>1379.8666666666668</v>
      </c>
      <c r="H17" s="344">
        <v>1461.8666666666668</v>
      </c>
      <c r="I17" s="344">
        <v>1484.9333333333334</v>
      </c>
      <c r="J17" s="344">
        <v>1502.8666666666668</v>
      </c>
      <c r="K17" s="342">
        <v>1467</v>
      </c>
      <c r="L17" s="342">
        <v>1426</v>
      </c>
      <c r="M17" s="342">
        <v>7.48055</v>
      </c>
    </row>
    <row r="18" spans="1:13">
      <c r="A18" s="366">
        <v>9</v>
      </c>
      <c r="B18" s="342" t="s">
        <v>228</v>
      </c>
      <c r="C18" s="342">
        <v>795.2</v>
      </c>
      <c r="D18" s="344">
        <v>796.93333333333339</v>
      </c>
      <c r="E18" s="344">
        <v>789.91666666666674</v>
      </c>
      <c r="F18" s="344">
        <v>784.63333333333333</v>
      </c>
      <c r="G18" s="344">
        <v>777.61666666666667</v>
      </c>
      <c r="H18" s="344">
        <v>802.21666666666681</v>
      </c>
      <c r="I18" s="344">
        <v>809.23333333333346</v>
      </c>
      <c r="J18" s="344">
        <v>814.51666666666688</v>
      </c>
      <c r="K18" s="342">
        <v>803.95</v>
      </c>
      <c r="L18" s="342">
        <v>791.65</v>
      </c>
      <c r="M18" s="342">
        <v>0.97545000000000004</v>
      </c>
    </row>
    <row r="19" spans="1:13">
      <c r="A19" s="366">
        <v>10</v>
      </c>
      <c r="B19" s="342" t="s">
        <v>42</v>
      </c>
      <c r="C19" s="342">
        <v>368.35</v>
      </c>
      <c r="D19" s="344">
        <v>371.91666666666669</v>
      </c>
      <c r="E19" s="344">
        <v>363.38333333333338</v>
      </c>
      <c r="F19" s="344">
        <v>358.41666666666669</v>
      </c>
      <c r="G19" s="344">
        <v>349.88333333333338</v>
      </c>
      <c r="H19" s="344">
        <v>376.88333333333338</v>
      </c>
      <c r="I19" s="344">
        <v>385.41666666666669</v>
      </c>
      <c r="J19" s="344">
        <v>390.38333333333338</v>
      </c>
      <c r="K19" s="342">
        <v>380.45</v>
      </c>
      <c r="L19" s="342">
        <v>366.95</v>
      </c>
      <c r="M19" s="342">
        <v>35.798830000000002</v>
      </c>
    </row>
    <row r="20" spans="1:13">
      <c r="A20" s="366">
        <v>11</v>
      </c>
      <c r="B20" s="342" t="s">
        <v>44</v>
      </c>
      <c r="C20" s="342">
        <v>61</v>
      </c>
      <c r="D20" s="344">
        <v>61.216666666666661</v>
      </c>
      <c r="E20" s="344">
        <v>60.583333333333321</v>
      </c>
      <c r="F20" s="344">
        <v>60.166666666666657</v>
      </c>
      <c r="G20" s="344">
        <v>59.533333333333317</v>
      </c>
      <c r="H20" s="344">
        <v>61.633333333333326</v>
      </c>
      <c r="I20" s="344">
        <v>62.266666666666666</v>
      </c>
      <c r="J20" s="344">
        <v>62.68333333333333</v>
      </c>
      <c r="K20" s="342">
        <v>61.85</v>
      </c>
      <c r="L20" s="342">
        <v>60.8</v>
      </c>
      <c r="M20" s="342">
        <v>46.05621</v>
      </c>
    </row>
    <row r="21" spans="1:13">
      <c r="A21" s="366">
        <v>12</v>
      </c>
      <c r="B21" s="342" t="s">
        <v>229</v>
      </c>
      <c r="C21" s="342">
        <v>100</v>
      </c>
      <c r="D21" s="344">
        <v>100.65000000000002</v>
      </c>
      <c r="E21" s="344">
        <v>98.750000000000043</v>
      </c>
      <c r="F21" s="344">
        <v>97.500000000000028</v>
      </c>
      <c r="G21" s="344">
        <v>95.600000000000051</v>
      </c>
      <c r="H21" s="344">
        <v>101.90000000000003</v>
      </c>
      <c r="I21" s="344">
        <v>103.80000000000001</v>
      </c>
      <c r="J21" s="344">
        <v>105.05000000000003</v>
      </c>
      <c r="K21" s="342">
        <v>102.55</v>
      </c>
      <c r="L21" s="342">
        <v>99.4</v>
      </c>
      <c r="M21" s="342">
        <v>16.540150000000001</v>
      </c>
    </row>
    <row r="22" spans="1:13">
      <c r="A22" s="366">
        <v>13</v>
      </c>
      <c r="B22" s="342" t="s">
        <v>230</v>
      </c>
      <c r="C22" s="342">
        <v>229.85</v>
      </c>
      <c r="D22" s="344">
        <v>230.11666666666665</v>
      </c>
      <c r="E22" s="344">
        <v>226.93333333333328</v>
      </c>
      <c r="F22" s="344">
        <v>224.01666666666662</v>
      </c>
      <c r="G22" s="344">
        <v>220.83333333333326</v>
      </c>
      <c r="H22" s="344">
        <v>233.0333333333333</v>
      </c>
      <c r="I22" s="344">
        <v>236.21666666666664</v>
      </c>
      <c r="J22" s="344">
        <v>239.13333333333333</v>
      </c>
      <c r="K22" s="342">
        <v>233.3</v>
      </c>
      <c r="L22" s="342">
        <v>227.2</v>
      </c>
      <c r="M22" s="342">
        <v>9.4102300000000003</v>
      </c>
    </row>
    <row r="23" spans="1:13">
      <c r="A23" s="366">
        <v>14</v>
      </c>
      <c r="B23" s="342" t="s">
        <v>231</v>
      </c>
      <c r="C23" s="342">
        <v>976.95</v>
      </c>
      <c r="D23" s="344">
        <v>980.31666666666661</v>
      </c>
      <c r="E23" s="344">
        <v>970.68333333333317</v>
      </c>
      <c r="F23" s="344">
        <v>964.41666666666652</v>
      </c>
      <c r="G23" s="344">
        <v>954.78333333333308</v>
      </c>
      <c r="H23" s="344">
        <v>986.58333333333326</v>
      </c>
      <c r="I23" s="344">
        <v>996.2166666666667</v>
      </c>
      <c r="J23" s="344">
        <v>1002.4833333333333</v>
      </c>
      <c r="K23" s="342">
        <v>989.95</v>
      </c>
      <c r="L23" s="342">
        <v>974.05</v>
      </c>
      <c r="M23" s="342">
        <v>0.18740999999999999</v>
      </c>
    </row>
    <row r="24" spans="1:13">
      <c r="A24" s="366">
        <v>15</v>
      </c>
      <c r="B24" s="342" t="s">
        <v>232</v>
      </c>
      <c r="C24" s="342">
        <v>2084.75</v>
      </c>
      <c r="D24" s="344">
        <v>2083.25</v>
      </c>
      <c r="E24" s="344">
        <v>2066.5</v>
      </c>
      <c r="F24" s="344">
        <v>2048.25</v>
      </c>
      <c r="G24" s="344">
        <v>2031.5</v>
      </c>
      <c r="H24" s="344">
        <v>2101.5</v>
      </c>
      <c r="I24" s="344">
        <v>2118.25</v>
      </c>
      <c r="J24" s="344">
        <v>2136.5</v>
      </c>
      <c r="K24" s="342">
        <v>2100</v>
      </c>
      <c r="L24" s="342">
        <v>2065</v>
      </c>
      <c r="M24" s="342">
        <v>1.39215</v>
      </c>
    </row>
    <row r="25" spans="1:13">
      <c r="A25" s="366">
        <v>16</v>
      </c>
      <c r="B25" s="342" t="s">
        <v>233</v>
      </c>
      <c r="C25" s="342">
        <v>19.2</v>
      </c>
      <c r="D25" s="344">
        <v>19.3</v>
      </c>
      <c r="E25" s="344">
        <v>18.900000000000002</v>
      </c>
      <c r="F25" s="344">
        <v>18.600000000000001</v>
      </c>
      <c r="G25" s="344">
        <v>18.200000000000003</v>
      </c>
      <c r="H25" s="344">
        <v>19.600000000000001</v>
      </c>
      <c r="I25" s="344">
        <v>20</v>
      </c>
      <c r="J25" s="344">
        <v>20.3</v>
      </c>
      <c r="K25" s="342">
        <v>19.7</v>
      </c>
      <c r="L25" s="342">
        <v>19</v>
      </c>
      <c r="M25" s="342">
        <v>14.33426</v>
      </c>
    </row>
    <row r="26" spans="1:13">
      <c r="A26" s="366">
        <v>17</v>
      </c>
      <c r="B26" s="342" t="s">
        <v>46</v>
      </c>
      <c r="C26" s="342">
        <v>723.05</v>
      </c>
      <c r="D26" s="344">
        <v>732.54999999999984</v>
      </c>
      <c r="E26" s="344">
        <v>711.1999999999997</v>
      </c>
      <c r="F26" s="344">
        <v>699.34999999999991</v>
      </c>
      <c r="G26" s="344">
        <v>677.99999999999977</v>
      </c>
      <c r="H26" s="344">
        <v>744.39999999999964</v>
      </c>
      <c r="I26" s="344">
        <v>765.74999999999977</v>
      </c>
      <c r="J26" s="344">
        <v>777.59999999999957</v>
      </c>
      <c r="K26" s="342">
        <v>753.9</v>
      </c>
      <c r="L26" s="342">
        <v>720.7</v>
      </c>
      <c r="M26" s="342">
        <v>10.599780000000001</v>
      </c>
    </row>
    <row r="27" spans="1:13">
      <c r="A27" s="366">
        <v>18</v>
      </c>
      <c r="B27" s="342" t="s">
        <v>47</v>
      </c>
      <c r="C27" s="342">
        <v>194.45</v>
      </c>
      <c r="D27" s="344">
        <v>195.75</v>
      </c>
      <c r="E27" s="344">
        <v>192.5</v>
      </c>
      <c r="F27" s="344">
        <v>190.55</v>
      </c>
      <c r="G27" s="344">
        <v>187.3</v>
      </c>
      <c r="H27" s="344">
        <v>197.7</v>
      </c>
      <c r="I27" s="344">
        <v>200.95</v>
      </c>
      <c r="J27" s="344">
        <v>202.89999999999998</v>
      </c>
      <c r="K27" s="342">
        <v>199</v>
      </c>
      <c r="L27" s="342">
        <v>193.8</v>
      </c>
      <c r="M27" s="342">
        <v>31.049230000000001</v>
      </c>
    </row>
    <row r="28" spans="1:13">
      <c r="A28" s="366">
        <v>19</v>
      </c>
      <c r="B28" s="342" t="s">
        <v>48</v>
      </c>
      <c r="C28" s="342">
        <v>1370.55</v>
      </c>
      <c r="D28" s="344">
        <v>1375.4833333333333</v>
      </c>
      <c r="E28" s="344">
        <v>1361.0666666666666</v>
      </c>
      <c r="F28" s="344">
        <v>1351.5833333333333</v>
      </c>
      <c r="G28" s="344">
        <v>1337.1666666666665</v>
      </c>
      <c r="H28" s="344">
        <v>1384.9666666666667</v>
      </c>
      <c r="I28" s="344">
        <v>1399.3833333333332</v>
      </c>
      <c r="J28" s="344">
        <v>1408.8666666666668</v>
      </c>
      <c r="K28" s="342">
        <v>1389.9</v>
      </c>
      <c r="L28" s="342">
        <v>1366</v>
      </c>
      <c r="M28" s="342">
        <v>8.2549299999999999</v>
      </c>
    </row>
    <row r="29" spans="1:13">
      <c r="A29" s="366">
        <v>20</v>
      </c>
      <c r="B29" s="342" t="s">
        <v>49</v>
      </c>
      <c r="C29" s="342">
        <v>164.35</v>
      </c>
      <c r="D29" s="344">
        <v>165.36666666666667</v>
      </c>
      <c r="E29" s="344">
        <v>162.33333333333334</v>
      </c>
      <c r="F29" s="344">
        <v>160.31666666666666</v>
      </c>
      <c r="G29" s="344">
        <v>157.28333333333333</v>
      </c>
      <c r="H29" s="344">
        <v>167.38333333333335</v>
      </c>
      <c r="I29" s="344">
        <v>170.41666666666666</v>
      </c>
      <c r="J29" s="344">
        <v>172.43333333333337</v>
      </c>
      <c r="K29" s="342">
        <v>168.4</v>
      </c>
      <c r="L29" s="342">
        <v>163.35</v>
      </c>
      <c r="M29" s="342">
        <v>22.77535</v>
      </c>
    </row>
    <row r="30" spans="1:13">
      <c r="A30" s="366">
        <v>21</v>
      </c>
      <c r="B30" s="342" t="s">
        <v>50</v>
      </c>
      <c r="C30" s="342">
        <v>79.45</v>
      </c>
      <c r="D30" s="344">
        <v>80.083333333333329</v>
      </c>
      <c r="E30" s="344">
        <v>78.466666666666654</v>
      </c>
      <c r="F30" s="344">
        <v>77.48333333333332</v>
      </c>
      <c r="G30" s="344">
        <v>75.866666666666646</v>
      </c>
      <c r="H30" s="344">
        <v>81.066666666666663</v>
      </c>
      <c r="I30" s="344">
        <v>82.683333333333337</v>
      </c>
      <c r="J30" s="344">
        <v>83.666666666666671</v>
      </c>
      <c r="K30" s="342">
        <v>81.7</v>
      </c>
      <c r="L30" s="342">
        <v>79.099999999999994</v>
      </c>
      <c r="M30" s="342">
        <v>122.41731</v>
      </c>
    </row>
    <row r="31" spans="1:13">
      <c r="A31" s="366">
        <v>22</v>
      </c>
      <c r="B31" s="342" t="s">
        <v>52</v>
      </c>
      <c r="C31" s="342">
        <v>1731.45</v>
      </c>
      <c r="D31" s="344">
        <v>1737.1666666666667</v>
      </c>
      <c r="E31" s="344">
        <v>1722.3333333333335</v>
      </c>
      <c r="F31" s="344">
        <v>1713.2166666666667</v>
      </c>
      <c r="G31" s="344">
        <v>1698.3833333333334</v>
      </c>
      <c r="H31" s="344">
        <v>1746.2833333333335</v>
      </c>
      <c r="I31" s="344">
        <v>1761.116666666667</v>
      </c>
      <c r="J31" s="344">
        <v>1770.2333333333336</v>
      </c>
      <c r="K31" s="342">
        <v>1752</v>
      </c>
      <c r="L31" s="342">
        <v>1728.05</v>
      </c>
      <c r="M31" s="342">
        <v>7.07437</v>
      </c>
    </row>
    <row r="32" spans="1:13">
      <c r="A32" s="366">
        <v>23</v>
      </c>
      <c r="B32" s="342" t="s">
        <v>54</v>
      </c>
      <c r="C32" s="342">
        <v>455</v>
      </c>
      <c r="D32" s="344">
        <v>456.55</v>
      </c>
      <c r="E32" s="344">
        <v>445.1</v>
      </c>
      <c r="F32" s="344">
        <v>435.2</v>
      </c>
      <c r="G32" s="344">
        <v>423.75</v>
      </c>
      <c r="H32" s="344">
        <v>466.45000000000005</v>
      </c>
      <c r="I32" s="344">
        <v>477.9</v>
      </c>
      <c r="J32" s="344">
        <v>487.80000000000007</v>
      </c>
      <c r="K32" s="342">
        <v>468</v>
      </c>
      <c r="L32" s="342">
        <v>446.65</v>
      </c>
      <c r="M32" s="342">
        <v>69.866500000000002</v>
      </c>
    </row>
    <row r="33" spans="1:13">
      <c r="A33" s="366">
        <v>24</v>
      </c>
      <c r="B33" s="342" t="s">
        <v>234</v>
      </c>
      <c r="C33" s="342">
        <v>1770.4</v>
      </c>
      <c r="D33" s="344">
        <v>1776.2166666666669</v>
      </c>
      <c r="E33" s="344">
        <v>1753.4833333333338</v>
      </c>
      <c r="F33" s="344">
        <v>1736.5666666666668</v>
      </c>
      <c r="G33" s="344">
        <v>1713.8333333333337</v>
      </c>
      <c r="H33" s="344">
        <v>1793.1333333333339</v>
      </c>
      <c r="I33" s="344">
        <v>1815.866666666667</v>
      </c>
      <c r="J33" s="344">
        <v>1832.783333333334</v>
      </c>
      <c r="K33" s="342">
        <v>1798.95</v>
      </c>
      <c r="L33" s="342">
        <v>1759.3</v>
      </c>
      <c r="M33" s="342">
        <v>2.9508399999999999</v>
      </c>
    </row>
    <row r="34" spans="1:13">
      <c r="A34" s="366">
        <v>25</v>
      </c>
      <c r="B34" s="342" t="s">
        <v>56</v>
      </c>
      <c r="C34" s="342">
        <v>747.25</v>
      </c>
      <c r="D34" s="344">
        <v>749.38333333333333</v>
      </c>
      <c r="E34" s="344">
        <v>744.06666666666661</v>
      </c>
      <c r="F34" s="344">
        <v>740.88333333333333</v>
      </c>
      <c r="G34" s="344">
        <v>735.56666666666661</v>
      </c>
      <c r="H34" s="344">
        <v>752.56666666666661</v>
      </c>
      <c r="I34" s="344">
        <v>757.88333333333344</v>
      </c>
      <c r="J34" s="344">
        <v>761.06666666666661</v>
      </c>
      <c r="K34" s="342">
        <v>754.7</v>
      </c>
      <c r="L34" s="342">
        <v>746.2</v>
      </c>
      <c r="M34" s="342">
        <v>72.860029999999995</v>
      </c>
    </row>
    <row r="35" spans="1:13">
      <c r="A35" s="366">
        <v>26</v>
      </c>
      <c r="B35" s="342" t="s">
        <v>57</v>
      </c>
      <c r="C35" s="342">
        <v>3220.4</v>
      </c>
      <c r="D35" s="344">
        <v>3237.85</v>
      </c>
      <c r="E35" s="344">
        <v>3195.7</v>
      </c>
      <c r="F35" s="344">
        <v>3171</v>
      </c>
      <c r="G35" s="344">
        <v>3128.85</v>
      </c>
      <c r="H35" s="344">
        <v>3262.5499999999997</v>
      </c>
      <c r="I35" s="344">
        <v>3304.7000000000003</v>
      </c>
      <c r="J35" s="344">
        <v>3329.3999999999996</v>
      </c>
      <c r="K35" s="342">
        <v>3280</v>
      </c>
      <c r="L35" s="342">
        <v>3213.15</v>
      </c>
      <c r="M35" s="342">
        <v>3.7683499999999999</v>
      </c>
    </row>
    <row r="36" spans="1:13">
      <c r="A36" s="366">
        <v>27</v>
      </c>
      <c r="B36" s="342" t="s">
        <v>60</v>
      </c>
      <c r="C36" s="342">
        <v>4039.45</v>
      </c>
      <c r="D36" s="344">
        <v>4052.9833333333336</v>
      </c>
      <c r="E36" s="344">
        <v>4018.0166666666673</v>
      </c>
      <c r="F36" s="344">
        <v>3996.5833333333339</v>
      </c>
      <c r="G36" s="344">
        <v>3961.6166666666677</v>
      </c>
      <c r="H36" s="344">
        <v>4074.416666666667</v>
      </c>
      <c r="I36" s="344">
        <v>4109.3833333333332</v>
      </c>
      <c r="J36" s="344">
        <v>4130.8166666666666</v>
      </c>
      <c r="K36" s="342">
        <v>4087.95</v>
      </c>
      <c r="L36" s="342">
        <v>4031.55</v>
      </c>
      <c r="M36" s="342">
        <v>8.2606900000000003</v>
      </c>
    </row>
    <row r="37" spans="1:13">
      <c r="A37" s="366">
        <v>28</v>
      </c>
      <c r="B37" s="342" t="s">
        <v>59</v>
      </c>
      <c r="C37" s="342">
        <v>9288.1</v>
      </c>
      <c r="D37" s="344">
        <v>9246.0333333333328</v>
      </c>
      <c r="E37" s="344">
        <v>9192.0666666666657</v>
      </c>
      <c r="F37" s="344">
        <v>9096.0333333333328</v>
      </c>
      <c r="G37" s="344">
        <v>9042.0666666666657</v>
      </c>
      <c r="H37" s="344">
        <v>9342.0666666666657</v>
      </c>
      <c r="I37" s="344">
        <v>9396.0333333333328</v>
      </c>
      <c r="J37" s="344">
        <v>9492.0666666666657</v>
      </c>
      <c r="K37" s="342">
        <v>9300</v>
      </c>
      <c r="L37" s="342">
        <v>9150</v>
      </c>
      <c r="M37" s="342">
        <v>1.97075</v>
      </c>
    </row>
    <row r="38" spans="1:13">
      <c r="A38" s="366">
        <v>29</v>
      </c>
      <c r="B38" s="342" t="s">
        <v>235</v>
      </c>
      <c r="C38" s="342">
        <v>3279.35</v>
      </c>
      <c r="D38" s="344">
        <v>3294.1666666666665</v>
      </c>
      <c r="E38" s="344">
        <v>3244.1833333333329</v>
      </c>
      <c r="F38" s="344">
        <v>3209.0166666666664</v>
      </c>
      <c r="G38" s="344">
        <v>3159.0333333333328</v>
      </c>
      <c r="H38" s="344">
        <v>3329.333333333333</v>
      </c>
      <c r="I38" s="344">
        <v>3379.3166666666666</v>
      </c>
      <c r="J38" s="344">
        <v>3414.4833333333331</v>
      </c>
      <c r="K38" s="342">
        <v>3344.15</v>
      </c>
      <c r="L38" s="342">
        <v>3259</v>
      </c>
      <c r="M38" s="342">
        <v>0.94035999999999997</v>
      </c>
    </row>
    <row r="39" spans="1:13">
      <c r="A39" s="366">
        <v>30</v>
      </c>
      <c r="B39" s="342" t="s">
        <v>61</v>
      </c>
      <c r="C39" s="342">
        <v>947.05</v>
      </c>
      <c r="D39" s="344">
        <v>950.0333333333333</v>
      </c>
      <c r="E39" s="344">
        <v>940.06666666666661</v>
      </c>
      <c r="F39" s="344">
        <v>933.08333333333326</v>
      </c>
      <c r="G39" s="344">
        <v>923.11666666666656</v>
      </c>
      <c r="H39" s="344">
        <v>957.01666666666665</v>
      </c>
      <c r="I39" s="344">
        <v>966.98333333333335</v>
      </c>
      <c r="J39" s="344">
        <v>973.9666666666667</v>
      </c>
      <c r="K39" s="342">
        <v>960</v>
      </c>
      <c r="L39" s="342">
        <v>943.05</v>
      </c>
      <c r="M39" s="342">
        <v>5.2350399999999997</v>
      </c>
    </row>
    <row r="40" spans="1:13">
      <c r="A40" s="366">
        <v>31</v>
      </c>
      <c r="B40" s="342" t="s">
        <v>236</v>
      </c>
      <c r="C40" s="342">
        <v>489.45</v>
      </c>
      <c r="D40" s="344">
        <v>499.13333333333327</v>
      </c>
      <c r="E40" s="344">
        <v>475.86666666666656</v>
      </c>
      <c r="F40" s="344">
        <v>462.2833333333333</v>
      </c>
      <c r="G40" s="344">
        <v>439.01666666666659</v>
      </c>
      <c r="H40" s="344">
        <v>512.71666666666647</v>
      </c>
      <c r="I40" s="344">
        <v>535.98333333333335</v>
      </c>
      <c r="J40" s="344">
        <v>549.56666666666649</v>
      </c>
      <c r="K40" s="342">
        <v>522.4</v>
      </c>
      <c r="L40" s="342">
        <v>485.55</v>
      </c>
      <c r="M40" s="342">
        <v>26.169530000000002</v>
      </c>
    </row>
    <row r="41" spans="1:13">
      <c r="A41" s="366">
        <v>32</v>
      </c>
      <c r="B41" s="342" t="s">
        <v>62</v>
      </c>
      <c r="C41" s="342">
        <v>101</v>
      </c>
      <c r="D41" s="344">
        <v>101.18333333333332</v>
      </c>
      <c r="E41" s="344">
        <v>100.16666666666664</v>
      </c>
      <c r="F41" s="344">
        <v>99.333333333333314</v>
      </c>
      <c r="G41" s="344">
        <v>98.316666666666634</v>
      </c>
      <c r="H41" s="344">
        <v>102.01666666666665</v>
      </c>
      <c r="I41" s="344">
        <v>103.03333333333333</v>
      </c>
      <c r="J41" s="344">
        <v>103.86666666666666</v>
      </c>
      <c r="K41" s="342">
        <v>102.2</v>
      </c>
      <c r="L41" s="342">
        <v>100.35</v>
      </c>
      <c r="M41" s="342">
        <v>180.58824000000001</v>
      </c>
    </row>
    <row r="42" spans="1:13">
      <c r="A42" s="366">
        <v>33</v>
      </c>
      <c r="B42" s="342" t="s">
        <v>63</v>
      </c>
      <c r="C42" s="342">
        <v>71.05</v>
      </c>
      <c r="D42" s="344">
        <v>71.333333333333329</v>
      </c>
      <c r="E42" s="344">
        <v>70.266666666666652</v>
      </c>
      <c r="F42" s="344">
        <v>69.48333333333332</v>
      </c>
      <c r="G42" s="344">
        <v>68.416666666666643</v>
      </c>
      <c r="H42" s="344">
        <v>72.11666666666666</v>
      </c>
      <c r="I42" s="344">
        <v>73.183333333333351</v>
      </c>
      <c r="J42" s="344">
        <v>73.966666666666669</v>
      </c>
      <c r="K42" s="342">
        <v>72.400000000000006</v>
      </c>
      <c r="L42" s="342">
        <v>70.55</v>
      </c>
      <c r="M42" s="342">
        <v>26.506599999999999</v>
      </c>
    </row>
    <row r="43" spans="1:13">
      <c r="A43" s="366">
        <v>34</v>
      </c>
      <c r="B43" s="342" t="s">
        <v>64</v>
      </c>
      <c r="C43" s="342">
        <v>1697.65</v>
      </c>
      <c r="D43" s="344">
        <v>1706.4333333333334</v>
      </c>
      <c r="E43" s="344">
        <v>1681.2166666666667</v>
      </c>
      <c r="F43" s="344">
        <v>1664.7833333333333</v>
      </c>
      <c r="G43" s="344">
        <v>1639.5666666666666</v>
      </c>
      <c r="H43" s="344">
        <v>1722.8666666666668</v>
      </c>
      <c r="I43" s="344">
        <v>1748.0833333333335</v>
      </c>
      <c r="J43" s="344">
        <v>1764.5166666666669</v>
      </c>
      <c r="K43" s="342">
        <v>1731.65</v>
      </c>
      <c r="L43" s="342">
        <v>1690</v>
      </c>
      <c r="M43" s="342">
        <v>3.31935</v>
      </c>
    </row>
    <row r="44" spans="1:13">
      <c r="A44" s="366">
        <v>35</v>
      </c>
      <c r="B44" s="342" t="s">
        <v>67</v>
      </c>
      <c r="C44" s="342">
        <v>493</v>
      </c>
      <c r="D44" s="344">
        <v>495.58333333333331</v>
      </c>
      <c r="E44" s="344">
        <v>488.26666666666665</v>
      </c>
      <c r="F44" s="344">
        <v>483.53333333333336</v>
      </c>
      <c r="G44" s="344">
        <v>476.2166666666667</v>
      </c>
      <c r="H44" s="344">
        <v>500.31666666666661</v>
      </c>
      <c r="I44" s="344">
        <v>507.63333333333333</v>
      </c>
      <c r="J44" s="344">
        <v>512.36666666666656</v>
      </c>
      <c r="K44" s="342">
        <v>502.9</v>
      </c>
      <c r="L44" s="342">
        <v>490.85</v>
      </c>
      <c r="M44" s="342">
        <v>10.43418</v>
      </c>
    </row>
    <row r="45" spans="1:13">
      <c r="A45" s="366">
        <v>36</v>
      </c>
      <c r="B45" s="342" t="s">
        <v>66</v>
      </c>
      <c r="C45" s="342">
        <v>101.05</v>
      </c>
      <c r="D45" s="344">
        <v>100.95</v>
      </c>
      <c r="E45" s="344">
        <v>99.600000000000009</v>
      </c>
      <c r="F45" s="344">
        <v>98.15</v>
      </c>
      <c r="G45" s="344">
        <v>96.800000000000011</v>
      </c>
      <c r="H45" s="344">
        <v>102.4</v>
      </c>
      <c r="I45" s="344">
        <v>103.75</v>
      </c>
      <c r="J45" s="344">
        <v>105.2</v>
      </c>
      <c r="K45" s="342">
        <v>102.3</v>
      </c>
      <c r="L45" s="342">
        <v>99.5</v>
      </c>
      <c r="M45" s="342">
        <v>64.087680000000006</v>
      </c>
    </row>
    <row r="46" spans="1:13">
      <c r="A46" s="366">
        <v>37</v>
      </c>
      <c r="B46" s="342" t="s">
        <v>68</v>
      </c>
      <c r="C46" s="342">
        <v>470.9</v>
      </c>
      <c r="D46" s="344">
        <v>468.8</v>
      </c>
      <c r="E46" s="344">
        <v>464.70000000000005</v>
      </c>
      <c r="F46" s="344">
        <v>458.50000000000006</v>
      </c>
      <c r="G46" s="344">
        <v>454.40000000000009</v>
      </c>
      <c r="H46" s="344">
        <v>475</v>
      </c>
      <c r="I46" s="344">
        <v>479.1</v>
      </c>
      <c r="J46" s="344">
        <v>485.29999999999995</v>
      </c>
      <c r="K46" s="342">
        <v>472.9</v>
      </c>
      <c r="L46" s="342">
        <v>462.6</v>
      </c>
      <c r="M46" s="342">
        <v>16.462009999999999</v>
      </c>
    </row>
    <row r="47" spans="1:13">
      <c r="A47" s="366">
        <v>38</v>
      </c>
      <c r="B47" s="342" t="s">
        <v>71</v>
      </c>
      <c r="C47" s="342">
        <v>45.6</v>
      </c>
      <c r="D47" s="344">
        <v>45.933333333333337</v>
      </c>
      <c r="E47" s="344">
        <v>45.066666666666677</v>
      </c>
      <c r="F47" s="344">
        <v>44.533333333333339</v>
      </c>
      <c r="G47" s="344">
        <v>43.666666666666679</v>
      </c>
      <c r="H47" s="344">
        <v>46.466666666666676</v>
      </c>
      <c r="I47" s="344">
        <v>47.333333333333336</v>
      </c>
      <c r="J47" s="344">
        <v>47.866666666666674</v>
      </c>
      <c r="K47" s="342">
        <v>46.8</v>
      </c>
      <c r="L47" s="342">
        <v>45.4</v>
      </c>
      <c r="M47" s="342">
        <v>85.972759999999994</v>
      </c>
    </row>
    <row r="48" spans="1:13">
      <c r="A48" s="366">
        <v>39</v>
      </c>
      <c r="B48" s="342" t="s">
        <v>75</v>
      </c>
      <c r="C48" s="342">
        <v>492</v>
      </c>
      <c r="D48" s="344">
        <v>494.16666666666669</v>
      </c>
      <c r="E48" s="344">
        <v>488.93333333333339</v>
      </c>
      <c r="F48" s="344">
        <v>485.86666666666673</v>
      </c>
      <c r="G48" s="344">
        <v>480.63333333333344</v>
      </c>
      <c r="H48" s="344">
        <v>497.23333333333335</v>
      </c>
      <c r="I48" s="344">
        <v>502.46666666666658</v>
      </c>
      <c r="J48" s="344">
        <v>505.5333333333333</v>
      </c>
      <c r="K48" s="342">
        <v>499.4</v>
      </c>
      <c r="L48" s="342">
        <v>491.1</v>
      </c>
      <c r="M48" s="342">
        <v>30.063099999999999</v>
      </c>
    </row>
    <row r="49" spans="1:13">
      <c r="A49" s="366">
        <v>40</v>
      </c>
      <c r="B49" s="342" t="s">
        <v>70</v>
      </c>
      <c r="C49" s="342">
        <v>421.85</v>
      </c>
      <c r="D49" s="344">
        <v>424.45000000000005</v>
      </c>
      <c r="E49" s="344">
        <v>417.85000000000008</v>
      </c>
      <c r="F49" s="344">
        <v>413.85</v>
      </c>
      <c r="G49" s="344">
        <v>407.25000000000006</v>
      </c>
      <c r="H49" s="344">
        <v>428.4500000000001</v>
      </c>
      <c r="I49" s="344">
        <v>435.05</v>
      </c>
      <c r="J49" s="344">
        <v>439.05000000000013</v>
      </c>
      <c r="K49" s="342">
        <v>431.05</v>
      </c>
      <c r="L49" s="342">
        <v>420.45</v>
      </c>
      <c r="M49" s="342">
        <v>69.626130000000003</v>
      </c>
    </row>
    <row r="50" spans="1:13">
      <c r="A50" s="366">
        <v>41</v>
      </c>
      <c r="B50" s="342" t="s">
        <v>126</v>
      </c>
      <c r="C50" s="342">
        <v>248.25</v>
      </c>
      <c r="D50" s="344">
        <v>251.43333333333331</v>
      </c>
      <c r="E50" s="344">
        <v>242.96666666666664</v>
      </c>
      <c r="F50" s="344">
        <v>237.68333333333334</v>
      </c>
      <c r="G50" s="344">
        <v>229.21666666666667</v>
      </c>
      <c r="H50" s="344">
        <v>256.71666666666658</v>
      </c>
      <c r="I50" s="344">
        <v>265.18333333333328</v>
      </c>
      <c r="J50" s="344">
        <v>270.46666666666658</v>
      </c>
      <c r="K50" s="342">
        <v>259.89999999999998</v>
      </c>
      <c r="L50" s="342">
        <v>246.15</v>
      </c>
      <c r="M50" s="342">
        <v>104.18127</v>
      </c>
    </row>
    <row r="51" spans="1:13">
      <c r="A51" s="366">
        <v>42</v>
      </c>
      <c r="B51" s="342" t="s">
        <v>72</v>
      </c>
      <c r="C51" s="342">
        <v>295.60000000000002</v>
      </c>
      <c r="D51" s="344">
        <v>295</v>
      </c>
      <c r="E51" s="344">
        <v>291.39999999999998</v>
      </c>
      <c r="F51" s="344">
        <v>287.2</v>
      </c>
      <c r="G51" s="344">
        <v>283.59999999999997</v>
      </c>
      <c r="H51" s="344">
        <v>299.2</v>
      </c>
      <c r="I51" s="344">
        <v>302.8</v>
      </c>
      <c r="J51" s="344">
        <v>307</v>
      </c>
      <c r="K51" s="342">
        <v>298.60000000000002</v>
      </c>
      <c r="L51" s="342">
        <v>290.8</v>
      </c>
      <c r="M51" s="342">
        <v>38.060830000000003</v>
      </c>
    </row>
    <row r="52" spans="1:13">
      <c r="A52" s="366">
        <v>43</v>
      </c>
      <c r="B52" s="342" t="s">
        <v>237</v>
      </c>
      <c r="C52" s="342">
        <v>1020.25</v>
      </c>
      <c r="D52" s="344">
        <v>1028.0833333333333</v>
      </c>
      <c r="E52" s="344">
        <v>1009.1666666666665</v>
      </c>
      <c r="F52" s="344">
        <v>998.08333333333326</v>
      </c>
      <c r="G52" s="344">
        <v>979.16666666666652</v>
      </c>
      <c r="H52" s="344">
        <v>1039.1666666666665</v>
      </c>
      <c r="I52" s="344">
        <v>1058.083333333333</v>
      </c>
      <c r="J52" s="344">
        <v>1069.1666666666665</v>
      </c>
      <c r="K52" s="342">
        <v>1047</v>
      </c>
      <c r="L52" s="342">
        <v>1017</v>
      </c>
      <c r="M52" s="342">
        <v>1.6582300000000001</v>
      </c>
    </row>
    <row r="53" spans="1:13">
      <c r="A53" s="366">
        <v>44</v>
      </c>
      <c r="B53" s="342" t="s">
        <v>73</v>
      </c>
      <c r="C53" s="342">
        <v>14987.55</v>
      </c>
      <c r="D53" s="344">
        <v>15091.65</v>
      </c>
      <c r="E53" s="344">
        <v>14826.3</v>
      </c>
      <c r="F53" s="344">
        <v>14665.05</v>
      </c>
      <c r="G53" s="344">
        <v>14399.699999999999</v>
      </c>
      <c r="H53" s="344">
        <v>15252.9</v>
      </c>
      <c r="I53" s="344">
        <v>15518.250000000002</v>
      </c>
      <c r="J53" s="344">
        <v>15679.5</v>
      </c>
      <c r="K53" s="342">
        <v>15357</v>
      </c>
      <c r="L53" s="342">
        <v>14930.4</v>
      </c>
      <c r="M53" s="342">
        <v>0.10453999999999999</v>
      </c>
    </row>
    <row r="54" spans="1:13">
      <c r="A54" s="366">
        <v>45</v>
      </c>
      <c r="B54" s="342" t="s">
        <v>76</v>
      </c>
      <c r="C54" s="342">
        <v>3050.9</v>
      </c>
      <c r="D54" s="344">
        <v>3060.5</v>
      </c>
      <c r="E54" s="344">
        <v>3033.15</v>
      </c>
      <c r="F54" s="344">
        <v>3015.4</v>
      </c>
      <c r="G54" s="344">
        <v>2988.05</v>
      </c>
      <c r="H54" s="344">
        <v>3078.25</v>
      </c>
      <c r="I54" s="344">
        <v>3105.6000000000004</v>
      </c>
      <c r="J54" s="344">
        <v>3123.35</v>
      </c>
      <c r="K54" s="342">
        <v>3087.85</v>
      </c>
      <c r="L54" s="342">
        <v>3042.75</v>
      </c>
      <c r="M54" s="342">
        <v>3.6976399999999998</v>
      </c>
    </row>
    <row r="55" spans="1:13">
      <c r="A55" s="366">
        <v>46</v>
      </c>
      <c r="B55" s="342" t="s">
        <v>82</v>
      </c>
      <c r="C55" s="342">
        <v>729.4</v>
      </c>
      <c r="D55" s="344">
        <v>731.08333333333337</v>
      </c>
      <c r="E55" s="344">
        <v>723.41666666666674</v>
      </c>
      <c r="F55" s="344">
        <v>717.43333333333339</v>
      </c>
      <c r="G55" s="344">
        <v>709.76666666666677</v>
      </c>
      <c r="H55" s="344">
        <v>737.06666666666672</v>
      </c>
      <c r="I55" s="344">
        <v>744.73333333333346</v>
      </c>
      <c r="J55" s="344">
        <v>750.7166666666667</v>
      </c>
      <c r="K55" s="342">
        <v>738.75</v>
      </c>
      <c r="L55" s="342">
        <v>725.1</v>
      </c>
      <c r="M55" s="342">
        <v>2.02</v>
      </c>
    </row>
    <row r="56" spans="1:13">
      <c r="A56" s="366">
        <v>47</v>
      </c>
      <c r="B56" s="342" t="s">
        <v>77</v>
      </c>
      <c r="C56" s="342">
        <v>261.39999999999998</v>
      </c>
      <c r="D56" s="344">
        <v>262.41666666666669</v>
      </c>
      <c r="E56" s="344">
        <v>259.23333333333335</v>
      </c>
      <c r="F56" s="344">
        <v>257.06666666666666</v>
      </c>
      <c r="G56" s="344">
        <v>253.88333333333333</v>
      </c>
      <c r="H56" s="344">
        <v>264.58333333333337</v>
      </c>
      <c r="I56" s="344">
        <v>267.76666666666665</v>
      </c>
      <c r="J56" s="344">
        <v>269.93333333333339</v>
      </c>
      <c r="K56" s="342">
        <v>265.60000000000002</v>
      </c>
      <c r="L56" s="342">
        <v>260.25</v>
      </c>
      <c r="M56" s="342">
        <v>12.681699999999999</v>
      </c>
    </row>
    <row r="57" spans="1:13">
      <c r="A57" s="366">
        <v>48</v>
      </c>
      <c r="B57" s="342" t="s">
        <v>78</v>
      </c>
      <c r="C57" s="342">
        <v>227.55</v>
      </c>
      <c r="D57" s="344">
        <v>227.9</v>
      </c>
      <c r="E57" s="344">
        <v>225.3</v>
      </c>
      <c r="F57" s="344">
        <v>223.05</v>
      </c>
      <c r="G57" s="344">
        <v>220.45000000000002</v>
      </c>
      <c r="H57" s="344">
        <v>230.15</v>
      </c>
      <c r="I57" s="344">
        <v>232.74999999999997</v>
      </c>
      <c r="J57" s="344">
        <v>235</v>
      </c>
      <c r="K57" s="342">
        <v>230.5</v>
      </c>
      <c r="L57" s="342">
        <v>225.65</v>
      </c>
      <c r="M57" s="342">
        <v>66.460660000000004</v>
      </c>
    </row>
    <row r="58" spans="1:13">
      <c r="A58" s="366">
        <v>49</v>
      </c>
      <c r="B58" s="342" t="s">
        <v>79</v>
      </c>
      <c r="C58" s="342">
        <v>130.25</v>
      </c>
      <c r="D58" s="344">
        <v>130.66666666666666</v>
      </c>
      <c r="E58" s="344">
        <v>129.0333333333333</v>
      </c>
      <c r="F58" s="344">
        <v>127.81666666666663</v>
      </c>
      <c r="G58" s="344">
        <v>126.18333333333328</v>
      </c>
      <c r="H58" s="344">
        <v>131.88333333333333</v>
      </c>
      <c r="I58" s="344">
        <v>133.51666666666671</v>
      </c>
      <c r="J58" s="344">
        <v>134.73333333333335</v>
      </c>
      <c r="K58" s="342">
        <v>132.30000000000001</v>
      </c>
      <c r="L58" s="342">
        <v>129.44999999999999</v>
      </c>
      <c r="M58" s="342">
        <v>12.497960000000001</v>
      </c>
    </row>
    <row r="59" spans="1:13">
      <c r="A59" s="366">
        <v>50</v>
      </c>
      <c r="B59" s="342" t="s">
        <v>83</v>
      </c>
      <c r="C59" s="342">
        <v>309.10000000000002</v>
      </c>
      <c r="D59" s="344">
        <v>312.03333333333336</v>
      </c>
      <c r="E59" s="344">
        <v>305.31666666666672</v>
      </c>
      <c r="F59" s="344">
        <v>301.53333333333336</v>
      </c>
      <c r="G59" s="344">
        <v>294.81666666666672</v>
      </c>
      <c r="H59" s="344">
        <v>315.81666666666672</v>
      </c>
      <c r="I59" s="344">
        <v>322.5333333333333</v>
      </c>
      <c r="J59" s="344">
        <v>326.31666666666672</v>
      </c>
      <c r="K59" s="342">
        <v>318.75</v>
      </c>
      <c r="L59" s="342">
        <v>308.25</v>
      </c>
      <c r="M59" s="342">
        <v>12.934810000000001</v>
      </c>
    </row>
    <row r="60" spans="1:13">
      <c r="A60" s="366">
        <v>51</v>
      </c>
      <c r="B60" s="342" t="s">
        <v>84</v>
      </c>
      <c r="C60" s="342">
        <v>458.25</v>
      </c>
      <c r="D60" s="344">
        <v>460.16666666666669</v>
      </c>
      <c r="E60" s="344">
        <v>455.58333333333337</v>
      </c>
      <c r="F60" s="344">
        <v>452.91666666666669</v>
      </c>
      <c r="G60" s="344">
        <v>448.33333333333337</v>
      </c>
      <c r="H60" s="344">
        <v>462.83333333333337</v>
      </c>
      <c r="I60" s="344">
        <v>467.41666666666674</v>
      </c>
      <c r="J60" s="344">
        <v>470.08333333333337</v>
      </c>
      <c r="K60" s="342">
        <v>464.75</v>
      </c>
      <c r="L60" s="342">
        <v>457.5</v>
      </c>
      <c r="M60" s="342">
        <v>9.0373699999999992</v>
      </c>
    </row>
    <row r="61" spans="1:13">
      <c r="A61" s="366">
        <v>52</v>
      </c>
      <c r="B61" s="342" t="s">
        <v>238</v>
      </c>
      <c r="C61" s="342">
        <v>227.55</v>
      </c>
      <c r="D61" s="344">
        <v>228.88333333333333</v>
      </c>
      <c r="E61" s="344">
        <v>225.66666666666666</v>
      </c>
      <c r="F61" s="344">
        <v>223.78333333333333</v>
      </c>
      <c r="G61" s="344">
        <v>220.56666666666666</v>
      </c>
      <c r="H61" s="344">
        <v>230.76666666666665</v>
      </c>
      <c r="I61" s="344">
        <v>233.98333333333335</v>
      </c>
      <c r="J61" s="344">
        <v>235.86666666666665</v>
      </c>
      <c r="K61" s="342">
        <v>232.1</v>
      </c>
      <c r="L61" s="342">
        <v>227</v>
      </c>
      <c r="M61" s="342">
        <v>5.5053099999999997</v>
      </c>
    </row>
    <row r="62" spans="1:13">
      <c r="A62" s="366">
        <v>53</v>
      </c>
      <c r="B62" s="342" t="s">
        <v>85</v>
      </c>
      <c r="C62" s="342">
        <v>192.6</v>
      </c>
      <c r="D62" s="344">
        <v>193.96666666666667</v>
      </c>
      <c r="E62" s="344">
        <v>190.63333333333333</v>
      </c>
      <c r="F62" s="344">
        <v>188.66666666666666</v>
      </c>
      <c r="G62" s="344">
        <v>185.33333333333331</v>
      </c>
      <c r="H62" s="344">
        <v>195.93333333333334</v>
      </c>
      <c r="I62" s="344">
        <v>199.26666666666665</v>
      </c>
      <c r="J62" s="344">
        <v>201.23333333333335</v>
      </c>
      <c r="K62" s="342">
        <v>197.3</v>
      </c>
      <c r="L62" s="342">
        <v>192</v>
      </c>
      <c r="M62" s="342">
        <v>31.543150000000001</v>
      </c>
    </row>
    <row r="63" spans="1:13">
      <c r="A63" s="366">
        <v>54</v>
      </c>
      <c r="B63" s="342" t="s">
        <v>86</v>
      </c>
      <c r="C63" s="342">
        <v>1461.7</v>
      </c>
      <c r="D63" s="344">
        <v>1471</v>
      </c>
      <c r="E63" s="344">
        <v>1450</v>
      </c>
      <c r="F63" s="344">
        <v>1438.3</v>
      </c>
      <c r="G63" s="344">
        <v>1417.3</v>
      </c>
      <c r="H63" s="344">
        <v>1482.7</v>
      </c>
      <c r="I63" s="344">
        <v>1503.7</v>
      </c>
      <c r="J63" s="344">
        <v>1515.4</v>
      </c>
      <c r="K63" s="342">
        <v>1492</v>
      </c>
      <c r="L63" s="342">
        <v>1459.3</v>
      </c>
      <c r="M63" s="342">
        <v>3.73285</v>
      </c>
    </row>
    <row r="64" spans="1:13">
      <c r="A64" s="366">
        <v>55</v>
      </c>
      <c r="B64" s="342" t="s">
        <v>87</v>
      </c>
      <c r="C64" s="342">
        <v>573</v>
      </c>
      <c r="D64" s="344">
        <v>575.23333333333323</v>
      </c>
      <c r="E64" s="344">
        <v>569.86666666666645</v>
      </c>
      <c r="F64" s="344">
        <v>566.73333333333323</v>
      </c>
      <c r="G64" s="344">
        <v>561.36666666666645</v>
      </c>
      <c r="H64" s="344">
        <v>578.36666666666645</v>
      </c>
      <c r="I64" s="344">
        <v>583.73333333333323</v>
      </c>
      <c r="J64" s="344">
        <v>586.86666666666645</v>
      </c>
      <c r="K64" s="342">
        <v>580.6</v>
      </c>
      <c r="L64" s="342">
        <v>572.1</v>
      </c>
      <c r="M64" s="342">
        <v>7.7736799999999997</v>
      </c>
    </row>
    <row r="65" spans="1:13">
      <c r="A65" s="366">
        <v>56</v>
      </c>
      <c r="B65" s="342" t="s">
        <v>239</v>
      </c>
      <c r="C65" s="342">
        <v>509.75</v>
      </c>
      <c r="D65" s="344">
        <v>511.63333333333338</v>
      </c>
      <c r="E65" s="344">
        <v>506.36666666666679</v>
      </c>
      <c r="F65" s="344">
        <v>502.98333333333341</v>
      </c>
      <c r="G65" s="344">
        <v>497.71666666666681</v>
      </c>
      <c r="H65" s="344">
        <v>515.01666666666677</v>
      </c>
      <c r="I65" s="344">
        <v>520.2833333333333</v>
      </c>
      <c r="J65" s="344">
        <v>523.66666666666674</v>
      </c>
      <c r="K65" s="342">
        <v>516.9</v>
      </c>
      <c r="L65" s="342">
        <v>508.25</v>
      </c>
      <c r="M65" s="342">
        <v>1.26911</v>
      </c>
    </row>
    <row r="66" spans="1:13">
      <c r="A66" s="366">
        <v>57</v>
      </c>
      <c r="B66" s="342" t="s">
        <v>240</v>
      </c>
      <c r="C66" s="342">
        <v>242.4</v>
      </c>
      <c r="D66" s="344">
        <v>242.75</v>
      </c>
      <c r="E66" s="344">
        <v>240.25</v>
      </c>
      <c r="F66" s="344">
        <v>238.1</v>
      </c>
      <c r="G66" s="344">
        <v>235.6</v>
      </c>
      <c r="H66" s="344">
        <v>244.9</v>
      </c>
      <c r="I66" s="344">
        <v>247.4</v>
      </c>
      <c r="J66" s="344">
        <v>249.55</v>
      </c>
      <c r="K66" s="342">
        <v>245.25</v>
      </c>
      <c r="L66" s="342">
        <v>240.6</v>
      </c>
      <c r="M66" s="342">
        <v>14.342230000000001</v>
      </c>
    </row>
    <row r="67" spans="1:13">
      <c r="A67" s="366">
        <v>58</v>
      </c>
      <c r="B67" s="342" t="s">
        <v>88</v>
      </c>
      <c r="C67" s="342">
        <v>545.95000000000005</v>
      </c>
      <c r="D67" s="344">
        <v>547.5</v>
      </c>
      <c r="E67" s="344">
        <v>540.5</v>
      </c>
      <c r="F67" s="344">
        <v>535.04999999999995</v>
      </c>
      <c r="G67" s="344">
        <v>528.04999999999995</v>
      </c>
      <c r="H67" s="344">
        <v>552.95000000000005</v>
      </c>
      <c r="I67" s="344">
        <v>559.95000000000005</v>
      </c>
      <c r="J67" s="344">
        <v>565.40000000000009</v>
      </c>
      <c r="K67" s="342">
        <v>554.5</v>
      </c>
      <c r="L67" s="342">
        <v>542.04999999999995</v>
      </c>
      <c r="M67" s="342">
        <v>3.8051200000000001</v>
      </c>
    </row>
    <row r="68" spans="1:13">
      <c r="A68" s="366">
        <v>59</v>
      </c>
      <c r="B68" s="342" t="s">
        <v>94</v>
      </c>
      <c r="C68" s="342">
        <v>230.25</v>
      </c>
      <c r="D68" s="344">
        <v>229.65</v>
      </c>
      <c r="E68" s="344">
        <v>228.10000000000002</v>
      </c>
      <c r="F68" s="344">
        <v>225.95000000000002</v>
      </c>
      <c r="G68" s="344">
        <v>224.40000000000003</v>
      </c>
      <c r="H68" s="344">
        <v>231.8</v>
      </c>
      <c r="I68" s="344">
        <v>233.35000000000002</v>
      </c>
      <c r="J68" s="344">
        <v>235.5</v>
      </c>
      <c r="K68" s="342">
        <v>231.2</v>
      </c>
      <c r="L68" s="342">
        <v>227.5</v>
      </c>
      <c r="M68" s="342">
        <v>74.098740000000006</v>
      </c>
    </row>
    <row r="69" spans="1:13">
      <c r="A69" s="366">
        <v>60</v>
      </c>
      <c r="B69" s="342" t="s">
        <v>89</v>
      </c>
      <c r="C69" s="342">
        <v>459.5</v>
      </c>
      <c r="D69" s="344">
        <v>459.16666666666669</v>
      </c>
      <c r="E69" s="344">
        <v>456.33333333333337</v>
      </c>
      <c r="F69" s="344">
        <v>453.16666666666669</v>
      </c>
      <c r="G69" s="344">
        <v>450.33333333333337</v>
      </c>
      <c r="H69" s="344">
        <v>462.33333333333337</v>
      </c>
      <c r="I69" s="344">
        <v>465.16666666666674</v>
      </c>
      <c r="J69" s="344">
        <v>468.33333333333337</v>
      </c>
      <c r="K69" s="342">
        <v>462</v>
      </c>
      <c r="L69" s="342">
        <v>456</v>
      </c>
      <c r="M69" s="342">
        <v>9.0398200000000006</v>
      </c>
    </row>
    <row r="70" spans="1:13">
      <c r="A70" s="366">
        <v>61</v>
      </c>
      <c r="B70" s="342" t="s">
        <v>241</v>
      </c>
      <c r="C70" s="342">
        <v>802.75</v>
      </c>
      <c r="D70" s="344">
        <v>807.41666666666663</v>
      </c>
      <c r="E70" s="344">
        <v>796.33333333333326</v>
      </c>
      <c r="F70" s="344">
        <v>789.91666666666663</v>
      </c>
      <c r="G70" s="344">
        <v>778.83333333333326</v>
      </c>
      <c r="H70" s="344">
        <v>813.83333333333326</v>
      </c>
      <c r="I70" s="344">
        <v>824.91666666666652</v>
      </c>
      <c r="J70" s="344">
        <v>831.33333333333326</v>
      </c>
      <c r="K70" s="342">
        <v>818.5</v>
      </c>
      <c r="L70" s="342">
        <v>801</v>
      </c>
      <c r="M70" s="342">
        <v>1.2638499999999999</v>
      </c>
    </row>
    <row r="71" spans="1:13">
      <c r="A71" s="366">
        <v>62</v>
      </c>
      <c r="B71" s="342" t="s">
        <v>92</v>
      </c>
      <c r="C71" s="342">
        <v>1860.65</v>
      </c>
      <c r="D71" s="344">
        <v>1853.5333333333335</v>
      </c>
      <c r="E71" s="344">
        <v>1837.116666666667</v>
      </c>
      <c r="F71" s="344">
        <v>1813.5833333333335</v>
      </c>
      <c r="G71" s="344">
        <v>1797.166666666667</v>
      </c>
      <c r="H71" s="344">
        <v>1877.0666666666671</v>
      </c>
      <c r="I71" s="344">
        <v>1893.4833333333336</v>
      </c>
      <c r="J71" s="344">
        <v>1917.0166666666671</v>
      </c>
      <c r="K71" s="342">
        <v>1869.95</v>
      </c>
      <c r="L71" s="342">
        <v>1830</v>
      </c>
      <c r="M71" s="342">
        <v>6.8605499999999999</v>
      </c>
    </row>
    <row r="72" spans="1:13">
      <c r="A72" s="366">
        <v>63</v>
      </c>
      <c r="B72" s="342" t="s">
        <v>95</v>
      </c>
      <c r="C72" s="342">
        <v>2816.35</v>
      </c>
      <c r="D72" s="344">
        <v>2820.8999999999996</v>
      </c>
      <c r="E72" s="344">
        <v>2791.8499999999995</v>
      </c>
      <c r="F72" s="344">
        <v>2767.35</v>
      </c>
      <c r="G72" s="344">
        <v>2738.2999999999997</v>
      </c>
      <c r="H72" s="344">
        <v>2845.3999999999992</v>
      </c>
      <c r="I72" s="344">
        <v>2874.4499999999994</v>
      </c>
      <c r="J72" s="344">
        <v>2898.9499999999989</v>
      </c>
      <c r="K72" s="342">
        <v>2849.95</v>
      </c>
      <c r="L72" s="342">
        <v>2796.4</v>
      </c>
      <c r="M72" s="342">
        <v>4.6038899999999998</v>
      </c>
    </row>
    <row r="73" spans="1:13">
      <c r="A73" s="366">
        <v>64</v>
      </c>
      <c r="B73" s="342" t="s">
        <v>242</v>
      </c>
      <c r="C73" s="342">
        <v>117.4</v>
      </c>
      <c r="D73" s="344">
        <v>119.13333333333333</v>
      </c>
      <c r="E73" s="344">
        <v>114.86666666666665</v>
      </c>
      <c r="F73" s="344">
        <v>112.33333333333331</v>
      </c>
      <c r="G73" s="344">
        <v>108.06666666666663</v>
      </c>
      <c r="H73" s="344">
        <v>121.66666666666666</v>
      </c>
      <c r="I73" s="344">
        <v>125.93333333333334</v>
      </c>
      <c r="J73" s="344">
        <v>128.46666666666667</v>
      </c>
      <c r="K73" s="342">
        <v>123.4</v>
      </c>
      <c r="L73" s="342">
        <v>116.6</v>
      </c>
      <c r="M73" s="342">
        <v>14.11458</v>
      </c>
    </row>
    <row r="74" spans="1:13">
      <c r="A74" s="366">
        <v>65</v>
      </c>
      <c r="B74" s="342" t="s">
        <v>96</v>
      </c>
      <c r="C74" s="342">
        <v>21651</v>
      </c>
      <c r="D74" s="344">
        <v>21807.816666666666</v>
      </c>
      <c r="E74" s="344">
        <v>21443.183333333331</v>
      </c>
      <c r="F74" s="344">
        <v>21235.366666666665</v>
      </c>
      <c r="G74" s="344">
        <v>20870.73333333333</v>
      </c>
      <c r="H74" s="344">
        <v>22015.633333333331</v>
      </c>
      <c r="I74" s="344">
        <v>22380.266666666663</v>
      </c>
      <c r="J74" s="344">
        <v>22588.083333333332</v>
      </c>
      <c r="K74" s="342">
        <v>22172.45</v>
      </c>
      <c r="L74" s="342">
        <v>21600</v>
      </c>
      <c r="M74" s="342">
        <v>0.89029999999999998</v>
      </c>
    </row>
    <row r="75" spans="1:13">
      <c r="A75" s="366">
        <v>66</v>
      </c>
      <c r="B75" s="342" t="s">
        <v>243</v>
      </c>
      <c r="C75" s="342">
        <v>305.7</v>
      </c>
      <c r="D75" s="344">
        <v>307.63333333333333</v>
      </c>
      <c r="E75" s="344">
        <v>303.16666666666663</v>
      </c>
      <c r="F75" s="344">
        <v>300.63333333333333</v>
      </c>
      <c r="G75" s="344">
        <v>296.16666666666663</v>
      </c>
      <c r="H75" s="344">
        <v>310.16666666666663</v>
      </c>
      <c r="I75" s="344">
        <v>314.63333333333333</v>
      </c>
      <c r="J75" s="344">
        <v>317.16666666666663</v>
      </c>
      <c r="K75" s="342">
        <v>312.10000000000002</v>
      </c>
      <c r="L75" s="342">
        <v>305.10000000000002</v>
      </c>
      <c r="M75" s="342">
        <v>1.11615</v>
      </c>
    </row>
    <row r="76" spans="1:13">
      <c r="A76" s="366">
        <v>67</v>
      </c>
      <c r="B76" s="342" t="s">
        <v>244</v>
      </c>
      <c r="C76" s="342">
        <v>1041.55</v>
      </c>
      <c r="D76" s="344">
        <v>1048.8500000000001</v>
      </c>
      <c r="E76" s="344">
        <v>1032.7000000000003</v>
      </c>
      <c r="F76" s="344">
        <v>1023.8500000000001</v>
      </c>
      <c r="G76" s="344">
        <v>1007.7000000000003</v>
      </c>
      <c r="H76" s="344">
        <v>1057.7000000000003</v>
      </c>
      <c r="I76" s="344">
        <v>1073.8500000000004</v>
      </c>
      <c r="J76" s="344">
        <v>1082.7000000000003</v>
      </c>
      <c r="K76" s="342">
        <v>1065</v>
      </c>
      <c r="L76" s="342">
        <v>1040</v>
      </c>
      <c r="M76" s="342">
        <v>5.3080000000000002E-2</v>
      </c>
    </row>
    <row r="77" spans="1:13">
      <c r="A77" s="366">
        <v>68</v>
      </c>
      <c r="B77" s="342" t="s">
        <v>245</v>
      </c>
      <c r="C77" s="342">
        <v>104</v>
      </c>
      <c r="D77" s="344">
        <v>104.43333333333332</v>
      </c>
      <c r="E77" s="344">
        <v>103.16666666666664</v>
      </c>
      <c r="F77" s="344">
        <v>102.33333333333331</v>
      </c>
      <c r="G77" s="344">
        <v>101.06666666666663</v>
      </c>
      <c r="H77" s="344">
        <v>105.26666666666665</v>
      </c>
      <c r="I77" s="344">
        <v>106.53333333333333</v>
      </c>
      <c r="J77" s="344">
        <v>107.36666666666666</v>
      </c>
      <c r="K77" s="342">
        <v>105.7</v>
      </c>
      <c r="L77" s="342">
        <v>103.6</v>
      </c>
      <c r="M77" s="342">
        <v>3.1182500000000002</v>
      </c>
    </row>
    <row r="78" spans="1:13">
      <c r="A78" s="366">
        <v>69</v>
      </c>
      <c r="B78" s="342" t="s">
        <v>98</v>
      </c>
      <c r="C78" s="342">
        <v>612.9</v>
      </c>
      <c r="D78" s="344">
        <v>615.01666666666677</v>
      </c>
      <c r="E78" s="344">
        <v>608.03333333333353</v>
      </c>
      <c r="F78" s="344">
        <v>603.16666666666674</v>
      </c>
      <c r="G78" s="344">
        <v>596.18333333333351</v>
      </c>
      <c r="H78" s="344">
        <v>619.88333333333355</v>
      </c>
      <c r="I78" s="344">
        <v>626.8666666666669</v>
      </c>
      <c r="J78" s="344">
        <v>631.73333333333358</v>
      </c>
      <c r="K78" s="342">
        <v>622</v>
      </c>
      <c r="L78" s="342">
        <v>610.15</v>
      </c>
      <c r="M78" s="342">
        <v>14.101430000000001</v>
      </c>
    </row>
    <row r="79" spans="1:13">
      <c r="A79" s="366">
        <v>70</v>
      </c>
      <c r="B79" s="342" t="s">
        <v>99</v>
      </c>
      <c r="C79" s="342">
        <v>184</v>
      </c>
      <c r="D79" s="344">
        <v>184.7833333333333</v>
      </c>
      <c r="E79" s="344">
        <v>182.6666666666666</v>
      </c>
      <c r="F79" s="344">
        <v>181.33333333333329</v>
      </c>
      <c r="G79" s="344">
        <v>179.21666666666658</v>
      </c>
      <c r="H79" s="344">
        <v>186.11666666666662</v>
      </c>
      <c r="I79" s="344">
        <v>188.23333333333329</v>
      </c>
      <c r="J79" s="344">
        <v>189.56666666666663</v>
      </c>
      <c r="K79" s="342">
        <v>186.9</v>
      </c>
      <c r="L79" s="342">
        <v>183.45</v>
      </c>
      <c r="M79" s="342">
        <v>9.5425199999999997</v>
      </c>
    </row>
    <row r="80" spans="1:13">
      <c r="A80" s="366">
        <v>71</v>
      </c>
      <c r="B80" s="342" t="s">
        <v>100</v>
      </c>
      <c r="C80" s="342">
        <v>86</v>
      </c>
      <c r="D80" s="344">
        <v>86.183333333333323</v>
      </c>
      <c r="E80" s="344">
        <v>85.166666666666643</v>
      </c>
      <c r="F80" s="344">
        <v>84.333333333333314</v>
      </c>
      <c r="G80" s="344">
        <v>83.316666666666634</v>
      </c>
      <c r="H80" s="344">
        <v>87.016666666666652</v>
      </c>
      <c r="I80" s="344">
        <v>88.033333333333331</v>
      </c>
      <c r="J80" s="344">
        <v>88.86666666666666</v>
      </c>
      <c r="K80" s="342">
        <v>87.2</v>
      </c>
      <c r="L80" s="342">
        <v>85.35</v>
      </c>
      <c r="M80" s="342">
        <v>56.770809999999997</v>
      </c>
    </row>
    <row r="81" spans="1:13">
      <c r="A81" s="366">
        <v>72</v>
      </c>
      <c r="B81" s="342" t="s">
        <v>246</v>
      </c>
      <c r="C81" s="342">
        <v>24.05</v>
      </c>
      <c r="D81" s="344">
        <v>23.933333333333334</v>
      </c>
      <c r="E81" s="344">
        <v>23.366666666666667</v>
      </c>
      <c r="F81" s="344">
        <v>22.683333333333334</v>
      </c>
      <c r="G81" s="344">
        <v>22.116666666666667</v>
      </c>
      <c r="H81" s="344">
        <v>24.616666666666667</v>
      </c>
      <c r="I81" s="344">
        <v>25.183333333333337</v>
      </c>
      <c r="J81" s="344">
        <v>25.866666666666667</v>
      </c>
      <c r="K81" s="342">
        <v>24.5</v>
      </c>
      <c r="L81" s="342">
        <v>23.25</v>
      </c>
      <c r="M81" s="342">
        <v>10.287599999999999</v>
      </c>
    </row>
    <row r="82" spans="1:13">
      <c r="A82" s="366">
        <v>73</v>
      </c>
      <c r="B82" s="342" t="s">
        <v>247</v>
      </c>
      <c r="C82" s="342">
        <v>331.05</v>
      </c>
      <c r="D82" s="344">
        <v>332.16666666666669</v>
      </c>
      <c r="E82" s="344">
        <v>327.38333333333338</v>
      </c>
      <c r="F82" s="344">
        <v>323.7166666666667</v>
      </c>
      <c r="G82" s="344">
        <v>318.93333333333339</v>
      </c>
      <c r="H82" s="344">
        <v>335.83333333333337</v>
      </c>
      <c r="I82" s="344">
        <v>340.61666666666667</v>
      </c>
      <c r="J82" s="344">
        <v>344.28333333333336</v>
      </c>
      <c r="K82" s="342">
        <v>336.95</v>
      </c>
      <c r="L82" s="342">
        <v>328.5</v>
      </c>
      <c r="M82" s="342">
        <v>2.9821</v>
      </c>
    </row>
    <row r="83" spans="1:13">
      <c r="A83" s="366">
        <v>74</v>
      </c>
      <c r="B83" s="342" t="s">
        <v>101</v>
      </c>
      <c r="C83" s="342">
        <v>121.2</v>
      </c>
      <c r="D83" s="344">
        <v>120.90000000000002</v>
      </c>
      <c r="E83" s="344">
        <v>119.40000000000003</v>
      </c>
      <c r="F83" s="344">
        <v>117.60000000000001</v>
      </c>
      <c r="G83" s="344">
        <v>116.10000000000002</v>
      </c>
      <c r="H83" s="344">
        <v>122.70000000000005</v>
      </c>
      <c r="I83" s="344">
        <v>124.20000000000002</v>
      </c>
      <c r="J83" s="344">
        <v>126.00000000000006</v>
      </c>
      <c r="K83" s="342">
        <v>122.4</v>
      </c>
      <c r="L83" s="342">
        <v>119.1</v>
      </c>
      <c r="M83" s="342">
        <v>120.0121</v>
      </c>
    </row>
    <row r="84" spans="1:13">
      <c r="A84" s="366">
        <v>75</v>
      </c>
      <c r="B84" s="342" t="s">
        <v>104</v>
      </c>
      <c r="C84" s="342">
        <v>21.2</v>
      </c>
      <c r="D84" s="344">
        <v>21.183333333333334</v>
      </c>
      <c r="E84" s="344">
        <v>21.016666666666666</v>
      </c>
      <c r="F84" s="344">
        <v>20.833333333333332</v>
      </c>
      <c r="G84" s="344">
        <v>20.666666666666664</v>
      </c>
      <c r="H84" s="344">
        <v>21.366666666666667</v>
      </c>
      <c r="I84" s="344">
        <v>21.533333333333331</v>
      </c>
      <c r="J84" s="344">
        <v>21.716666666666669</v>
      </c>
      <c r="K84" s="342">
        <v>21.35</v>
      </c>
      <c r="L84" s="342">
        <v>21</v>
      </c>
      <c r="M84" s="342">
        <v>172.58799999999999</v>
      </c>
    </row>
    <row r="85" spans="1:13">
      <c r="A85" s="366">
        <v>76</v>
      </c>
      <c r="B85" s="342" t="s">
        <v>248</v>
      </c>
      <c r="C85" s="342">
        <v>231.85</v>
      </c>
      <c r="D85" s="344">
        <v>233.33333333333334</v>
      </c>
      <c r="E85" s="344">
        <v>228.86666666666667</v>
      </c>
      <c r="F85" s="344">
        <v>225.88333333333333</v>
      </c>
      <c r="G85" s="344">
        <v>221.41666666666666</v>
      </c>
      <c r="H85" s="344">
        <v>236.31666666666669</v>
      </c>
      <c r="I85" s="344">
        <v>240.78333333333333</v>
      </c>
      <c r="J85" s="344">
        <v>243.76666666666671</v>
      </c>
      <c r="K85" s="342">
        <v>237.8</v>
      </c>
      <c r="L85" s="342">
        <v>230.35</v>
      </c>
      <c r="M85" s="342">
        <v>1.91797</v>
      </c>
    </row>
    <row r="86" spans="1:13">
      <c r="A86" s="366">
        <v>77</v>
      </c>
      <c r="B86" s="342" t="s">
        <v>102</v>
      </c>
      <c r="C86" s="342">
        <v>343.65</v>
      </c>
      <c r="D86" s="344">
        <v>343.95</v>
      </c>
      <c r="E86" s="344">
        <v>337.9</v>
      </c>
      <c r="F86" s="344">
        <v>332.15</v>
      </c>
      <c r="G86" s="344">
        <v>326.09999999999997</v>
      </c>
      <c r="H86" s="344">
        <v>349.7</v>
      </c>
      <c r="I86" s="344">
        <v>355.75000000000006</v>
      </c>
      <c r="J86" s="344">
        <v>361.5</v>
      </c>
      <c r="K86" s="342">
        <v>350</v>
      </c>
      <c r="L86" s="342">
        <v>338.2</v>
      </c>
      <c r="M86" s="342">
        <v>31.013919999999999</v>
      </c>
    </row>
    <row r="87" spans="1:13">
      <c r="A87" s="366">
        <v>78</v>
      </c>
      <c r="B87" s="342" t="s">
        <v>249</v>
      </c>
      <c r="C87" s="342">
        <v>499.65</v>
      </c>
      <c r="D87" s="344">
        <v>501.2833333333333</v>
      </c>
      <c r="E87" s="344">
        <v>492.56666666666661</v>
      </c>
      <c r="F87" s="344">
        <v>485.48333333333329</v>
      </c>
      <c r="G87" s="344">
        <v>476.76666666666659</v>
      </c>
      <c r="H87" s="344">
        <v>508.36666666666662</v>
      </c>
      <c r="I87" s="344">
        <v>517.08333333333326</v>
      </c>
      <c r="J87" s="344">
        <v>524.16666666666663</v>
      </c>
      <c r="K87" s="342">
        <v>510</v>
      </c>
      <c r="L87" s="342">
        <v>494.2</v>
      </c>
      <c r="M87" s="342">
        <v>0.35787999999999998</v>
      </c>
    </row>
    <row r="88" spans="1:13">
      <c r="A88" s="366">
        <v>79</v>
      </c>
      <c r="B88" s="342" t="s">
        <v>105</v>
      </c>
      <c r="C88" s="342">
        <v>675</v>
      </c>
      <c r="D88" s="344">
        <v>675.5</v>
      </c>
      <c r="E88" s="344">
        <v>668.5</v>
      </c>
      <c r="F88" s="344">
        <v>662</v>
      </c>
      <c r="G88" s="344">
        <v>655</v>
      </c>
      <c r="H88" s="344">
        <v>682</v>
      </c>
      <c r="I88" s="344">
        <v>689</v>
      </c>
      <c r="J88" s="344">
        <v>695.5</v>
      </c>
      <c r="K88" s="342">
        <v>682.5</v>
      </c>
      <c r="L88" s="342">
        <v>669</v>
      </c>
      <c r="M88" s="342">
        <v>10.003880000000001</v>
      </c>
    </row>
    <row r="89" spans="1:13">
      <c r="A89" s="366">
        <v>80</v>
      </c>
      <c r="B89" s="342" t="s">
        <v>250</v>
      </c>
      <c r="C89" s="342">
        <v>428.05</v>
      </c>
      <c r="D89" s="344">
        <v>425.13333333333338</v>
      </c>
      <c r="E89" s="344">
        <v>418.26666666666677</v>
      </c>
      <c r="F89" s="344">
        <v>408.48333333333341</v>
      </c>
      <c r="G89" s="344">
        <v>401.61666666666679</v>
      </c>
      <c r="H89" s="344">
        <v>434.91666666666674</v>
      </c>
      <c r="I89" s="344">
        <v>441.78333333333342</v>
      </c>
      <c r="J89" s="344">
        <v>451.56666666666672</v>
      </c>
      <c r="K89" s="342">
        <v>432</v>
      </c>
      <c r="L89" s="342">
        <v>415.35</v>
      </c>
      <c r="M89" s="342">
        <v>0.83082</v>
      </c>
    </row>
    <row r="90" spans="1:13">
      <c r="A90" s="366">
        <v>81</v>
      </c>
      <c r="B90" s="342" t="s">
        <v>251</v>
      </c>
      <c r="C90" s="342">
        <v>932.6</v>
      </c>
      <c r="D90" s="344">
        <v>930.23333333333323</v>
      </c>
      <c r="E90" s="344">
        <v>915.46666666666647</v>
      </c>
      <c r="F90" s="344">
        <v>898.33333333333326</v>
      </c>
      <c r="G90" s="344">
        <v>883.56666666666649</v>
      </c>
      <c r="H90" s="344">
        <v>947.36666666666645</v>
      </c>
      <c r="I90" s="344">
        <v>962.1333333333331</v>
      </c>
      <c r="J90" s="344">
        <v>979.26666666666642</v>
      </c>
      <c r="K90" s="342">
        <v>945</v>
      </c>
      <c r="L90" s="342">
        <v>913.1</v>
      </c>
      <c r="M90" s="342">
        <v>2.2500100000000001</v>
      </c>
    </row>
    <row r="91" spans="1:13">
      <c r="A91" s="366">
        <v>82</v>
      </c>
      <c r="B91" s="342" t="s">
        <v>252</v>
      </c>
      <c r="C91" s="342">
        <v>304.5</v>
      </c>
      <c r="D91" s="344">
        <v>306.06666666666666</v>
      </c>
      <c r="E91" s="344">
        <v>300.93333333333334</v>
      </c>
      <c r="F91" s="344">
        <v>297.36666666666667</v>
      </c>
      <c r="G91" s="344">
        <v>292.23333333333335</v>
      </c>
      <c r="H91" s="344">
        <v>309.63333333333333</v>
      </c>
      <c r="I91" s="344">
        <v>314.76666666666665</v>
      </c>
      <c r="J91" s="344">
        <v>318.33333333333331</v>
      </c>
      <c r="K91" s="342">
        <v>311.2</v>
      </c>
      <c r="L91" s="342">
        <v>302.5</v>
      </c>
      <c r="M91" s="342">
        <v>16.595199999999998</v>
      </c>
    </row>
    <row r="92" spans="1:13">
      <c r="A92" s="366">
        <v>83</v>
      </c>
      <c r="B92" s="342" t="s">
        <v>106</v>
      </c>
      <c r="C92" s="342">
        <v>763.1</v>
      </c>
      <c r="D92" s="344">
        <v>769.23333333333346</v>
      </c>
      <c r="E92" s="344">
        <v>755.26666666666688</v>
      </c>
      <c r="F92" s="344">
        <v>747.43333333333339</v>
      </c>
      <c r="G92" s="344">
        <v>733.46666666666681</v>
      </c>
      <c r="H92" s="344">
        <v>777.06666666666695</v>
      </c>
      <c r="I92" s="344">
        <v>791.03333333333342</v>
      </c>
      <c r="J92" s="344">
        <v>798.86666666666702</v>
      </c>
      <c r="K92" s="342">
        <v>783.2</v>
      </c>
      <c r="L92" s="342">
        <v>761.4</v>
      </c>
      <c r="M92" s="342">
        <v>15.43113</v>
      </c>
    </row>
    <row r="93" spans="1:13">
      <c r="A93" s="366">
        <v>84</v>
      </c>
      <c r="B93" s="342" t="s">
        <v>253</v>
      </c>
      <c r="C93" s="342">
        <v>217.8</v>
      </c>
      <c r="D93" s="344">
        <v>220.83333333333334</v>
      </c>
      <c r="E93" s="344">
        <v>213.66666666666669</v>
      </c>
      <c r="F93" s="344">
        <v>209.53333333333333</v>
      </c>
      <c r="G93" s="344">
        <v>202.36666666666667</v>
      </c>
      <c r="H93" s="344">
        <v>224.9666666666667</v>
      </c>
      <c r="I93" s="344">
        <v>232.13333333333338</v>
      </c>
      <c r="J93" s="344">
        <v>236.26666666666671</v>
      </c>
      <c r="K93" s="342">
        <v>228</v>
      </c>
      <c r="L93" s="342">
        <v>216.7</v>
      </c>
      <c r="M93" s="342">
        <v>9.4350799999999992</v>
      </c>
    </row>
    <row r="94" spans="1:13">
      <c r="A94" s="366">
        <v>85</v>
      </c>
      <c r="B94" s="342" t="s">
        <v>254</v>
      </c>
      <c r="C94" s="342">
        <v>1104.2</v>
      </c>
      <c r="D94" s="344">
        <v>1095.7333333333333</v>
      </c>
      <c r="E94" s="344">
        <v>1072.4666666666667</v>
      </c>
      <c r="F94" s="344">
        <v>1040.7333333333333</v>
      </c>
      <c r="G94" s="344">
        <v>1017.4666666666667</v>
      </c>
      <c r="H94" s="344">
        <v>1127.4666666666667</v>
      </c>
      <c r="I94" s="344">
        <v>1150.7333333333336</v>
      </c>
      <c r="J94" s="344">
        <v>1182.4666666666667</v>
      </c>
      <c r="K94" s="342">
        <v>1119</v>
      </c>
      <c r="L94" s="342">
        <v>1064</v>
      </c>
      <c r="M94" s="342">
        <v>3.7662399999999998</v>
      </c>
    </row>
    <row r="95" spans="1:13">
      <c r="A95" s="366">
        <v>86</v>
      </c>
      <c r="B95" s="342" t="s">
        <v>109</v>
      </c>
      <c r="C95" s="342">
        <v>552.20000000000005</v>
      </c>
      <c r="D95" s="344">
        <v>550.73333333333335</v>
      </c>
      <c r="E95" s="344">
        <v>546.51666666666665</v>
      </c>
      <c r="F95" s="344">
        <v>540.83333333333326</v>
      </c>
      <c r="G95" s="344">
        <v>536.61666666666656</v>
      </c>
      <c r="H95" s="344">
        <v>556.41666666666674</v>
      </c>
      <c r="I95" s="344">
        <v>560.63333333333344</v>
      </c>
      <c r="J95" s="344">
        <v>566.31666666666683</v>
      </c>
      <c r="K95" s="342">
        <v>554.95000000000005</v>
      </c>
      <c r="L95" s="342">
        <v>545.04999999999995</v>
      </c>
      <c r="M95" s="342">
        <v>45.901440000000001</v>
      </c>
    </row>
    <row r="96" spans="1:13">
      <c r="A96" s="366">
        <v>87</v>
      </c>
      <c r="B96" s="342" t="s">
        <v>255</v>
      </c>
      <c r="C96" s="342">
        <v>3140.75</v>
      </c>
      <c r="D96" s="344">
        <v>3144.7000000000003</v>
      </c>
      <c r="E96" s="344">
        <v>3122.5500000000006</v>
      </c>
      <c r="F96" s="344">
        <v>3104.3500000000004</v>
      </c>
      <c r="G96" s="344">
        <v>3082.2000000000007</v>
      </c>
      <c r="H96" s="344">
        <v>3162.9000000000005</v>
      </c>
      <c r="I96" s="344">
        <v>3185.05</v>
      </c>
      <c r="J96" s="344">
        <v>3203.2500000000005</v>
      </c>
      <c r="K96" s="342">
        <v>3166.85</v>
      </c>
      <c r="L96" s="342">
        <v>3126.5</v>
      </c>
      <c r="M96" s="342">
        <v>4.9918500000000003</v>
      </c>
    </row>
    <row r="97" spans="1:13">
      <c r="A97" s="366">
        <v>88</v>
      </c>
      <c r="B97" s="342" t="s">
        <v>111</v>
      </c>
      <c r="C97" s="342">
        <v>1257.3499999999999</v>
      </c>
      <c r="D97" s="344">
        <v>1258.5166666666667</v>
      </c>
      <c r="E97" s="344">
        <v>1247.0333333333333</v>
      </c>
      <c r="F97" s="344">
        <v>1236.7166666666667</v>
      </c>
      <c r="G97" s="344">
        <v>1225.2333333333333</v>
      </c>
      <c r="H97" s="344">
        <v>1268.8333333333333</v>
      </c>
      <c r="I97" s="344">
        <v>1280.3166666666664</v>
      </c>
      <c r="J97" s="344">
        <v>1290.6333333333332</v>
      </c>
      <c r="K97" s="342">
        <v>1270</v>
      </c>
      <c r="L97" s="342">
        <v>1248.2</v>
      </c>
      <c r="M97" s="342">
        <v>56.637880000000003</v>
      </c>
    </row>
    <row r="98" spans="1:13">
      <c r="A98" s="366">
        <v>89</v>
      </c>
      <c r="B98" s="342" t="s">
        <v>256</v>
      </c>
      <c r="C98" s="342">
        <v>592.1</v>
      </c>
      <c r="D98" s="344">
        <v>591.19999999999993</v>
      </c>
      <c r="E98" s="344">
        <v>587.49999999999989</v>
      </c>
      <c r="F98" s="344">
        <v>582.9</v>
      </c>
      <c r="G98" s="344">
        <v>579.19999999999993</v>
      </c>
      <c r="H98" s="344">
        <v>595.79999999999984</v>
      </c>
      <c r="I98" s="344">
        <v>599.49999999999989</v>
      </c>
      <c r="J98" s="344">
        <v>604.0999999999998</v>
      </c>
      <c r="K98" s="342">
        <v>594.9</v>
      </c>
      <c r="L98" s="342">
        <v>586.6</v>
      </c>
      <c r="M98" s="342">
        <v>14.087070000000001</v>
      </c>
    </row>
    <row r="99" spans="1:13">
      <c r="A99" s="366">
        <v>90</v>
      </c>
      <c r="B99" s="342" t="s">
        <v>107</v>
      </c>
      <c r="C99" s="342">
        <v>648.6</v>
      </c>
      <c r="D99" s="344">
        <v>650.94999999999993</v>
      </c>
      <c r="E99" s="344">
        <v>644.14999999999986</v>
      </c>
      <c r="F99" s="344">
        <v>639.69999999999993</v>
      </c>
      <c r="G99" s="344">
        <v>632.89999999999986</v>
      </c>
      <c r="H99" s="344">
        <v>655.39999999999986</v>
      </c>
      <c r="I99" s="344">
        <v>662.19999999999982</v>
      </c>
      <c r="J99" s="344">
        <v>666.64999999999986</v>
      </c>
      <c r="K99" s="342">
        <v>657.75</v>
      </c>
      <c r="L99" s="342">
        <v>646.5</v>
      </c>
      <c r="M99" s="342">
        <v>6.0112500000000004</v>
      </c>
    </row>
    <row r="100" spans="1:13">
      <c r="A100" s="366">
        <v>91</v>
      </c>
      <c r="B100" s="342" t="s">
        <v>112</v>
      </c>
      <c r="C100" s="342">
        <v>2308.4499999999998</v>
      </c>
      <c r="D100" s="344">
        <v>2320.1833333333329</v>
      </c>
      <c r="E100" s="344">
        <v>2292.4166666666661</v>
      </c>
      <c r="F100" s="344">
        <v>2276.3833333333332</v>
      </c>
      <c r="G100" s="344">
        <v>2248.6166666666663</v>
      </c>
      <c r="H100" s="344">
        <v>2336.2166666666658</v>
      </c>
      <c r="I100" s="344">
        <v>2363.9833333333331</v>
      </c>
      <c r="J100" s="344">
        <v>2380.0166666666655</v>
      </c>
      <c r="K100" s="342">
        <v>2347.9499999999998</v>
      </c>
      <c r="L100" s="342">
        <v>2304.15</v>
      </c>
      <c r="M100" s="342">
        <v>5.9386700000000001</v>
      </c>
    </row>
    <row r="101" spans="1:13">
      <c r="A101" s="366">
        <v>92</v>
      </c>
      <c r="B101" s="342" t="s">
        <v>113</v>
      </c>
      <c r="C101" s="342">
        <v>338.1</v>
      </c>
      <c r="D101" s="344">
        <v>340.51666666666665</v>
      </c>
      <c r="E101" s="344">
        <v>334.63333333333333</v>
      </c>
      <c r="F101" s="344">
        <v>331.16666666666669</v>
      </c>
      <c r="G101" s="344">
        <v>325.28333333333336</v>
      </c>
      <c r="H101" s="344">
        <v>343.98333333333329</v>
      </c>
      <c r="I101" s="344">
        <v>349.86666666666662</v>
      </c>
      <c r="J101" s="344">
        <v>353.33333333333326</v>
      </c>
      <c r="K101" s="342">
        <v>346.4</v>
      </c>
      <c r="L101" s="342">
        <v>337.05</v>
      </c>
      <c r="M101" s="342">
        <v>4.7133700000000003</v>
      </c>
    </row>
    <row r="102" spans="1:13">
      <c r="A102" s="366">
        <v>93</v>
      </c>
      <c r="B102" s="342" t="s">
        <v>115</v>
      </c>
      <c r="C102" s="342">
        <v>206.65</v>
      </c>
      <c r="D102" s="344">
        <v>208.16666666666666</v>
      </c>
      <c r="E102" s="344">
        <v>204.68333333333331</v>
      </c>
      <c r="F102" s="344">
        <v>202.71666666666664</v>
      </c>
      <c r="G102" s="344">
        <v>199.23333333333329</v>
      </c>
      <c r="H102" s="344">
        <v>210.13333333333333</v>
      </c>
      <c r="I102" s="344">
        <v>213.61666666666667</v>
      </c>
      <c r="J102" s="344">
        <v>215.58333333333334</v>
      </c>
      <c r="K102" s="342">
        <v>211.65</v>
      </c>
      <c r="L102" s="342">
        <v>206.2</v>
      </c>
      <c r="M102" s="342">
        <v>87.799549999999996</v>
      </c>
    </row>
    <row r="103" spans="1:13">
      <c r="A103" s="366">
        <v>94</v>
      </c>
      <c r="B103" s="342" t="s">
        <v>116</v>
      </c>
      <c r="C103" s="342">
        <v>266.8</v>
      </c>
      <c r="D103" s="344">
        <v>266.18333333333334</v>
      </c>
      <c r="E103" s="344">
        <v>263.86666666666667</v>
      </c>
      <c r="F103" s="344">
        <v>260.93333333333334</v>
      </c>
      <c r="G103" s="344">
        <v>258.61666666666667</v>
      </c>
      <c r="H103" s="344">
        <v>269.11666666666667</v>
      </c>
      <c r="I103" s="344">
        <v>271.43333333333339</v>
      </c>
      <c r="J103" s="344">
        <v>274.36666666666667</v>
      </c>
      <c r="K103" s="342">
        <v>268.5</v>
      </c>
      <c r="L103" s="342">
        <v>263.25</v>
      </c>
      <c r="M103" s="342">
        <v>37.136180000000003</v>
      </c>
    </row>
    <row r="104" spans="1:13">
      <c r="A104" s="366">
        <v>95</v>
      </c>
      <c r="B104" s="342" t="s">
        <v>117</v>
      </c>
      <c r="C104" s="342">
        <v>1974.75</v>
      </c>
      <c r="D104" s="344">
        <v>1984.6333333333332</v>
      </c>
      <c r="E104" s="344">
        <v>1958.2666666666664</v>
      </c>
      <c r="F104" s="344">
        <v>1941.7833333333333</v>
      </c>
      <c r="G104" s="344">
        <v>1915.4166666666665</v>
      </c>
      <c r="H104" s="344">
        <v>2001.1166666666663</v>
      </c>
      <c r="I104" s="344">
        <v>2027.4833333333331</v>
      </c>
      <c r="J104" s="344">
        <v>2043.9666666666662</v>
      </c>
      <c r="K104" s="342">
        <v>2011</v>
      </c>
      <c r="L104" s="342">
        <v>1968.15</v>
      </c>
      <c r="M104" s="342">
        <v>16.839410000000001</v>
      </c>
    </row>
    <row r="105" spans="1:13">
      <c r="A105" s="366">
        <v>96</v>
      </c>
      <c r="B105" s="342" t="s">
        <v>257</v>
      </c>
      <c r="C105" s="342">
        <v>206.25</v>
      </c>
      <c r="D105" s="344">
        <v>206.65</v>
      </c>
      <c r="E105" s="344">
        <v>205.60000000000002</v>
      </c>
      <c r="F105" s="344">
        <v>204.95000000000002</v>
      </c>
      <c r="G105" s="344">
        <v>203.90000000000003</v>
      </c>
      <c r="H105" s="344">
        <v>207.3</v>
      </c>
      <c r="I105" s="344">
        <v>208.35000000000002</v>
      </c>
      <c r="J105" s="344">
        <v>209</v>
      </c>
      <c r="K105" s="342">
        <v>207.7</v>
      </c>
      <c r="L105" s="342">
        <v>206</v>
      </c>
      <c r="M105" s="342">
        <v>1.30261</v>
      </c>
    </row>
    <row r="106" spans="1:13">
      <c r="A106" s="366">
        <v>97</v>
      </c>
      <c r="B106" s="342" t="s">
        <v>258</v>
      </c>
      <c r="C106" s="342">
        <v>36.35</v>
      </c>
      <c r="D106" s="344">
        <v>36.666666666666664</v>
      </c>
      <c r="E106" s="344">
        <v>35.93333333333333</v>
      </c>
      <c r="F106" s="344">
        <v>35.516666666666666</v>
      </c>
      <c r="G106" s="344">
        <v>34.783333333333331</v>
      </c>
      <c r="H106" s="344">
        <v>37.083333333333329</v>
      </c>
      <c r="I106" s="344">
        <v>37.816666666666663</v>
      </c>
      <c r="J106" s="344">
        <v>38.233333333333327</v>
      </c>
      <c r="K106" s="342">
        <v>37.4</v>
      </c>
      <c r="L106" s="342">
        <v>36.25</v>
      </c>
      <c r="M106" s="342">
        <v>5.4901</v>
      </c>
    </row>
    <row r="107" spans="1:13">
      <c r="A107" s="366">
        <v>98</v>
      </c>
      <c r="B107" s="342" t="s">
        <v>110</v>
      </c>
      <c r="C107" s="342">
        <v>2375.25</v>
      </c>
      <c r="D107" s="344">
        <v>2367.4166666666665</v>
      </c>
      <c r="E107" s="344">
        <v>2350.833333333333</v>
      </c>
      <c r="F107" s="344">
        <v>2326.4166666666665</v>
      </c>
      <c r="G107" s="344">
        <v>2309.833333333333</v>
      </c>
      <c r="H107" s="344">
        <v>2391.833333333333</v>
      </c>
      <c r="I107" s="344">
        <v>2408.4166666666661</v>
      </c>
      <c r="J107" s="344">
        <v>2432.833333333333</v>
      </c>
      <c r="K107" s="342">
        <v>2384</v>
      </c>
      <c r="L107" s="342">
        <v>2343</v>
      </c>
      <c r="M107" s="342">
        <v>35.102499999999999</v>
      </c>
    </row>
    <row r="108" spans="1:13">
      <c r="A108" s="366">
        <v>99</v>
      </c>
      <c r="B108" s="342" t="s">
        <v>119</v>
      </c>
      <c r="C108" s="342">
        <v>539.25</v>
      </c>
      <c r="D108" s="344">
        <v>539.11666666666667</v>
      </c>
      <c r="E108" s="344">
        <v>536.83333333333337</v>
      </c>
      <c r="F108" s="344">
        <v>534.41666666666674</v>
      </c>
      <c r="G108" s="344">
        <v>532.13333333333344</v>
      </c>
      <c r="H108" s="344">
        <v>541.5333333333333</v>
      </c>
      <c r="I108" s="344">
        <v>543.81666666666661</v>
      </c>
      <c r="J108" s="344">
        <v>546.23333333333323</v>
      </c>
      <c r="K108" s="342">
        <v>541.4</v>
      </c>
      <c r="L108" s="342">
        <v>536.70000000000005</v>
      </c>
      <c r="M108" s="342">
        <v>130.70574999999999</v>
      </c>
    </row>
    <row r="109" spans="1:13">
      <c r="A109" s="366">
        <v>100</v>
      </c>
      <c r="B109" s="342" t="s">
        <v>259</v>
      </c>
      <c r="C109" s="342">
        <v>1348.25</v>
      </c>
      <c r="D109" s="344">
        <v>1346.4166666666667</v>
      </c>
      <c r="E109" s="344">
        <v>1337.8333333333335</v>
      </c>
      <c r="F109" s="344">
        <v>1327.4166666666667</v>
      </c>
      <c r="G109" s="344">
        <v>1318.8333333333335</v>
      </c>
      <c r="H109" s="344">
        <v>1356.8333333333335</v>
      </c>
      <c r="I109" s="344">
        <v>1365.416666666667</v>
      </c>
      <c r="J109" s="344">
        <v>1375.8333333333335</v>
      </c>
      <c r="K109" s="342">
        <v>1355</v>
      </c>
      <c r="L109" s="342">
        <v>1336</v>
      </c>
      <c r="M109" s="342">
        <v>2.0222199999999999</v>
      </c>
    </row>
    <row r="110" spans="1:13">
      <c r="A110" s="366">
        <v>101</v>
      </c>
      <c r="B110" s="342" t="s">
        <v>120</v>
      </c>
      <c r="C110" s="342">
        <v>496.25</v>
      </c>
      <c r="D110" s="344">
        <v>496.7833333333333</v>
      </c>
      <c r="E110" s="344">
        <v>494.06666666666661</v>
      </c>
      <c r="F110" s="344">
        <v>491.88333333333333</v>
      </c>
      <c r="G110" s="344">
        <v>489.16666666666663</v>
      </c>
      <c r="H110" s="344">
        <v>498.96666666666658</v>
      </c>
      <c r="I110" s="344">
        <v>501.68333333333328</v>
      </c>
      <c r="J110" s="344">
        <v>503.86666666666656</v>
      </c>
      <c r="K110" s="342">
        <v>499.5</v>
      </c>
      <c r="L110" s="342">
        <v>494.6</v>
      </c>
      <c r="M110" s="342">
        <v>8.4920500000000008</v>
      </c>
    </row>
    <row r="111" spans="1:13">
      <c r="A111" s="366">
        <v>102</v>
      </c>
      <c r="B111" s="342" t="s">
        <v>260</v>
      </c>
      <c r="C111" s="342">
        <v>38</v>
      </c>
      <c r="D111" s="344">
        <v>38.166666666666664</v>
      </c>
      <c r="E111" s="344">
        <v>37.43333333333333</v>
      </c>
      <c r="F111" s="344">
        <v>36.866666666666667</v>
      </c>
      <c r="G111" s="344">
        <v>36.133333333333333</v>
      </c>
      <c r="H111" s="344">
        <v>38.733333333333327</v>
      </c>
      <c r="I111" s="344">
        <v>39.466666666666661</v>
      </c>
      <c r="J111" s="344">
        <v>40.033333333333324</v>
      </c>
      <c r="K111" s="342">
        <v>38.9</v>
      </c>
      <c r="L111" s="342">
        <v>37.6</v>
      </c>
      <c r="M111" s="342">
        <v>40.971240000000002</v>
      </c>
    </row>
    <row r="112" spans="1:13">
      <c r="A112" s="366">
        <v>103</v>
      </c>
      <c r="B112" s="342" t="s">
        <v>122</v>
      </c>
      <c r="C112" s="342">
        <v>43.05</v>
      </c>
      <c r="D112" s="344">
        <v>43.316666666666663</v>
      </c>
      <c r="E112" s="344">
        <v>42.683333333333323</v>
      </c>
      <c r="F112" s="344">
        <v>42.316666666666663</v>
      </c>
      <c r="G112" s="344">
        <v>41.683333333333323</v>
      </c>
      <c r="H112" s="344">
        <v>43.683333333333323</v>
      </c>
      <c r="I112" s="344">
        <v>44.316666666666663</v>
      </c>
      <c r="J112" s="344">
        <v>44.683333333333323</v>
      </c>
      <c r="K112" s="342">
        <v>43.95</v>
      </c>
      <c r="L112" s="342">
        <v>42.95</v>
      </c>
      <c r="M112" s="342">
        <v>87.220699999999994</v>
      </c>
    </row>
    <row r="113" spans="1:13">
      <c r="A113" s="366">
        <v>104</v>
      </c>
      <c r="B113" s="342" t="s">
        <v>129</v>
      </c>
      <c r="C113" s="342">
        <v>236.9</v>
      </c>
      <c r="D113" s="344">
        <v>238.88333333333333</v>
      </c>
      <c r="E113" s="344">
        <v>234.36666666666665</v>
      </c>
      <c r="F113" s="344">
        <v>231.83333333333331</v>
      </c>
      <c r="G113" s="344">
        <v>227.31666666666663</v>
      </c>
      <c r="H113" s="344">
        <v>241.41666666666666</v>
      </c>
      <c r="I113" s="344">
        <v>245.93333333333331</v>
      </c>
      <c r="J113" s="344">
        <v>248.46666666666667</v>
      </c>
      <c r="K113" s="342">
        <v>243.4</v>
      </c>
      <c r="L113" s="342">
        <v>236.35</v>
      </c>
      <c r="M113" s="342">
        <v>120.14269</v>
      </c>
    </row>
    <row r="114" spans="1:13">
      <c r="A114" s="366">
        <v>105</v>
      </c>
      <c r="B114" s="342" t="s">
        <v>118</v>
      </c>
      <c r="C114" s="342">
        <v>309.75</v>
      </c>
      <c r="D114" s="344">
        <v>311.01666666666671</v>
      </c>
      <c r="E114" s="344">
        <v>302.33333333333343</v>
      </c>
      <c r="F114" s="344">
        <v>294.91666666666674</v>
      </c>
      <c r="G114" s="344">
        <v>286.23333333333346</v>
      </c>
      <c r="H114" s="344">
        <v>318.43333333333339</v>
      </c>
      <c r="I114" s="344">
        <v>327.11666666666667</v>
      </c>
      <c r="J114" s="344">
        <v>334.53333333333336</v>
      </c>
      <c r="K114" s="342">
        <v>319.7</v>
      </c>
      <c r="L114" s="342">
        <v>303.60000000000002</v>
      </c>
      <c r="M114" s="342">
        <v>482.34582</v>
      </c>
    </row>
    <row r="115" spans="1:13">
      <c r="A115" s="366">
        <v>106</v>
      </c>
      <c r="B115" s="342" t="s">
        <v>261</v>
      </c>
      <c r="C115" s="342">
        <v>164.15</v>
      </c>
      <c r="D115" s="344">
        <v>166.54999999999998</v>
      </c>
      <c r="E115" s="344">
        <v>159.09999999999997</v>
      </c>
      <c r="F115" s="344">
        <v>154.04999999999998</v>
      </c>
      <c r="G115" s="344">
        <v>146.59999999999997</v>
      </c>
      <c r="H115" s="344">
        <v>171.59999999999997</v>
      </c>
      <c r="I115" s="344">
        <v>179.04999999999995</v>
      </c>
      <c r="J115" s="344">
        <v>184.09999999999997</v>
      </c>
      <c r="K115" s="342">
        <v>174</v>
      </c>
      <c r="L115" s="342">
        <v>161.5</v>
      </c>
      <c r="M115" s="342">
        <v>26.61852</v>
      </c>
    </row>
    <row r="116" spans="1:13">
      <c r="A116" s="366">
        <v>107</v>
      </c>
      <c r="B116" s="342" t="s">
        <v>262</v>
      </c>
      <c r="C116" s="342">
        <v>116.25</v>
      </c>
      <c r="D116" s="344">
        <v>116.95</v>
      </c>
      <c r="E116" s="344">
        <v>114.9</v>
      </c>
      <c r="F116" s="344">
        <v>113.55</v>
      </c>
      <c r="G116" s="344">
        <v>111.5</v>
      </c>
      <c r="H116" s="344">
        <v>118.30000000000001</v>
      </c>
      <c r="I116" s="344">
        <v>120.35</v>
      </c>
      <c r="J116" s="344">
        <v>121.70000000000002</v>
      </c>
      <c r="K116" s="342">
        <v>119</v>
      </c>
      <c r="L116" s="342">
        <v>115.6</v>
      </c>
      <c r="M116" s="342">
        <v>9.0255799999999997</v>
      </c>
    </row>
    <row r="117" spans="1:13">
      <c r="A117" s="366">
        <v>108</v>
      </c>
      <c r="B117" s="342" t="s">
        <v>263</v>
      </c>
      <c r="C117" s="342">
        <v>146.25</v>
      </c>
      <c r="D117" s="344">
        <v>146.75</v>
      </c>
      <c r="E117" s="344">
        <v>143.69999999999999</v>
      </c>
      <c r="F117" s="344">
        <v>141.14999999999998</v>
      </c>
      <c r="G117" s="344">
        <v>138.09999999999997</v>
      </c>
      <c r="H117" s="344">
        <v>149.30000000000001</v>
      </c>
      <c r="I117" s="344">
        <v>152.35000000000002</v>
      </c>
      <c r="J117" s="344">
        <v>154.90000000000003</v>
      </c>
      <c r="K117" s="342">
        <v>149.80000000000001</v>
      </c>
      <c r="L117" s="342">
        <v>144.19999999999999</v>
      </c>
      <c r="M117" s="342">
        <v>5.4066400000000003</v>
      </c>
    </row>
    <row r="118" spans="1:13">
      <c r="A118" s="366">
        <v>109</v>
      </c>
      <c r="B118" s="342" t="s">
        <v>128</v>
      </c>
      <c r="C118" s="342">
        <v>126.15</v>
      </c>
      <c r="D118" s="344">
        <v>126.8</v>
      </c>
      <c r="E118" s="344">
        <v>125.15</v>
      </c>
      <c r="F118" s="344">
        <v>124.15</v>
      </c>
      <c r="G118" s="344">
        <v>122.50000000000001</v>
      </c>
      <c r="H118" s="344">
        <v>127.8</v>
      </c>
      <c r="I118" s="344">
        <v>129.44999999999999</v>
      </c>
      <c r="J118" s="344">
        <v>130.44999999999999</v>
      </c>
      <c r="K118" s="342">
        <v>128.44999999999999</v>
      </c>
      <c r="L118" s="342">
        <v>125.8</v>
      </c>
      <c r="M118" s="342">
        <v>37.770249999999997</v>
      </c>
    </row>
    <row r="119" spans="1:13">
      <c r="A119" s="366">
        <v>110</v>
      </c>
      <c r="B119" s="342" t="s">
        <v>123</v>
      </c>
      <c r="C119" s="342">
        <v>419.75</v>
      </c>
      <c r="D119" s="344">
        <v>418.3</v>
      </c>
      <c r="E119" s="344">
        <v>413.8</v>
      </c>
      <c r="F119" s="344">
        <v>407.85</v>
      </c>
      <c r="G119" s="344">
        <v>403.35</v>
      </c>
      <c r="H119" s="344">
        <v>424.25</v>
      </c>
      <c r="I119" s="344">
        <v>428.75</v>
      </c>
      <c r="J119" s="344">
        <v>434.7</v>
      </c>
      <c r="K119" s="342">
        <v>422.8</v>
      </c>
      <c r="L119" s="342">
        <v>412.35</v>
      </c>
      <c r="M119" s="342">
        <v>23.975750000000001</v>
      </c>
    </row>
    <row r="120" spans="1:13">
      <c r="A120" s="366">
        <v>111</v>
      </c>
      <c r="B120" s="342" t="s">
        <v>125</v>
      </c>
      <c r="C120" s="342">
        <v>1493.4</v>
      </c>
      <c r="D120" s="344">
        <v>1494.55</v>
      </c>
      <c r="E120" s="344">
        <v>1482.1</v>
      </c>
      <c r="F120" s="344">
        <v>1470.8</v>
      </c>
      <c r="G120" s="344">
        <v>1458.35</v>
      </c>
      <c r="H120" s="344">
        <v>1505.85</v>
      </c>
      <c r="I120" s="344">
        <v>1518.3000000000002</v>
      </c>
      <c r="J120" s="344">
        <v>1529.6</v>
      </c>
      <c r="K120" s="342">
        <v>1507</v>
      </c>
      <c r="L120" s="342">
        <v>1483.25</v>
      </c>
      <c r="M120" s="342">
        <v>29.09431</v>
      </c>
    </row>
    <row r="121" spans="1:13">
      <c r="A121" s="366">
        <v>112</v>
      </c>
      <c r="B121" s="342" t="s">
        <v>264</v>
      </c>
      <c r="C121" s="342">
        <v>2642.65</v>
      </c>
      <c r="D121" s="344">
        <v>2641.7000000000003</v>
      </c>
      <c r="E121" s="344">
        <v>2613.0000000000005</v>
      </c>
      <c r="F121" s="344">
        <v>2583.3500000000004</v>
      </c>
      <c r="G121" s="344">
        <v>2554.6500000000005</v>
      </c>
      <c r="H121" s="344">
        <v>2671.3500000000004</v>
      </c>
      <c r="I121" s="344">
        <v>2700.05</v>
      </c>
      <c r="J121" s="344">
        <v>2729.7000000000003</v>
      </c>
      <c r="K121" s="342">
        <v>2670.4</v>
      </c>
      <c r="L121" s="342">
        <v>2612.0500000000002</v>
      </c>
      <c r="M121" s="342">
        <v>1.55783</v>
      </c>
    </row>
    <row r="122" spans="1:13">
      <c r="A122" s="366">
        <v>113</v>
      </c>
      <c r="B122" s="342" t="s">
        <v>127</v>
      </c>
      <c r="C122" s="342">
        <v>714</v>
      </c>
      <c r="D122" s="344">
        <v>714.80000000000007</v>
      </c>
      <c r="E122" s="344">
        <v>709.40000000000009</v>
      </c>
      <c r="F122" s="344">
        <v>704.80000000000007</v>
      </c>
      <c r="G122" s="344">
        <v>699.40000000000009</v>
      </c>
      <c r="H122" s="344">
        <v>719.40000000000009</v>
      </c>
      <c r="I122" s="344">
        <v>724.8</v>
      </c>
      <c r="J122" s="344">
        <v>729.40000000000009</v>
      </c>
      <c r="K122" s="342">
        <v>720.2</v>
      </c>
      <c r="L122" s="342">
        <v>710.2</v>
      </c>
      <c r="M122" s="342">
        <v>56.163240000000002</v>
      </c>
    </row>
    <row r="123" spans="1:13">
      <c r="A123" s="366">
        <v>114</v>
      </c>
      <c r="B123" s="342" t="s">
        <v>124</v>
      </c>
      <c r="C123" s="342">
        <v>1299.8</v>
      </c>
      <c r="D123" s="344">
        <v>1306.6333333333334</v>
      </c>
      <c r="E123" s="344">
        <v>1284.2666666666669</v>
      </c>
      <c r="F123" s="344">
        <v>1268.7333333333333</v>
      </c>
      <c r="G123" s="344">
        <v>1246.3666666666668</v>
      </c>
      <c r="H123" s="344">
        <v>1322.166666666667</v>
      </c>
      <c r="I123" s="344">
        <v>1344.5333333333333</v>
      </c>
      <c r="J123" s="344">
        <v>1360.0666666666671</v>
      </c>
      <c r="K123" s="342">
        <v>1329</v>
      </c>
      <c r="L123" s="342">
        <v>1291.0999999999999</v>
      </c>
      <c r="M123" s="342">
        <v>12.17911</v>
      </c>
    </row>
    <row r="124" spans="1:13">
      <c r="A124" s="366">
        <v>115</v>
      </c>
      <c r="B124" s="342" t="s">
        <v>265</v>
      </c>
      <c r="C124" s="342">
        <v>1124.3499999999999</v>
      </c>
      <c r="D124" s="344">
        <v>1138.2666666666667</v>
      </c>
      <c r="E124" s="344">
        <v>1104.5833333333333</v>
      </c>
      <c r="F124" s="344">
        <v>1084.8166666666666</v>
      </c>
      <c r="G124" s="344">
        <v>1051.1333333333332</v>
      </c>
      <c r="H124" s="344">
        <v>1158.0333333333333</v>
      </c>
      <c r="I124" s="344">
        <v>1191.7166666666667</v>
      </c>
      <c r="J124" s="344">
        <v>1211.4833333333333</v>
      </c>
      <c r="K124" s="342">
        <v>1171.95</v>
      </c>
      <c r="L124" s="342">
        <v>1118.5</v>
      </c>
      <c r="M124" s="342">
        <v>1.7742899999999999</v>
      </c>
    </row>
    <row r="125" spans="1:13">
      <c r="A125" s="366">
        <v>116</v>
      </c>
      <c r="B125" s="342" t="s">
        <v>266</v>
      </c>
      <c r="C125" s="342">
        <v>70.55</v>
      </c>
      <c r="D125" s="344">
        <v>70.816666666666663</v>
      </c>
      <c r="E125" s="344">
        <v>69.833333333333329</v>
      </c>
      <c r="F125" s="344">
        <v>69.11666666666666</v>
      </c>
      <c r="G125" s="344">
        <v>68.133333333333326</v>
      </c>
      <c r="H125" s="344">
        <v>71.533333333333331</v>
      </c>
      <c r="I125" s="344">
        <v>72.51666666666668</v>
      </c>
      <c r="J125" s="344">
        <v>73.233333333333334</v>
      </c>
      <c r="K125" s="342">
        <v>71.8</v>
      </c>
      <c r="L125" s="342">
        <v>70.099999999999994</v>
      </c>
      <c r="M125" s="342">
        <v>2.7366899999999998</v>
      </c>
    </row>
    <row r="126" spans="1:13">
      <c r="A126" s="366">
        <v>117</v>
      </c>
      <c r="B126" s="342" t="s">
        <v>131</v>
      </c>
      <c r="C126" s="342">
        <v>253.1</v>
      </c>
      <c r="D126" s="344">
        <v>255.14999999999998</v>
      </c>
      <c r="E126" s="344">
        <v>250.09999999999997</v>
      </c>
      <c r="F126" s="344">
        <v>247.1</v>
      </c>
      <c r="G126" s="344">
        <v>242.04999999999998</v>
      </c>
      <c r="H126" s="344">
        <v>258.14999999999998</v>
      </c>
      <c r="I126" s="344">
        <v>263.19999999999993</v>
      </c>
      <c r="J126" s="344">
        <v>266.19999999999993</v>
      </c>
      <c r="K126" s="342">
        <v>260.2</v>
      </c>
      <c r="L126" s="342">
        <v>252.15</v>
      </c>
      <c r="M126" s="342">
        <v>57.332169999999998</v>
      </c>
    </row>
    <row r="127" spans="1:13">
      <c r="A127" s="366">
        <v>118</v>
      </c>
      <c r="B127" s="342" t="s">
        <v>130</v>
      </c>
      <c r="C127" s="342">
        <v>136.75</v>
      </c>
      <c r="D127" s="344">
        <v>136.21666666666667</v>
      </c>
      <c r="E127" s="344">
        <v>132.53333333333333</v>
      </c>
      <c r="F127" s="344">
        <v>128.31666666666666</v>
      </c>
      <c r="G127" s="344">
        <v>124.63333333333333</v>
      </c>
      <c r="H127" s="344">
        <v>140.43333333333334</v>
      </c>
      <c r="I127" s="344">
        <v>144.11666666666667</v>
      </c>
      <c r="J127" s="344">
        <v>148.33333333333334</v>
      </c>
      <c r="K127" s="342">
        <v>139.9</v>
      </c>
      <c r="L127" s="342">
        <v>132</v>
      </c>
      <c r="M127" s="342">
        <v>361.41327000000001</v>
      </c>
    </row>
    <row r="128" spans="1:13">
      <c r="A128" s="366">
        <v>119</v>
      </c>
      <c r="B128" s="342" t="s">
        <v>132</v>
      </c>
      <c r="C128" s="342">
        <v>1595.7</v>
      </c>
      <c r="D128" s="344">
        <v>1606.6000000000001</v>
      </c>
      <c r="E128" s="344">
        <v>1580.0000000000002</v>
      </c>
      <c r="F128" s="344">
        <v>1564.3000000000002</v>
      </c>
      <c r="G128" s="344">
        <v>1537.7000000000003</v>
      </c>
      <c r="H128" s="344">
        <v>1622.3000000000002</v>
      </c>
      <c r="I128" s="344">
        <v>1648.9</v>
      </c>
      <c r="J128" s="344">
        <v>1664.6000000000001</v>
      </c>
      <c r="K128" s="342">
        <v>1633.2</v>
      </c>
      <c r="L128" s="342">
        <v>1590.9</v>
      </c>
      <c r="M128" s="342">
        <v>6.7782400000000003</v>
      </c>
    </row>
    <row r="129" spans="1:13">
      <c r="A129" s="366">
        <v>120</v>
      </c>
      <c r="B129" s="342" t="s">
        <v>267</v>
      </c>
      <c r="C129" s="342">
        <v>551.25</v>
      </c>
      <c r="D129" s="344">
        <v>543.08333333333337</v>
      </c>
      <c r="E129" s="344">
        <v>531.16666666666674</v>
      </c>
      <c r="F129" s="344">
        <v>511.08333333333337</v>
      </c>
      <c r="G129" s="344">
        <v>499.16666666666674</v>
      </c>
      <c r="H129" s="344">
        <v>563.16666666666674</v>
      </c>
      <c r="I129" s="344">
        <v>575.08333333333348</v>
      </c>
      <c r="J129" s="344">
        <v>595.16666666666674</v>
      </c>
      <c r="K129" s="342">
        <v>555</v>
      </c>
      <c r="L129" s="342">
        <v>523</v>
      </c>
      <c r="M129" s="342">
        <v>5.9211999999999998</v>
      </c>
    </row>
    <row r="130" spans="1:13">
      <c r="A130" s="366">
        <v>121</v>
      </c>
      <c r="B130" s="342" t="s">
        <v>134</v>
      </c>
      <c r="C130" s="342">
        <v>1703.95</v>
      </c>
      <c r="D130" s="344">
        <v>1709.3166666666666</v>
      </c>
      <c r="E130" s="344">
        <v>1688.6333333333332</v>
      </c>
      <c r="F130" s="344">
        <v>1673.3166666666666</v>
      </c>
      <c r="G130" s="344">
        <v>1652.6333333333332</v>
      </c>
      <c r="H130" s="344">
        <v>1724.6333333333332</v>
      </c>
      <c r="I130" s="344">
        <v>1745.3166666666666</v>
      </c>
      <c r="J130" s="344">
        <v>1760.6333333333332</v>
      </c>
      <c r="K130" s="342">
        <v>1730</v>
      </c>
      <c r="L130" s="342">
        <v>1694</v>
      </c>
      <c r="M130" s="342">
        <v>36.621270000000003</v>
      </c>
    </row>
    <row r="131" spans="1:13">
      <c r="A131" s="366">
        <v>122</v>
      </c>
      <c r="B131" s="342" t="s">
        <v>135</v>
      </c>
      <c r="C131" s="342">
        <v>116</v>
      </c>
      <c r="D131" s="344">
        <v>116.10000000000001</v>
      </c>
      <c r="E131" s="344">
        <v>115.30000000000001</v>
      </c>
      <c r="F131" s="344">
        <v>114.60000000000001</v>
      </c>
      <c r="G131" s="344">
        <v>113.80000000000001</v>
      </c>
      <c r="H131" s="344">
        <v>116.80000000000001</v>
      </c>
      <c r="I131" s="344">
        <v>117.6</v>
      </c>
      <c r="J131" s="344">
        <v>118.30000000000001</v>
      </c>
      <c r="K131" s="342">
        <v>116.9</v>
      </c>
      <c r="L131" s="342">
        <v>115.4</v>
      </c>
      <c r="M131" s="342">
        <v>57.895650000000003</v>
      </c>
    </row>
    <row r="132" spans="1:13">
      <c r="A132" s="366">
        <v>123</v>
      </c>
      <c r="B132" s="342" t="s">
        <v>268</v>
      </c>
      <c r="C132" s="342">
        <v>1516.85</v>
      </c>
      <c r="D132" s="344">
        <v>1516.75</v>
      </c>
      <c r="E132" s="344">
        <v>1503.6</v>
      </c>
      <c r="F132" s="344">
        <v>1490.35</v>
      </c>
      <c r="G132" s="344">
        <v>1477.1999999999998</v>
      </c>
      <c r="H132" s="344">
        <v>1530</v>
      </c>
      <c r="I132" s="344">
        <v>1543.15</v>
      </c>
      <c r="J132" s="344">
        <v>1556.4</v>
      </c>
      <c r="K132" s="342">
        <v>1529.9</v>
      </c>
      <c r="L132" s="342">
        <v>1503.5</v>
      </c>
      <c r="M132" s="342">
        <v>1.8084199999999999</v>
      </c>
    </row>
    <row r="133" spans="1:13">
      <c r="A133" s="366">
        <v>124</v>
      </c>
      <c r="B133" s="342" t="s">
        <v>136</v>
      </c>
      <c r="C133" s="342">
        <v>430.45</v>
      </c>
      <c r="D133" s="344">
        <v>432.58333333333331</v>
      </c>
      <c r="E133" s="344">
        <v>424.71666666666664</v>
      </c>
      <c r="F133" s="344">
        <v>418.98333333333335</v>
      </c>
      <c r="G133" s="344">
        <v>411.11666666666667</v>
      </c>
      <c r="H133" s="344">
        <v>438.31666666666661</v>
      </c>
      <c r="I133" s="344">
        <v>446.18333333333328</v>
      </c>
      <c r="J133" s="344">
        <v>451.91666666666657</v>
      </c>
      <c r="K133" s="342">
        <v>440.45</v>
      </c>
      <c r="L133" s="342">
        <v>426.85</v>
      </c>
      <c r="M133" s="342">
        <v>24.393329999999999</v>
      </c>
    </row>
    <row r="134" spans="1:13">
      <c r="A134" s="366">
        <v>125</v>
      </c>
      <c r="B134" s="342" t="s">
        <v>269</v>
      </c>
      <c r="C134" s="342">
        <v>1639.8</v>
      </c>
      <c r="D134" s="344">
        <v>1641.2666666666667</v>
      </c>
      <c r="E134" s="344">
        <v>1627.5333333333333</v>
      </c>
      <c r="F134" s="344">
        <v>1615.2666666666667</v>
      </c>
      <c r="G134" s="344">
        <v>1601.5333333333333</v>
      </c>
      <c r="H134" s="344">
        <v>1653.5333333333333</v>
      </c>
      <c r="I134" s="344">
        <v>1667.2666666666664</v>
      </c>
      <c r="J134" s="344">
        <v>1679.5333333333333</v>
      </c>
      <c r="K134" s="342">
        <v>1655</v>
      </c>
      <c r="L134" s="342">
        <v>1629</v>
      </c>
      <c r="M134" s="342">
        <v>3.3364099999999999</v>
      </c>
    </row>
    <row r="135" spans="1:13">
      <c r="A135" s="366">
        <v>126</v>
      </c>
      <c r="B135" s="342" t="s">
        <v>137</v>
      </c>
      <c r="C135" s="342">
        <v>1303</v>
      </c>
      <c r="D135" s="344">
        <v>1307</v>
      </c>
      <c r="E135" s="344">
        <v>1296</v>
      </c>
      <c r="F135" s="344">
        <v>1289</v>
      </c>
      <c r="G135" s="344">
        <v>1278</v>
      </c>
      <c r="H135" s="344">
        <v>1314</v>
      </c>
      <c r="I135" s="344">
        <v>1325</v>
      </c>
      <c r="J135" s="344">
        <v>1332</v>
      </c>
      <c r="K135" s="342">
        <v>1318</v>
      </c>
      <c r="L135" s="342">
        <v>1300</v>
      </c>
      <c r="M135" s="342">
        <v>39.698189999999997</v>
      </c>
    </row>
    <row r="136" spans="1:13">
      <c r="A136" s="366">
        <v>127</v>
      </c>
      <c r="B136" s="342" t="s">
        <v>138</v>
      </c>
      <c r="C136" s="342">
        <v>747.45</v>
      </c>
      <c r="D136" s="344">
        <v>751.70000000000016</v>
      </c>
      <c r="E136" s="344">
        <v>741.5500000000003</v>
      </c>
      <c r="F136" s="344">
        <v>735.65000000000009</v>
      </c>
      <c r="G136" s="344">
        <v>725.50000000000023</v>
      </c>
      <c r="H136" s="344">
        <v>757.60000000000036</v>
      </c>
      <c r="I136" s="344">
        <v>767.75000000000023</v>
      </c>
      <c r="J136" s="344">
        <v>773.65000000000043</v>
      </c>
      <c r="K136" s="342">
        <v>761.85</v>
      </c>
      <c r="L136" s="342">
        <v>745.8</v>
      </c>
      <c r="M136" s="342">
        <v>9.0708099999999998</v>
      </c>
    </row>
    <row r="137" spans="1:13">
      <c r="A137" s="366">
        <v>128</v>
      </c>
      <c r="B137" s="342" t="s">
        <v>149</v>
      </c>
      <c r="C137" s="342">
        <v>64254.25</v>
      </c>
      <c r="D137" s="344">
        <v>64234.75</v>
      </c>
      <c r="E137" s="344">
        <v>63619.5</v>
      </c>
      <c r="F137" s="344">
        <v>62984.75</v>
      </c>
      <c r="G137" s="344">
        <v>62369.5</v>
      </c>
      <c r="H137" s="344">
        <v>64869.5</v>
      </c>
      <c r="I137" s="344">
        <v>65484.75</v>
      </c>
      <c r="J137" s="344">
        <v>66119.5</v>
      </c>
      <c r="K137" s="342">
        <v>64850</v>
      </c>
      <c r="L137" s="342">
        <v>63600</v>
      </c>
      <c r="M137" s="342">
        <v>5.9290000000000002E-2</v>
      </c>
    </row>
    <row r="138" spans="1:13">
      <c r="A138" s="366">
        <v>129</v>
      </c>
      <c r="B138" s="342" t="s">
        <v>146</v>
      </c>
      <c r="C138" s="342">
        <v>1040.4000000000001</v>
      </c>
      <c r="D138" s="344">
        <v>1039.75</v>
      </c>
      <c r="E138" s="344">
        <v>1032.7</v>
      </c>
      <c r="F138" s="344">
        <v>1025</v>
      </c>
      <c r="G138" s="344">
        <v>1017.95</v>
      </c>
      <c r="H138" s="344">
        <v>1047.45</v>
      </c>
      <c r="I138" s="344">
        <v>1054.5000000000002</v>
      </c>
      <c r="J138" s="344">
        <v>1062.2</v>
      </c>
      <c r="K138" s="342">
        <v>1046.8</v>
      </c>
      <c r="L138" s="342">
        <v>1032.05</v>
      </c>
      <c r="M138" s="342">
        <v>3.30491</v>
      </c>
    </row>
    <row r="139" spans="1:13">
      <c r="A139" s="366">
        <v>130</v>
      </c>
      <c r="B139" s="342" t="s">
        <v>140</v>
      </c>
      <c r="C139" s="342">
        <v>327.95</v>
      </c>
      <c r="D139" s="344">
        <v>331.81666666666666</v>
      </c>
      <c r="E139" s="344">
        <v>322.63333333333333</v>
      </c>
      <c r="F139" s="344">
        <v>317.31666666666666</v>
      </c>
      <c r="G139" s="344">
        <v>308.13333333333333</v>
      </c>
      <c r="H139" s="344">
        <v>337.13333333333333</v>
      </c>
      <c r="I139" s="344">
        <v>346.31666666666661</v>
      </c>
      <c r="J139" s="344">
        <v>351.63333333333333</v>
      </c>
      <c r="K139" s="342">
        <v>341</v>
      </c>
      <c r="L139" s="342">
        <v>326.5</v>
      </c>
      <c r="M139" s="342">
        <v>22.477450000000001</v>
      </c>
    </row>
    <row r="140" spans="1:13">
      <c r="A140" s="366">
        <v>131</v>
      </c>
      <c r="B140" s="342" t="s">
        <v>139</v>
      </c>
      <c r="C140" s="342">
        <v>508.85</v>
      </c>
      <c r="D140" s="344">
        <v>512.08333333333337</v>
      </c>
      <c r="E140" s="344">
        <v>504.36666666666679</v>
      </c>
      <c r="F140" s="344">
        <v>499.88333333333344</v>
      </c>
      <c r="G140" s="344">
        <v>492.16666666666686</v>
      </c>
      <c r="H140" s="344">
        <v>516.56666666666672</v>
      </c>
      <c r="I140" s="344">
        <v>524.28333333333319</v>
      </c>
      <c r="J140" s="344">
        <v>528.76666666666665</v>
      </c>
      <c r="K140" s="342">
        <v>519.79999999999995</v>
      </c>
      <c r="L140" s="342">
        <v>507.6</v>
      </c>
      <c r="M140" s="342">
        <v>23.463170000000002</v>
      </c>
    </row>
    <row r="141" spans="1:13">
      <c r="A141" s="366">
        <v>132</v>
      </c>
      <c r="B141" s="342" t="s">
        <v>141</v>
      </c>
      <c r="C141" s="342">
        <v>172.45</v>
      </c>
      <c r="D141" s="344">
        <v>173.39999999999998</v>
      </c>
      <c r="E141" s="344">
        <v>170.94999999999996</v>
      </c>
      <c r="F141" s="344">
        <v>169.45</v>
      </c>
      <c r="G141" s="344">
        <v>166.99999999999997</v>
      </c>
      <c r="H141" s="344">
        <v>174.89999999999995</v>
      </c>
      <c r="I141" s="344">
        <v>177.35</v>
      </c>
      <c r="J141" s="344">
        <v>178.84999999999994</v>
      </c>
      <c r="K141" s="342">
        <v>175.85</v>
      </c>
      <c r="L141" s="342">
        <v>171.9</v>
      </c>
      <c r="M141" s="342">
        <v>36.020699999999998</v>
      </c>
    </row>
    <row r="142" spans="1:13">
      <c r="A142" s="366">
        <v>133</v>
      </c>
      <c r="B142" s="342" t="s">
        <v>270</v>
      </c>
      <c r="C142" s="342">
        <v>43.8</v>
      </c>
      <c r="D142" s="344">
        <v>44.116666666666667</v>
      </c>
      <c r="E142" s="344">
        <v>43.283333333333331</v>
      </c>
      <c r="F142" s="344">
        <v>42.766666666666666</v>
      </c>
      <c r="G142" s="344">
        <v>41.93333333333333</v>
      </c>
      <c r="H142" s="344">
        <v>44.633333333333333</v>
      </c>
      <c r="I142" s="344">
        <v>45.466666666666661</v>
      </c>
      <c r="J142" s="344">
        <v>45.983333333333334</v>
      </c>
      <c r="K142" s="342">
        <v>44.95</v>
      </c>
      <c r="L142" s="342">
        <v>43.6</v>
      </c>
      <c r="M142" s="342">
        <v>2.7171400000000001</v>
      </c>
    </row>
    <row r="143" spans="1:13">
      <c r="A143" s="366">
        <v>134</v>
      </c>
      <c r="B143" s="342" t="s">
        <v>142</v>
      </c>
      <c r="C143" s="342">
        <v>329.65</v>
      </c>
      <c r="D143" s="344">
        <v>331.71666666666664</v>
      </c>
      <c r="E143" s="344">
        <v>326.43333333333328</v>
      </c>
      <c r="F143" s="344">
        <v>323.21666666666664</v>
      </c>
      <c r="G143" s="344">
        <v>317.93333333333328</v>
      </c>
      <c r="H143" s="344">
        <v>334.93333333333328</v>
      </c>
      <c r="I143" s="344">
        <v>340.2166666666667</v>
      </c>
      <c r="J143" s="344">
        <v>343.43333333333328</v>
      </c>
      <c r="K143" s="342">
        <v>337</v>
      </c>
      <c r="L143" s="342">
        <v>328.5</v>
      </c>
      <c r="M143" s="342">
        <v>15.343030000000001</v>
      </c>
    </row>
    <row r="144" spans="1:13">
      <c r="A144" s="366">
        <v>135</v>
      </c>
      <c r="B144" s="342" t="s">
        <v>143</v>
      </c>
      <c r="C144" s="342">
        <v>7140.05</v>
      </c>
      <c r="D144" s="344">
        <v>7174.25</v>
      </c>
      <c r="E144" s="344">
        <v>7090.8</v>
      </c>
      <c r="F144" s="344">
        <v>7041.55</v>
      </c>
      <c r="G144" s="344">
        <v>6958.1</v>
      </c>
      <c r="H144" s="344">
        <v>7223.5</v>
      </c>
      <c r="I144" s="344">
        <v>7306.9500000000007</v>
      </c>
      <c r="J144" s="344">
        <v>7356.2</v>
      </c>
      <c r="K144" s="342">
        <v>7257.7</v>
      </c>
      <c r="L144" s="342">
        <v>7125</v>
      </c>
      <c r="M144" s="342">
        <v>7.2785399999999996</v>
      </c>
    </row>
    <row r="145" spans="1:13">
      <c r="A145" s="366">
        <v>136</v>
      </c>
      <c r="B145" s="342" t="s">
        <v>145</v>
      </c>
      <c r="C145" s="342">
        <v>500.8</v>
      </c>
      <c r="D145" s="344">
        <v>501.8</v>
      </c>
      <c r="E145" s="344">
        <v>498</v>
      </c>
      <c r="F145" s="344">
        <v>495.2</v>
      </c>
      <c r="G145" s="344">
        <v>491.4</v>
      </c>
      <c r="H145" s="344">
        <v>504.6</v>
      </c>
      <c r="I145" s="344">
        <v>508.40000000000009</v>
      </c>
      <c r="J145" s="344">
        <v>511.20000000000005</v>
      </c>
      <c r="K145" s="342">
        <v>505.6</v>
      </c>
      <c r="L145" s="342">
        <v>499</v>
      </c>
      <c r="M145" s="342">
        <v>5.9520799999999996</v>
      </c>
    </row>
    <row r="146" spans="1:13">
      <c r="A146" s="366">
        <v>137</v>
      </c>
      <c r="B146" s="342" t="s">
        <v>147</v>
      </c>
      <c r="C146" s="342">
        <v>761</v>
      </c>
      <c r="D146" s="344">
        <v>765.58333333333337</v>
      </c>
      <c r="E146" s="344">
        <v>749.66666666666674</v>
      </c>
      <c r="F146" s="344">
        <v>738.33333333333337</v>
      </c>
      <c r="G146" s="344">
        <v>722.41666666666674</v>
      </c>
      <c r="H146" s="344">
        <v>776.91666666666674</v>
      </c>
      <c r="I146" s="344">
        <v>792.83333333333348</v>
      </c>
      <c r="J146" s="344">
        <v>804.16666666666674</v>
      </c>
      <c r="K146" s="342">
        <v>781.5</v>
      </c>
      <c r="L146" s="342">
        <v>754.25</v>
      </c>
      <c r="M146" s="342">
        <v>15.90954</v>
      </c>
    </row>
    <row r="147" spans="1:13">
      <c r="A147" s="366">
        <v>138</v>
      </c>
      <c r="B147" s="342" t="s">
        <v>148</v>
      </c>
      <c r="C147" s="342">
        <v>141.5</v>
      </c>
      <c r="D147" s="344">
        <v>140.83333333333334</v>
      </c>
      <c r="E147" s="344">
        <v>139.16666666666669</v>
      </c>
      <c r="F147" s="344">
        <v>136.83333333333334</v>
      </c>
      <c r="G147" s="344">
        <v>135.16666666666669</v>
      </c>
      <c r="H147" s="344">
        <v>143.16666666666669</v>
      </c>
      <c r="I147" s="344">
        <v>144.83333333333337</v>
      </c>
      <c r="J147" s="344">
        <v>147.16666666666669</v>
      </c>
      <c r="K147" s="342">
        <v>142.5</v>
      </c>
      <c r="L147" s="342">
        <v>138.5</v>
      </c>
      <c r="M147" s="342">
        <v>76.390950000000004</v>
      </c>
    </row>
    <row r="148" spans="1:13">
      <c r="A148" s="366">
        <v>139</v>
      </c>
      <c r="B148" s="342" t="s">
        <v>271</v>
      </c>
      <c r="C148" s="342">
        <v>861.6</v>
      </c>
      <c r="D148" s="344">
        <v>862.15</v>
      </c>
      <c r="E148" s="344">
        <v>851.69999999999993</v>
      </c>
      <c r="F148" s="344">
        <v>841.8</v>
      </c>
      <c r="G148" s="344">
        <v>831.34999999999991</v>
      </c>
      <c r="H148" s="344">
        <v>872.05</v>
      </c>
      <c r="I148" s="344">
        <v>882.5</v>
      </c>
      <c r="J148" s="344">
        <v>892.4</v>
      </c>
      <c r="K148" s="342">
        <v>872.6</v>
      </c>
      <c r="L148" s="342">
        <v>852.25</v>
      </c>
      <c r="M148" s="342">
        <v>2.06311</v>
      </c>
    </row>
    <row r="149" spans="1:13">
      <c r="A149" s="366">
        <v>140</v>
      </c>
      <c r="B149" s="342" t="s">
        <v>150</v>
      </c>
      <c r="C149" s="342">
        <v>719.85</v>
      </c>
      <c r="D149" s="344">
        <v>717.51666666666677</v>
      </c>
      <c r="E149" s="344">
        <v>711.88333333333355</v>
      </c>
      <c r="F149" s="344">
        <v>703.91666666666674</v>
      </c>
      <c r="G149" s="344">
        <v>698.28333333333353</v>
      </c>
      <c r="H149" s="344">
        <v>725.48333333333358</v>
      </c>
      <c r="I149" s="344">
        <v>731.11666666666679</v>
      </c>
      <c r="J149" s="344">
        <v>739.0833333333336</v>
      </c>
      <c r="K149" s="342">
        <v>723.15</v>
      </c>
      <c r="L149" s="342">
        <v>709.55</v>
      </c>
      <c r="M149" s="342">
        <v>8.9519099999999998</v>
      </c>
    </row>
    <row r="150" spans="1:13">
      <c r="A150" s="366">
        <v>141</v>
      </c>
      <c r="B150" s="342" t="s">
        <v>272</v>
      </c>
      <c r="C150" s="342">
        <v>580.54999999999995</v>
      </c>
      <c r="D150" s="344">
        <v>580.91666666666663</v>
      </c>
      <c r="E150" s="344">
        <v>574.73333333333323</v>
      </c>
      <c r="F150" s="344">
        <v>568.91666666666663</v>
      </c>
      <c r="G150" s="344">
        <v>562.73333333333323</v>
      </c>
      <c r="H150" s="344">
        <v>586.73333333333323</v>
      </c>
      <c r="I150" s="344">
        <v>592.91666666666663</v>
      </c>
      <c r="J150" s="344">
        <v>598.73333333333323</v>
      </c>
      <c r="K150" s="342">
        <v>587.1</v>
      </c>
      <c r="L150" s="342">
        <v>575.1</v>
      </c>
      <c r="M150" s="342">
        <v>4.0240499999999999</v>
      </c>
    </row>
    <row r="151" spans="1:13">
      <c r="A151" s="366">
        <v>142</v>
      </c>
      <c r="B151" s="342" t="s">
        <v>152</v>
      </c>
      <c r="C151" s="342">
        <v>34.799999999999997</v>
      </c>
      <c r="D151" s="344">
        <v>34.949999999999996</v>
      </c>
      <c r="E151" s="344">
        <v>34.399999999999991</v>
      </c>
      <c r="F151" s="344">
        <v>33.999999999999993</v>
      </c>
      <c r="G151" s="344">
        <v>33.449999999999989</v>
      </c>
      <c r="H151" s="344">
        <v>35.349999999999994</v>
      </c>
      <c r="I151" s="344">
        <v>35.899999999999991</v>
      </c>
      <c r="J151" s="344">
        <v>36.299999999999997</v>
      </c>
      <c r="K151" s="342">
        <v>35.5</v>
      </c>
      <c r="L151" s="342">
        <v>34.549999999999997</v>
      </c>
      <c r="M151" s="342">
        <v>101.28554</v>
      </c>
    </row>
    <row r="152" spans="1:13">
      <c r="A152" s="366">
        <v>143</v>
      </c>
      <c r="B152" s="342" t="s">
        <v>273</v>
      </c>
      <c r="C152" s="342">
        <v>23.85</v>
      </c>
      <c r="D152" s="344">
        <v>23.883333333333336</v>
      </c>
      <c r="E152" s="344">
        <v>23.766666666666673</v>
      </c>
      <c r="F152" s="344">
        <v>23.683333333333337</v>
      </c>
      <c r="G152" s="344">
        <v>23.566666666666674</v>
      </c>
      <c r="H152" s="344">
        <v>23.966666666666672</v>
      </c>
      <c r="I152" s="344">
        <v>24.083333333333339</v>
      </c>
      <c r="J152" s="344">
        <v>24.166666666666671</v>
      </c>
      <c r="K152" s="342">
        <v>24</v>
      </c>
      <c r="L152" s="342">
        <v>23.8</v>
      </c>
      <c r="M152" s="342">
        <v>51.112110000000001</v>
      </c>
    </row>
    <row r="153" spans="1:13">
      <c r="A153" s="366">
        <v>144</v>
      </c>
      <c r="B153" s="342" t="s">
        <v>156</v>
      </c>
      <c r="C153" s="342">
        <v>114.9</v>
      </c>
      <c r="D153" s="344">
        <v>115.63333333333333</v>
      </c>
      <c r="E153" s="344">
        <v>113.41666666666666</v>
      </c>
      <c r="F153" s="344">
        <v>111.93333333333334</v>
      </c>
      <c r="G153" s="344">
        <v>109.71666666666667</v>
      </c>
      <c r="H153" s="344">
        <v>117.11666666666665</v>
      </c>
      <c r="I153" s="344">
        <v>119.33333333333331</v>
      </c>
      <c r="J153" s="344">
        <v>120.81666666666663</v>
      </c>
      <c r="K153" s="342">
        <v>117.85</v>
      </c>
      <c r="L153" s="342">
        <v>114.15</v>
      </c>
      <c r="M153" s="342">
        <v>74.04974</v>
      </c>
    </row>
    <row r="154" spans="1:13">
      <c r="A154" s="366">
        <v>145</v>
      </c>
      <c r="B154" s="342" t="s">
        <v>157</v>
      </c>
      <c r="C154" s="342">
        <v>114.95</v>
      </c>
      <c r="D154" s="344">
        <v>115.28333333333335</v>
      </c>
      <c r="E154" s="344">
        <v>114.26666666666669</v>
      </c>
      <c r="F154" s="344">
        <v>113.58333333333334</v>
      </c>
      <c r="G154" s="344">
        <v>112.56666666666669</v>
      </c>
      <c r="H154" s="344">
        <v>115.9666666666667</v>
      </c>
      <c r="I154" s="344">
        <v>116.98333333333335</v>
      </c>
      <c r="J154" s="344">
        <v>117.6666666666667</v>
      </c>
      <c r="K154" s="342">
        <v>116.3</v>
      </c>
      <c r="L154" s="342">
        <v>114.6</v>
      </c>
      <c r="M154" s="342">
        <v>36.59151</v>
      </c>
    </row>
    <row r="155" spans="1:13">
      <c r="A155" s="366">
        <v>146</v>
      </c>
      <c r="B155" s="342" t="s">
        <v>151</v>
      </c>
      <c r="C155" s="342">
        <v>42.35</v>
      </c>
      <c r="D155" s="344">
        <v>42.783333333333331</v>
      </c>
      <c r="E155" s="344">
        <v>41.816666666666663</v>
      </c>
      <c r="F155" s="344">
        <v>41.283333333333331</v>
      </c>
      <c r="G155" s="344">
        <v>40.316666666666663</v>
      </c>
      <c r="H155" s="344">
        <v>43.316666666666663</v>
      </c>
      <c r="I155" s="344">
        <v>44.283333333333331</v>
      </c>
      <c r="J155" s="344">
        <v>44.816666666666663</v>
      </c>
      <c r="K155" s="342">
        <v>43.75</v>
      </c>
      <c r="L155" s="342">
        <v>42.25</v>
      </c>
      <c r="M155" s="342">
        <v>55.402740000000001</v>
      </c>
    </row>
    <row r="156" spans="1:13">
      <c r="A156" s="366">
        <v>147</v>
      </c>
      <c r="B156" s="342" t="s">
        <v>154</v>
      </c>
      <c r="C156" s="342">
        <v>14151.65</v>
      </c>
      <c r="D156" s="344">
        <v>14239.75</v>
      </c>
      <c r="E156" s="344">
        <v>14048.9</v>
      </c>
      <c r="F156" s="344">
        <v>13946.15</v>
      </c>
      <c r="G156" s="344">
        <v>13755.3</v>
      </c>
      <c r="H156" s="344">
        <v>14342.5</v>
      </c>
      <c r="I156" s="344">
        <v>14533.349999999999</v>
      </c>
      <c r="J156" s="344">
        <v>14636.1</v>
      </c>
      <c r="K156" s="342">
        <v>14430.6</v>
      </c>
      <c r="L156" s="342">
        <v>14137</v>
      </c>
      <c r="M156" s="342">
        <v>0.67071999999999998</v>
      </c>
    </row>
    <row r="157" spans="1:13">
      <c r="A157" s="366">
        <v>148</v>
      </c>
      <c r="B157" s="342" t="s">
        <v>274</v>
      </c>
      <c r="C157" s="342">
        <v>524.4</v>
      </c>
      <c r="D157" s="344">
        <v>523.9666666666667</v>
      </c>
      <c r="E157" s="344">
        <v>516.43333333333339</v>
      </c>
      <c r="F157" s="344">
        <v>508.4666666666667</v>
      </c>
      <c r="G157" s="344">
        <v>500.93333333333339</v>
      </c>
      <c r="H157" s="344">
        <v>531.93333333333339</v>
      </c>
      <c r="I157" s="344">
        <v>539.4666666666667</v>
      </c>
      <c r="J157" s="344">
        <v>547.43333333333339</v>
      </c>
      <c r="K157" s="342">
        <v>531.5</v>
      </c>
      <c r="L157" s="342">
        <v>516</v>
      </c>
      <c r="M157" s="342">
        <v>2.0719099999999999</v>
      </c>
    </row>
    <row r="158" spans="1:13">
      <c r="A158" s="366">
        <v>149</v>
      </c>
      <c r="B158" s="342" t="s">
        <v>159</v>
      </c>
      <c r="C158" s="342">
        <v>125.6</v>
      </c>
      <c r="D158" s="344">
        <v>125.85000000000001</v>
      </c>
      <c r="E158" s="344">
        <v>124.75000000000001</v>
      </c>
      <c r="F158" s="344">
        <v>123.9</v>
      </c>
      <c r="G158" s="344">
        <v>122.80000000000001</v>
      </c>
      <c r="H158" s="344">
        <v>126.70000000000002</v>
      </c>
      <c r="I158" s="344">
        <v>127.80000000000001</v>
      </c>
      <c r="J158" s="344">
        <v>128.65000000000003</v>
      </c>
      <c r="K158" s="342">
        <v>126.95</v>
      </c>
      <c r="L158" s="342">
        <v>125</v>
      </c>
      <c r="M158" s="342">
        <v>62.417230000000004</v>
      </c>
    </row>
    <row r="159" spans="1:13">
      <c r="A159" s="366">
        <v>150</v>
      </c>
      <c r="B159" s="342" t="s">
        <v>158</v>
      </c>
      <c r="C159" s="342">
        <v>152.35</v>
      </c>
      <c r="D159" s="344">
        <v>153.1</v>
      </c>
      <c r="E159" s="344">
        <v>151.29999999999998</v>
      </c>
      <c r="F159" s="344">
        <v>150.25</v>
      </c>
      <c r="G159" s="344">
        <v>148.44999999999999</v>
      </c>
      <c r="H159" s="344">
        <v>154.14999999999998</v>
      </c>
      <c r="I159" s="344">
        <v>155.94999999999999</v>
      </c>
      <c r="J159" s="344">
        <v>156.99999999999997</v>
      </c>
      <c r="K159" s="342">
        <v>154.9</v>
      </c>
      <c r="L159" s="342">
        <v>152.05000000000001</v>
      </c>
      <c r="M159" s="342">
        <v>5.22173</v>
      </c>
    </row>
    <row r="160" spans="1:13">
      <c r="A160" s="366">
        <v>151</v>
      </c>
      <c r="B160" s="342" t="s">
        <v>275</v>
      </c>
      <c r="C160" s="342">
        <v>2889.6</v>
      </c>
      <c r="D160" s="344">
        <v>2902.6833333333329</v>
      </c>
      <c r="E160" s="344">
        <v>2861.9666666666658</v>
      </c>
      <c r="F160" s="344">
        <v>2834.333333333333</v>
      </c>
      <c r="G160" s="344">
        <v>2793.6166666666659</v>
      </c>
      <c r="H160" s="344">
        <v>2930.3166666666657</v>
      </c>
      <c r="I160" s="344">
        <v>2971.0333333333328</v>
      </c>
      <c r="J160" s="344">
        <v>2998.6666666666656</v>
      </c>
      <c r="K160" s="342">
        <v>2943.4</v>
      </c>
      <c r="L160" s="342">
        <v>2875.05</v>
      </c>
      <c r="M160" s="342">
        <v>5.1380000000000002E-2</v>
      </c>
    </row>
    <row r="161" spans="1:13">
      <c r="A161" s="366">
        <v>152</v>
      </c>
      <c r="B161" s="342" t="s">
        <v>276</v>
      </c>
      <c r="C161" s="342">
        <v>54.6</v>
      </c>
      <c r="D161" s="344">
        <v>54.916666666666664</v>
      </c>
      <c r="E161" s="344">
        <v>53.883333333333326</v>
      </c>
      <c r="F161" s="344">
        <v>53.166666666666664</v>
      </c>
      <c r="G161" s="344">
        <v>52.133333333333326</v>
      </c>
      <c r="H161" s="344">
        <v>55.633333333333326</v>
      </c>
      <c r="I161" s="344">
        <v>56.666666666666671</v>
      </c>
      <c r="J161" s="344">
        <v>57.383333333333326</v>
      </c>
      <c r="K161" s="342">
        <v>55.95</v>
      </c>
      <c r="L161" s="342">
        <v>54.2</v>
      </c>
      <c r="M161" s="342">
        <v>6.1576700000000004</v>
      </c>
    </row>
    <row r="162" spans="1:13">
      <c r="A162" s="366">
        <v>153</v>
      </c>
      <c r="B162" s="342" t="s">
        <v>277</v>
      </c>
      <c r="C162" s="342">
        <v>1485.9</v>
      </c>
      <c r="D162" s="344">
        <v>1494.2833333333335</v>
      </c>
      <c r="E162" s="344">
        <v>1464.616666666667</v>
      </c>
      <c r="F162" s="344">
        <v>1443.3333333333335</v>
      </c>
      <c r="G162" s="344">
        <v>1413.666666666667</v>
      </c>
      <c r="H162" s="344">
        <v>1515.5666666666671</v>
      </c>
      <c r="I162" s="344">
        <v>1545.2333333333336</v>
      </c>
      <c r="J162" s="344">
        <v>1566.5166666666671</v>
      </c>
      <c r="K162" s="342">
        <v>1523.95</v>
      </c>
      <c r="L162" s="342">
        <v>1473</v>
      </c>
      <c r="M162" s="342">
        <v>1.1892</v>
      </c>
    </row>
    <row r="163" spans="1:13">
      <c r="A163" s="366">
        <v>154</v>
      </c>
      <c r="B163" s="342" t="s">
        <v>278</v>
      </c>
      <c r="C163" s="342">
        <v>440.9</v>
      </c>
      <c r="D163" s="344">
        <v>440.59999999999997</v>
      </c>
      <c r="E163" s="344">
        <v>429.29999999999995</v>
      </c>
      <c r="F163" s="344">
        <v>417.7</v>
      </c>
      <c r="G163" s="344">
        <v>406.4</v>
      </c>
      <c r="H163" s="344">
        <v>452.19999999999993</v>
      </c>
      <c r="I163" s="344">
        <v>463.5</v>
      </c>
      <c r="J163" s="344">
        <v>475.09999999999991</v>
      </c>
      <c r="K163" s="342">
        <v>451.9</v>
      </c>
      <c r="L163" s="342">
        <v>429</v>
      </c>
      <c r="M163" s="342">
        <v>10.88246</v>
      </c>
    </row>
    <row r="164" spans="1:13">
      <c r="A164" s="366">
        <v>155</v>
      </c>
      <c r="B164" s="342" t="s">
        <v>160</v>
      </c>
      <c r="C164" s="342">
        <v>21987.7</v>
      </c>
      <c r="D164" s="344">
        <v>22125.933333333334</v>
      </c>
      <c r="E164" s="344">
        <v>21801.916666666668</v>
      </c>
      <c r="F164" s="344">
        <v>21616.133333333335</v>
      </c>
      <c r="G164" s="344">
        <v>21292.116666666669</v>
      </c>
      <c r="H164" s="344">
        <v>22311.716666666667</v>
      </c>
      <c r="I164" s="344">
        <v>22635.73333333333</v>
      </c>
      <c r="J164" s="344">
        <v>22821.516666666666</v>
      </c>
      <c r="K164" s="342">
        <v>22449.95</v>
      </c>
      <c r="L164" s="342">
        <v>21940.15</v>
      </c>
      <c r="M164" s="342">
        <v>0.29014000000000001</v>
      </c>
    </row>
    <row r="165" spans="1:13">
      <c r="A165" s="366">
        <v>156</v>
      </c>
      <c r="B165" s="342" t="s">
        <v>162</v>
      </c>
      <c r="C165" s="342">
        <v>274.75</v>
      </c>
      <c r="D165" s="344">
        <v>275</v>
      </c>
      <c r="E165" s="344">
        <v>272.7</v>
      </c>
      <c r="F165" s="344">
        <v>270.64999999999998</v>
      </c>
      <c r="G165" s="344">
        <v>268.34999999999997</v>
      </c>
      <c r="H165" s="344">
        <v>277.05</v>
      </c>
      <c r="I165" s="344">
        <v>279.34999999999997</v>
      </c>
      <c r="J165" s="344">
        <v>281.40000000000003</v>
      </c>
      <c r="K165" s="342">
        <v>277.3</v>
      </c>
      <c r="L165" s="342">
        <v>272.95</v>
      </c>
      <c r="M165" s="342">
        <v>12.42559</v>
      </c>
    </row>
    <row r="166" spans="1:13">
      <c r="A166" s="366">
        <v>157</v>
      </c>
      <c r="B166" s="342" t="s">
        <v>279</v>
      </c>
      <c r="C166" s="342">
        <v>4377.45</v>
      </c>
      <c r="D166" s="344">
        <v>4388</v>
      </c>
      <c r="E166" s="344">
        <v>4346</v>
      </c>
      <c r="F166" s="344">
        <v>4314.55</v>
      </c>
      <c r="G166" s="344">
        <v>4272.55</v>
      </c>
      <c r="H166" s="344">
        <v>4419.45</v>
      </c>
      <c r="I166" s="344">
        <v>4461.45</v>
      </c>
      <c r="J166" s="344">
        <v>4492.8999999999996</v>
      </c>
      <c r="K166" s="342">
        <v>4430</v>
      </c>
      <c r="L166" s="342">
        <v>4356.55</v>
      </c>
      <c r="M166" s="342">
        <v>0.24490999999999999</v>
      </c>
    </row>
    <row r="167" spans="1:13">
      <c r="A167" s="366">
        <v>158</v>
      </c>
      <c r="B167" s="342" t="s">
        <v>164</v>
      </c>
      <c r="C167" s="342">
        <v>1315.25</v>
      </c>
      <c r="D167" s="344">
        <v>1321.1333333333334</v>
      </c>
      <c r="E167" s="344">
        <v>1306.8666666666668</v>
      </c>
      <c r="F167" s="344">
        <v>1298.4833333333333</v>
      </c>
      <c r="G167" s="344">
        <v>1284.2166666666667</v>
      </c>
      <c r="H167" s="344">
        <v>1329.5166666666669</v>
      </c>
      <c r="I167" s="344">
        <v>1343.7833333333338</v>
      </c>
      <c r="J167" s="344">
        <v>1352.166666666667</v>
      </c>
      <c r="K167" s="342">
        <v>1335.4</v>
      </c>
      <c r="L167" s="342">
        <v>1312.75</v>
      </c>
      <c r="M167" s="342">
        <v>2.0936900000000001</v>
      </c>
    </row>
    <row r="168" spans="1:13">
      <c r="A168" s="366">
        <v>159</v>
      </c>
      <c r="B168" s="342" t="s">
        <v>161</v>
      </c>
      <c r="C168" s="342">
        <v>1656.95</v>
      </c>
      <c r="D168" s="344">
        <v>1669.75</v>
      </c>
      <c r="E168" s="344">
        <v>1638.5</v>
      </c>
      <c r="F168" s="344">
        <v>1620.05</v>
      </c>
      <c r="G168" s="344">
        <v>1588.8</v>
      </c>
      <c r="H168" s="344">
        <v>1688.2</v>
      </c>
      <c r="I168" s="344">
        <v>1719.45</v>
      </c>
      <c r="J168" s="344">
        <v>1737.9</v>
      </c>
      <c r="K168" s="342">
        <v>1701</v>
      </c>
      <c r="L168" s="342">
        <v>1651.3</v>
      </c>
      <c r="M168" s="342">
        <v>8.7960100000000008</v>
      </c>
    </row>
    <row r="169" spans="1:13">
      <c r="A169" s="366">
        <v>160</v>
      </c>
      <c r="B169" s="342" t="s">
        <v>163</v>
      </c>
      <c r="C169" s="342">
        <v>114.7</v>
      </c>
      <c r="D169" s="344">
        <v>115</v>
      </c>
      <c r="E169" s="344">
        <v>114</v>
      </c>
      <c r="F169" s="344">
        <v>113.3</v>
      </c>
      <c r="G169" s="344">
        <v>112.3</v>
      </c>
      <c r="H169" s="344">
        <v>115.7</v>
      </c>
      <c r="I169" s="344">
        <v>116.7</v>
      </c>
      <c r="J169" s="344">
        <v>117.4</v>
      </c>
      <c r="K169" s="342">
        <v>116</v>
      </c>
      <c r="L169" s="342">
        <v>114.3</v>
      </c>
      <c r="M169" s="342">
        <v>27.338329999999999</v>
      </c>
    </row>
    <row r="170" spans="1:13">
      <c r="A170" s="366">
        <v>161</v>
      </c>
      <c r="B170" s="342" t="s">
        <v>166</v>
      </c>
      <c r="C170" s="342">
        <v>186.95</v>
      </c>
      <c r="D170" s="344">
        <v>186.76666666666665</v>
      </c>
      <c r="E170" s="344">
        <v>185.6333333333333</v>
      </c>
      <c r="F170" s="344">
        <v>184.31666666666663</v>
      </c>
      <c r="G170" s="344">
        <v>183.18333333333328</v>
      </c>
      <c r="H170" s="344">
        <v>188.08333333333331</v>
      </c>
      <c r="I170" s="344">
        <v>189.21666666666664</v>
      </c>
      <c r="J170" s="344">
        <v>190.53333333333333</v>
      </c>
      <c r="K170" s="342">
        <v>187.9</v>
      </c>
      <c r="L170" s="342">
        <v>185.45</v>
      </c>
      <c r="M170" s="342">
        <v>47.696739999999998</v>
      </c>
    </row>
    <row r="171" spans="1:13">
      <c r="A171" s="366">
        <v>162</v>
      </c>
      <c r="B171" s="342" t="s">
        <v>280</v>
      </c>
      <c r="C171" s="342">
        <v>315.95</v>
      </c>
      <c r="D171" s="344">
        <v>318.0333333333333</v>
      </c>
      <c r="E171" s="344">
        <v>311.91666666666663</v>
      </c>
      <c r="F171" s="344">
        <v>307.88333333333333</v>
      </c>
      <c r="G171" s="344">
        <v>301.76666666666665</v>
      </c>
      <c r="H171" s="344">
        <v>322.06666666666661</v>
      </c>
      <c r="I171" s="344">
        <v>328.18333333333328</v>
      </c>
      <c r="J171" s="344">
        <v>332.21666666666658</v>
      </c>
      <c r="K171" s="342">
        <v>324.14999999999998</v>
      </c>
      <c r="L171" s="342">
        <v>314</v>
      </c>
      <c r="M171" s="342">
        <v>1.5637000000000001</v>
      </c>
    </row>
    <row r="172" spans="1:13">
      <c r="A172" s="366">
        <v>163</v>
      </c>
      <c r="B172" s="342" t="s">
        <v>281</v>
      </c>
      <c r="C172" s="342">
        <v>11358.75</v>
      </c>
      <c r="D172" s="344">
        <v>11379.583333333334</v>
      </c>
      <c r="E172" s="344">
        <v>11310.866666666669</v>
      </c>
      <c r="F172" s="344">
        <v>11262.983333333335</v>
      </c>
      <c r="G172" s="344">
        <v>11194.26666666667</v>
      </c>
      <c r="H172" s="344">
        <v>11427.466666666667</v>
      </c>
      <c r="I172" s="344">
        <v>11496.183333333331</v>
      </c>
      <c r="J172" s="344">
        <v>11544.066666666666</v>
      </c>
      <c r="K172" s="342">
        <v>11448.3</v>
      </c>
      <c r="L172" s="342">
        <v>11331.7</v>
      </c>
      <c r="M172" s="342">
        <v>2.6610000000000002E-2</v>
      </c>
    </row>
    <row r="173" spans="1:13">
      <c r="A173" s="366">
        <v>164</v>
      </c>
      <c r="B173" s="342" t="s">
        <v>165</v>
      </c>
      <c r="C173" s="342">
        <v>63.7</v>
      </c>
      <c r="D173" s="344">
        <v>63.533333333333331</v>
      </c>
      <c r="E173" s="344">
        <v>62.766666666666666</v>
      </c>
      <c r="F173" s="344">
        <v>61.833333333333336</v>
      </c>
      <c r="G173" s="344">
        <v>61.06666666666667</v>
      </c>
      <c r="H173" s="344">
        <v>64.466666666666669</v>
      </c>
      <c r="I173" s="344">
        <v>65.23333333333332</v>
      </c>
      <c r="J173" s="344">
        <v>66.166666666666657</v>
      </c>
      <c r="K173" s="342">
        <v>64.3</v>
      </c>
      <c r="L173" s="342">
        <v>62.6</v>
      </c>
      <c r="M173" s="342">
        <v>228.98689999999999</v>
      </c>
    </row>
    <row r="174" spans="1:13">
      <c r="A174" s="366">
        <v>165</v>
      </c>
      <c r="B174" s="342" t="s">
        <v>282</v>
      </c>
      <c r="C174" s="342">
        <v>479.95</v>
      </c>
      <c r="D174" s="344">
        <v>479.98333333333335</v>
      </c>
      <c r="E174" s="344">
        <v>475.9666666666667</v>
      </c>
      <c r="F174" s="344">
        <v>471.98333333333335</v>
      </c>
      <c r="G174" s="344">
        <v>467.9666666666667</v>
      </c>
      <c r="H174" s="344">
        <v>483.9666666666667</v>
      </c>
      <c r="I174" s="344">
        <v>487.98333333333335</v>
      </c>
      <c r="J174" s="344">
        <v>491.9666666666667</v>
      </c>
      <c r="K174" s="342">
        <v>484</v>
      </c>
      <c r="L174" s="342">
        <v>476</v>
      </c>
      <c r="M174" s="342">
        <v>0.88048000000000004</v>
      </c>
    </row>
    <row r="175" spans="1:13">
      <c r="A175" s="366">
        <v>166</v>
      </c>
      <c r="B175" s="342" t="s">
        <v>169</v>
      </c>
      <c r="C175" s="342">
        <v>336.25</v>
      </c>
      <c r="D175" s="344">
        <v>338.33333333333331</v>
      </c>
      <c r="E175" s="344">
        <v>329.91666666666663</v>
      </c>
      <c r="F175" s="344">
        <v>323.58333333333331</v>
      </c>
      <c r="G175" s="344">
        <v>315.16666666666663</v>
      </c>
      <c r="H175" s="344">
        <v>344.66666666666663</v>
      </c>
      <c r="I175" s="344">
        <v>353.08333333333326</v>
      </c>
      <c r="J175" s="344">
        <v>359.41666666666663</v>
      </c>
      <c r="K175" s="342">
        <v>346.75</v>
      </c>
      <c r="L175" s="342">
        <v>332</v>
      </c>
      <c r="M175" s="342">
        <v>107.71435</v>
      </c>
    </row>
    <row r="176" spans="1:13">
      <c r="A176" s="366">
        <v>167</v>
      </c>
      <c r="B176" s="342" t="s">
        <v>170</v>
      </c>
      <c r="C176" s="342">
        <v>135.94999999999999</v>
      </c>
      <c r="D176" s="344">
        <v>136.06666666666666</v>
      </c>
      <c r="E176" s="344">
        <v>134.88333333333333</v>
      </c>
      <c r="F176" s="344">
        <v>133.81666666666666</v>
      </c>
      <c r="G176" s="344">
        <v>132.63333333333333</v>
      </c>
      <c r="H176" s="344">
        <v>137.13333333333333</v>
      </c>
      <c r="I176" s="344">
        <v>138.31666666666666</v>
      </c>
      <c r="J176" s="344">
        <v>139.38333333333333</v>
      </c>
      <c r="K176" s="342">
        <v>137.25</v>
      </c>
      <c r="L176" s="342">
        <v>135</v>
      </c>
      <c r="M176" s="342">
        <v>20.085239999999999</v>
      </c>
    </row>
    <row r="177" spans="1:13">
      <c r="A177" s="366">
        <v>168</v>
      </c>
      <c r="B177" s="342" t="s">
        <v>283</v>
      </c>
      <c r="C177" s="342">
        <v>683.75</v>
      </c>
      <c r="D177" s="344">
        <v>685.18333333333339</v>
      </c>
      <c r="E177" s="344">
        <v>679.46666666666681</v>
      </c>
      <c r="F177" s="344">
        <v>675.18333333333339</v>
      </c>
      <c r="G177" s="344">
        <v>669.46666666666681</v>
      </c>
      <c r="H177" s="344">
        <v>689.46666666666681</v>
      </c>
      <c r="I177" s="344">
        <v>695.18333333333351</v>
      </c>
      <c r="J177" s="344">
        <v>699.46666666666681</v>
      </c>
      <c r="K177" s="342">
        <v>690.9</v>
      </c>
      <c r="L177" s="342">
        <v>680.9</v>
      </c>
      <c r="M177" s="342">
        <v>2.9367899999999998</v>
      </c>
    </row>
    <row r="178" spans="1:13">
      <c r="A178" s="366">
        <v>169</v>
      </c>
      <c r="B178" s="342" t="s">
        <v>171</v>
      </c>
      <c r="C178" s="342">
        <v>1566.6</v>
      </c>
      <c r="D178" s="344">
        <v>1574.95</v>
      </c>
      <c r="E178" s="344">
        <v>1556</v>
      </c>
      <c r="F178" s="344">
        <v>1545.3999999999999</v>
      </c>
      <c r="G178" s="344">
        <v>1526.4499999999998</v>
      </c>
      <c r="H178" s="344">
        <v>1585.5500000000002</v>
      </c>
      <c r="I178" s="344">
        <v>1604.5000000000005</v>
      </c>
      <c r="J178" s="344">
        <v>1615.1000000000004</v>
      </c>
      <c r="K178" s="342">
        <v>1593.9</v>
      </c>
      <c r="L178" s="342">
        <v>1564.35</v>
      </c>
      <c r="M178" s="342">
        <v>54.369509999999998</v>
      </c>
    </row>
    <row r="179" spans="1:13">
      <c r="A179" s="366">
        <v>170</v>
      </c>
      <c r="B179" s="342" t="s">
        <v>284</v>
      </c>
      <c r="C179" s="342">
        <v>342.6</v>
      </c>
      <c r="D179" s="344">
        <v>344.18333333333334</v>
      </c>
      <c r="E179" s="344">
        <v>339.7166666666667</v>
      </c>
      <c r="F179" s="344">
        <v>336.83333333333337</v>
      </c>
      <c r="G179" s="344">
        <v>332.36666666666673</v>
      </c>
      <c r="H179" s="344">
        <v>347.06666666666666</v>
      </c>
      <c r="I179" s="344">
        <v>351.53333333333325</v>
      </c>
      <c r="J179" s="344">
        <v>354.41666666666663</v>
      </c>
      <c r="K179" s="342">
        <v>348.65</v>
      </c>
      <c r="L179" s="342">
        <v>341.3</v>
      </c>
      <c r="M179" s="342">
        <v>6.8693799999999996</v>
      </c>
    </row>
    <row r="180" spans="1:13">
      <c r="A180" s="366">
        <v>171</v>
      </c>
      <c r="B180" s="342" t="s">
        <v>285</v>
      </c>
      <c r="C180" s="342">
        <v>969.55</v>
      </c>
      <c r="D180" s="344">
        <v>971.08333333333337</v>
      </c>
      <c r="E180" s="344">
        <v>962.36666666666679</v>
      </c>
      <c r="F180" s="344">
        <v>955.18333333333339</v>
      </c>
      <c r="G180" s="344">
        <v>946.46666666666681</v>
      </c>
      <c r="H180" s="344">
        <v>978.26666666666677</v>
      </c>
      <c r="I180" s="344">
        <v>986.98333333333323</v>
      </c>
      <c r="J180" s="344">
        <v>994.16666666666674</v>
      </c>
      <c r="K180" s="342">
        <v>979.8</v>
      </c>
      <c r="L180" s="342">
        <v>963.9</v>
      </c>
      <c r="M180" s="342">
        <v>5.2615699999999999</v>
      </c>
    </row>
    <row r="181" spans="1:13">
      <c r="A181" s="366">
        <v>172</v>
      </c>
      <c r="B181" s="342" t="s">
        <v>176</v>
      </c>
      <c r="C181" s="342">
        <v>3268.4</v>
      </c>
      <c r="D181" s="344">
        <v>3284.6</v>
      </c>
      <c r="E181" s="344">
        <v>3243</v>
      </c>
      <c r="F181" s="344">
        <v>3217.6</v>
      </c>
      <c r="G181" s="344">
        <v>3176</v>
      </c>
      <c r="H181" s="344">
        <v>3310</v>
      </c>
      <c r="I181" s="344">
        <v>3351.5999999999995</v>
      </c>
      <c r="J181" s="344">
        <v>3377</v>
      </c>
      <c r="K181" s="342">
        <v>3326.2</v>
      </c>
      <c r="L181" s="342">
        <v>3259.2</v>
      </c>
      <c r="M181" s="342">
        <v>1.13547</v>
      </c>
    </row>
    <row r="182" spans="1:13">
      <c r="A182" s="366">
        <v>173</v>
      </c>
      <c r="B182" s="342" t="s">
        <v>174</v>
      </c>
      <c r="C182" s="342">
        <v>20302.150000000001</v>
      </c>
      <c r="D182" s="344">
        <v>20323.100000000002</v>
      </c>
      <c r="E182" s="344">
        <v>20221.200000000004</v>
      </c>
      <c r="F182" s="344">
        <v>20140.250000000004</v>
      </c>
      <c r="G182" s="344">
        <v>20038.350000000006</v>
      </c>
      <c r="H182" s="344">
        <v>20404.050000000003</v>
      </c>
      <c r="I182" s="344">
        <v>20505.950000000004</v>
      </c>
      <c r="J182" s="344">
        <v>20586.900000000001</v>
      </c>
      <c r="K182" s="342">
        <v>20425</v>
      </c>
      <c r="L182" s="342">
        <v>20242.150000000001</v>
      </c>
      <c r="M182" s="342">
        <v>0.13208</v>
      </c>
    </row>
    <row r="183" spans="1:13">
      <c r="A183" s="366">
        <v>174</v>
      </c>
      <c r="B183" s="342" t="s">
        <v>177</v>
      </c>
      <c r="C183" s="342">
        <v>1101.05</v>
      </c>
      <c r="D183" s="344">
        <v>1103.9666666666665</v>
      </c>
      <c r="E183" s="344">
        <v>1094.383333333333</v>
      </c>
      <c r="F183" s="344">
        <v>1087.7166666666665</v>
      </c>
      <c r="G183" s="344">
        <v>1078.133333333333</v>
      </c>
      <c r="H183" s="344">
        <v>1110.633333333333</v>
      </c>
      <c r="I183" s="344">
        <v>1120.2166666666665</v>
      </c>
      <c r="J183" s="344">
        <v>1126.883333333333</v>
      </c>
      <c r="K183" s="342">
        <v>1113.55</v>
      </c>
      <c r="L183" s="342">
        <v>1097.3</v>
      </c>
      <c r="M183" s="342">
        <v>5.7001900000000001</v>
      </c>
    </row>
    <row r="184" spans="1:13">
      <c r="A184" s="366">
        <v>175</v>
      </c>
      <c r="B184" s="342" t="s">
        <v>175</v>
      </c>
      <c r="C184" s="342">
        <v>1493.35</v>
      </c>
      <c r="D184" s="344">
        <v>1498.2</v>
      </c>
      <c r="E184" s="344">
        <v>1477.9</v>
      </c>
      <c r="F184" s="344">
        <v>1462.45</v>
      </c>
      <c r="G184" s="344">
        <v>1442.15</v>
      </c>
      <c r="H184" s="344">
        <v>1513.65</v>
      </c>
      <c r="I184" s="344">
        <v>1533.9499999999998</v>
      </c>
      <c r="J184" s="344">
        <v>1549.4</v>
      </c>
      <c r="K184" s="342">
        <v>1518.5</v>
      </c>
      <c r="L184" s="342">
        <v>1482.75</v>
      </c>
      <c r="M184" s="342">
        <v>9.3873499999999996</v>
      </c>
    </row>
    <row r="185" spans="1:13">
      <c r="A185" s="366">
        <v>176</v>
      </c>
      <c r="B185" s="342" t="s">
        <v>173</v>
      </c>
      <c r="C185" s="342">
        <v>331.85</v>
      </c>
      <c r="D185" s="344">
        <v>333.3</v>
      </c>
      <c r="E185" s="344">
        <v>329.35</v>
      </c>
      <c r="F185" s="344">
        <v>326.85000000000002</v>
      </c>
      <c r="G185" s="344">
        <v>322.90000000000003</v>
      </c>
      <c r="H185" s="344">
        <v>335.8</v>
      </c>
      <c r="I185" s="344">
        <v>339.74999999999994</v>
      </c>
      <c r="J185" s="344">
        <v>342.25</v>
      </c>
      <c r="K185" s="342">
        <v>337.25</v>
      </c>
      <c r="L185" s="342">
        <v>330.8</v>
      </c>
      <c r="M185" s="342">
        <v>350.27613000000002</v>
      </c>
    </row>
    <row r="186" spans="1:13">
      <c r="A186" s="366">
        <v>177</v>
      </c>
      <c r="B186" s="342" t="s">
        <v>172</v>
      </c>
      <c r="C186" s="342">
        <v>39.450000000000003</v>
      </c>
      <c r="D186" s="344">
        <v>39.916666666666664</v>
      </c>
      <c r="E186" s="344">
        <v>38.833333333333329</v>
      </c>
      <c r="F186" s="344">
        <v>38.216666666666661</v>
      </c>
      <c r="G186" s="344">
        <v>37.133333333333326</v>
      </c>
      <c r="H186" s="344">
        <v>40.533333333333331</v>
      </c>
      <c r="I186" s="344">
        <v>41.61666666666666</v>
      </c>
      <c r="J186" s="344">
        <v>42.233333333333334</v>
      </c>
      <c r="K186" s="342">
        <v>41</v>
      </c>
      <c r="L186" s="342">
        <v>39.299999999999997</v>
      </c>
      <c r="M186" s="342">
        <v>224.13921999999999</v>
      </c>
    </row>
    <row r="187" spans="1:13">
      <c r="A187" s="366">
        <v>178</v>
      </c>
      <c r="B187" s="342" t="s">
        <v>286</v>
      </c>
      <c r="C187" s="342">
        <v>114.9</v>
      </c>
      <c r="D187" s="344">
        <v>116.98333333333333</v>
      </c>
      <c r="E187" s="344">
        <v>112.16666666666667</v>
      </c>
      <c r="F187" s="344">
        <v>109.43333333333334</v>
      </c>
      <c r="G187" s="344">
        <v>104.61666666666667</v>
      </c>
      <c r="H187" s="344">
        <v>119.71666666666667</v>
      </c>
      <c r="I187" s="344">
        <v>124.53333333333333</v>
      </c>
      <c r="J187" s="344">
        <v>127.26666666666667</v>
      </c>
      <c r="K187" s="342">
        <v>121.8</v>
      </c>
      <c r="L187" s="342">
        <v>114.25</v>
      </c>
      <c r="M187" s="342">
        <v>22.114409999999999</v>
      </c>
    </row>
    <row r="188" spans="1:13">
      <c r="A188" s="366">
        <v>179</v>
      </c>
      <c r="B188" s="342" t="s">
        <v>179</v>
      </c>
      <c r="C188" s="342">
        <v>435.15</v>
      </c>
      <c r="D188" s="344">
        <v>432.91666666666669</v>
      </c>
      <c r="E188" s="344">
        <v>428.63333333333338</v>
      </c>
      <c r="F188" s="344">
        <v>422.11666666666667</v>
      </c>
      <c r="G188" s="344">
        <v>417.83333333333337</v>
      </c>
      <c r="H188" s="344">
        <v>439.43333333333339</v>
      </c>
      <c r="I188" s="344">
        <v>443.7166666666667</v>
      </c>
      <c r="J188" s="344">
        <v>450.23333333333341</v>
      </c>
      <c r="K188" s="342">
        <v>437.2</v>
      </c>
      <c r="L188" s="342">
        <v>426.4</v>
      </c>
      <c r="M188" s="342">
        <v>82.907560000000004</v>
      </c>
    </row>
    <row r="189" spans="1:13">
      <c r="A189" s="366">
        <v>180</v>
      </c>
      <c r="B189" s="342" t="s">
        <v>180</v>
      </c>
      <c r="C189" s="342">
        <v>453.7</v>
      </c>
      <c r="D189" s="344">
        <v>456.26666666666665</v>
      </c>
      <c r="E189" s="344">
        <v>448.23333333333329</v>
      </c>
      <c r="F189" s="344">
        <v>442.76666666666665</v>
      </c>
      <c r="G189" s="344">
        <v>434.73333333333329</v>
      </c>
      <c r="H189" s="344">
        <v>461.73333333333329</v>
      </c>
      <c r="I189" s="344">
        <v>469.76666666666659</v>
      </c>
      <c r="J189" s="344">
        <v>475.23333333333329</v>
      </c>
      <c r="K189" s="342">
        <v>464.3</v>
      </c>
      <c r="L189" s="342">
        <v>450.8</v>
      </c>
      <c r="M189" s="342">
        <v>15.06963</v>
      </c>
    </row>
    <row r="190" spans="1:13">
      <c r="A190" s="366">
        <v>181</v>
      </c>
      <c r="B190" s="342" t="s">
        <v>287</v>
      </c>
      <c r="C190" s="342">
        <v>296.10000000000002</v>
      </c>
      <c r="D190" s="344">
        <v>298.40000000000003</v>
      </c>
      <c r="E190" s="344">
        <v>292.80000000000007</v>
      </c>
      <c r="F190" s="344">
        <v>289.50000000000006</v>
      </c>
      <c r="G190" s="344">
        <v>283.90000000000009</v>
      </c>
      <c r="H190" s="344">
        <v>301.70000000000005</v>
      </c>
      <c r="I190" s="344">
        <v>307.30000000000007</v>
      </c>
      <c r="J190" s="344">
        <v>310.60000000000002</v>
      </c>
      <c r="K190" s="342">
        <v>304</v>
      </c>
      <c r="L190" s="342">
        <v>295.10000000000002</v>
      </c>
      <c r="M190" s="342">
        <v>1.70052</v>
      </c>
    </row>
    <row r="191" spans="1:13">
      <c r="A191" s="366">
        <v>182</v>
      </c>
      <c r="B191" s="342" t="s">
        <v>194</v>
      </c>
      <c r="C191" s="342">
        <v>449.05</v>
      </c>
      <c r="D191" s="344">
        <v>451.76666666666665</v>
      </c>
      <c r="E191" s="344">
        <v>443.5333333333333</v>
      </c>
      <c r="F191" s="344">
        <v>438.01666666666665</v>
      </c>
      <c r="G191" s="344">
        <v>429.7833333333333</v>
      </c>
      <c r="H191" s="344">
        <v>457.2833333333333</v>
      </c>
      <c r="I191" s="344">
        <v>465.51666666666665</v>
      </c>
      <c r="J191" s="344">
        <v>471.0333333333333</v>
      </c>
      <c r="K191" s="342">
        <v>460</v>
      </c>
      <c r="L191" s="342">
        <v>446.25</v>
      </c>
      <c r="M191" s="342">
        <v>10.94491</v>
      </c>
    </row>
    <row r="192" spans="1:13">
      <c r="A192" s="366">
        <v>183</v>
      </c>
      <c r="B192" s="342" t="s">
        <v>182</v>
      </c>
      <c r="C192" s="342">
        <v>654</v>
      </c>
      <c r="D192" s="344">
        <v>660.15</v>
      </c>
      <c r="E192" s="344">
        <v>646.29999999999995</v>
      </c>
      <c r="F192" s="344">
        <v>638.6</v>
      </c>
      <c r="G192" s="344">
        <v>624.75</v>
      </c>
      <c r="H192" s="344">
        <v>667.84999999999991</v>
      </c>
      <c r="I192" s="344">
        <v>681.7</v>
      </c>
      <c r="J192" s="344">
        <v>689.39999999999986</v>
      </c>
      <c r="K192" s="342">
        <v>674</v>
      </c>
      <c r="L192" s="342">
        <v>652.45000000000005</v>
      </c>
      <c r="M192" s="342">
        <v>2.5818099999999999</v>
      </c>
    </row>
    <row r="193" spans="1:13">
      <c r="A193" s="366">
        <v>184</v>
      </c>
      <c r="B193" s="342" t="s">
        <v>189</v>
      </c>
      <c r="C193" s="342">
        <v>2126.75</v>
      </c>
      <c r="D193" s="344">
        <v>2114.35</v>
      </c>
      <c r="E193" s="344">
        <v>2092.6999999999998</v>
      </c>
      <c r="F193" s="344">
        <v>2058.65</v>
      </c>
      <c r="G193" s="344">
        <v>2037</v>
      </c>
      <c r="H193" s="344">
        <v>2148.3999999999996</v>
      </c>
      <c r="I193" s="344">
        <v>2170.0500000000002</v>
      </c>
      <c r="J193" s="344">
        <v>2204.0999999999995</v>
      </c>
      <c r="K193" s="342">
        <v>2136</v>
      </c>
      <c r="L193" s="342">
        <v>2080.3000000000002</v>
      </c>
      <c r="M193" s="342">
        <v>55.741770000000002</v>
      </c>
    </row>
    <row r="194" spans="1:13">
      <c r="A194" s="366">
        <v>185</v>
      </c>
      <c r="B194" s="342" t="s">
        <v>184</v>
      </c>
      <c r="C194" s="342">
        <v>322.25</v>
      </c>
      <c r="D194" s="344">
        <v>324.06666666666666</v>
      </c>
      <c r="E194" s="344">
        <v>318.73333333333335</v>
      </c>
      <c r="F194" s="344">
        <v>315.2166666666667</v>
      </c>
      <c r="G194" s="344">
        <v>309.88333333333338</v>
      </c>
      <c r="H194" s="344">
        <v>327.58333333333331</v>
      </c>
      <c r="I194" s="344">
        <v>332.91666666666669</v>
      </c>
      <c r="J194" s="344">
        <v>336.43333333333328</v>
      </c>
      <c r="K194" s="342">
        <v>329.4</v>
      </c>
      <c r="L194" s="342">
        <v>320.55</v>
      </c>
      <c r="M194" s="342">
        <v>21.447579999999999</v>
      </c>
    </row>
    <row r="195" spans="1:13">
      <c r="A195" s="366">
        <v>186</v>
      </c>
      <c r="B195" s="342" t="s">
        <v>186</v>
      </c>
      <c r="C195" s="342">
        <v>72.75</v>
      </c>
      <c r="D195" s="344">
        <v>72.866666666666674</v>
      </c>
      <c r="E195" s="344">
        <v>71.683333333333351</v>
      </c>
      <c r="F195" s="344">
        <v>70.616666666666674</v>
      </c>
      <c r="G195" s="344">
        <v>69.433333333333351</v>
      </c>
      <c r="H195" s="344">
        <v>73.933333333333351</v>
      </c>
      <c r="I195" s="344">
        <v>75.116666666666688</v>
      </c>
      <c r="J195" s="344">
        <v>76.183333333333351</v>
      </c>
      <c r="K195" s="342">
        <v>74.05</v>
      </c>
      <c r="L195" s="342">
        <v>71.8</v>
      </c>
      <c r="M195" s="342">
        <v>40.066479999999999</v>
      </c>
    </row>
    <row r="196" spans="1:13">
      <c r="A196" s="366">
        <v>187</v>
      </c>
      <c r="B196" s="342" t="s">
        <v>185</v>
      </c>
      <c r="C196" s="342">
        <v>174.95</v>
      </c>
      <c r="D196" s="344">
        <v>175.70000000000002</v>
      </c>
      <c r="E196" s="344">
        <v>172.60000000000002</v>
      </c>
      <c r="F196" s="344">
        <v>170.25</v>
      </c>
      <c r="G196" s="344">
        <v>167.15</v>
      </c>
      <c r="H196" s="344">
        <v>178.05000000000004</v>
      </c>
      <c r="I196" s="344">
        <v>181.15</v>
      </c>
      <c r="J196" s="344">
        <v>183.50000000000006</v>
      </c>
      <c r="K196" s="342">
        <v>178.8</v>
      </c>
      <c r="L196" s="342">
        <v>173.35</v>
      </c>
      <c r="M196" s="342">
        <v>262.49975000000001</v>
      </c>
    </row>
    <row r="197" spans="1:13">
      <c r="A197" s="366">
        <v>188</v>
      </c>
      <c r="B197" s="342" t="s">
        <v>187</v>
      </c>
      <c r="C197" s="342">
        <v>55</v>
      </c>
      <c r="D197" s="344">
        <v>54.866666666666667</v>
      </c>
      <c r="E197" s="344">
        <v>54.183333333333337</v>
      </c>
      <c r="F197" s="344">
        <v>53.366666666666667</v>
      </c>
      <c r="G197" s="344">
        <v>52.683333333333337</v>
      </c>
      <c r="H197" s="344">
        <v>55.683333333333337</v>
      </c>
      <c r="I197" s="344">
        <v>56.36666666666666</v>
      </c>
      <c r="J197" s="344">
        <v>57.183333333333337</v>
      </c>
      <c r="K197" s="342">
        <v>55.55</v>
      </c>
      <c r="L197" s="342">
        <v>54.05</v>
      </c>
      <c r="M197" s="342">
        <v>133.68024</v>
      </c>
    </row>
    <row r="198" spans="1:13">
      <c r="A198" s="366">
        <v>189</v>
      </c>
      <c r="B198" s="342" t="s">
        <v>188</v>
      </c>
      <c r="C198" s="342">
        <v>421</v>
      </c>
      <c r="D198" s="344">
        <v>424.38333333333338</v>
      </c>
      <c r="E198" s="344">
        <v>416.76666666666677</v>
      </c>
      <c r="F198" s="344">
        <v>412.53333333333336</v>
      </c>
      <c r="G198" s="344">
        <v>404.91666666666674</v>
      </c>
      <c r="H198" s="344">
        <v>428.61666666666679</v>
      </c>
      <c r="I198" s="344">
        <v>436.23333333333346</v>
      </c>
      <c r="J198" s="344">
        <v>440.46666666666681</v>
      </c>
      <c r="K198" s="342">
        <v>432</v>
      </c>
      <c r="L198" s="342">
        <v>420.15</v>
      </c>
      <c r="M198" s="342">
        <v>95.65831</v>
      </c>
    </row>
    <row r="199" spans="1:13">
      <c r="A199" s="366">
        <v>190</v>
      </c>
      <c r="B199" s="342" t="s">
        <v>190</v>
      </c>
      <c r="C199" s="342">
        <v>773.3</v>
      </c>
      <c r="D199" s="344">
        <v>772.1</v>
      </c>
      <c r="E199" s="344">
        <v>760.2</v>
      </c>
      <c r="F199" s="344">
        <v>747.1</v>
      </c>
      <c r="G199" s="344">
        <v>735.2</v>
      </c>
      <c r="H199" s="344">
        <v>785.2</v>
      </c>
      <c r="I199" s="344">
        <v>797.09999999999991</v>
      </c>
      <c r="J199" s="344">
        <v>810.2</v>
      </c>
      <c r="K199" s="342">
        <v>784</v>
      </c>
      <c r="L199" s="342">
        <v>759</v>
      </c>
      <c r="M199" s="342">
        <v>58.108930000000001</v>
      </c>
    </row>
    <row r="200" spans="1:13">
      <c r="A200" s="366">
        <v>191</v>
      </c>
      <c r="B200" s="342" t="s">
        <v>288</v>
      </c>
      <c r="C200" s="342">
        <v>133.6</v>
      </c>
      <c r="D200" s="344">
        <v>134.38333333333335</v>
      </c>
      <c r="E200" s="344">
        <v>131.76666666666671</v>
      </c>
      <c r="F200" s="344">
        <v>129.93333333333337</v>
      </c>
      <c r="G200" s="344">
        <v>127.31666666666672</v>
      </c>
      <c r="H200" s="344">
        <v>136.2166666666667</v>
      </c>
      <c r="I200" s="344">
        <v>138.83333333333331</v>
      </c>
      <c r="J200" s="344">
        <v>140.66666666666669</v>
      </c>
      <c r="K200" s="342">
        <v>137</v>
      </c>
      <c r="L200" s="342">
        <v>132.55000000000001</v>
      </c>
      <c r="M200" s="342">
        <v>1.2777700000000001</v>
      </c>
    </row>
    <row r="201" spans="1:13">
      <c r="A201" s="366">
        <v>192</v>
      </c>
      <c r="B201" s="342" t="s">
        <v>168</v>
      </c>
      <c r="C201" s="342">
        <v>770.9</v>
      </c>
      <c r="D201" s="344">
        <v>773.08333333333337</v>
      </c>
      <c r="E201" s="344">
        <v>766.16666666666674</v>
      </c>
      <c r="F201" s="344">
        <v>761.43333333333339</v>
      </c>
      <c r="G201" s="344">
        <v>754.51666666666677</v>
      </c>
      <c r="H201" s="344">
        <v>777.81666666666672</v>
      </c>
      <c r="I201" s="344">
        <v>784.73333333333346</v>
      </c>
      <c r="J201" s="344">
        <v>789.4666666666667</v>
      </c>
      <c r="K201" s="342">
        <v>780</v>
      </c>
      <c r="L201" s="342">
        <v>768.35</v>
      </c>
      <c r="M201" s="342">
        <v>1.2710999999999999</v>
      </c>
    </row>
    <row r="202" spans="1:13">
      <c r="A202" s="366">
        <v>193</v>
      </c>
      <c r="B202" s="342" t="s">
        <v>191</v>
      </c>
      <c r="C202" s="342">
        <v>1165.6500000000001</v>
      </c>
      <c r="D202" s="344">
        <v>1173.5833333333333</v>
      </c>
      <c r="E202" s="344">
        <v>1154.9166666666665</v>
      </c>
      <c r="F202" s="344">
        <v>1144.1833333333332</v>
      </c>
      <c r="G202" s="344">
        <v>1125.5166666666664</v>
      </c>
      <c r="H202" s="344">
        <v>1184.3166666666666</v>
      </c>
      <c r="I202" s="344">
        <v>1202.9833333333331</v>
      </c>
      <c r="J202" s="344">
        <v>1213.7166666666667</v>
      </c>
      <c r="K202" s="342">
        <v>1192.25</v>
      </c>
      <c r="L202" s="342">
        <v>1162.8499999999999</v>
      </c>
      <c r="M202" s="342">
        <v>12.39589</v>
      </c>
    </row>
    <row r="203" spans="1:13">
      <c r="A203" s="366">
        <v>194</v>
      </c>
      <c r="B203" s="342" t="s">
        <v>192</v>
      </c>
      <c r="C203" s="342">
        <v>1872.4</v>
      </c>
      <c r="D203" s="344">
        <v>1872.7833333333335</v>
      </c>
      <c r="E203" s="344">
        <v>1858.166666666667</v>
      </c>
      <c r="F203" s="344">
        <v>1843.9333333333334</v>
      </c>
      <c r="G203" s="344">
        <v>1829.3166666666668</v>
      </c>
      <c r="H203" s="344">
        <v>1887.0166666666671</v>
      </c>
      <c r="I203" s="344">
        <v>1901.6333333333334</v>
      </c>
      <c r="J203" s="344">
        <v>1915.8666666666672</v>
      </c>
      <c r="K203" s="342">
        <v>1887.4</v>
      </c>
      <c r="L203" s="342">
        <v>1858.55</v>
      </c>
      <c r="M203" s="342">
        <v>1.7861</v>
      </c>
    </row>
    <row r="204" spans="1:13">
      <c r="A204" s="366">
        <v>195</v>
      </c>
      <c r="B204" s="331" t="s">
        <v>193</v>
      </c>
      <c r="C204" s="331">
        <v>270.89999999999998</v>
      </c>
      <c r="D204" s="373">
        <v>271.43333333333334</v>
      </c>
      <c r="E204" s="373">
        <v>269.51666666666665</v>
      </c>
      <c r="F204" s="373">
        <v>268.13333333333333</v>
      </c>
      <c r="G204" s="373">
        <v>266.21666666666664</v>
      </c>
      <c r="H204" s="373">
        <v>272.81666666666666</v>
      </c>
      <c r="I204" s="373">
        <v>274.73333333333329</v>
      </c>
      <c r="J204" s="373">
        <v>276.11666666666667</v>
      </c>
      <c r="K204" s="331">
        <v>273.35000000000002</v>
      </c>
      <c r="L204" s="331">
        <v>270.05</v>
      </c>
      <c r="M204" s="331">
        <v>2.8187099999999998</v>
      </c>
    </row>
    <row r="205" spans="1:13">
      <c r="A205" s="366">
        <v>196</v>
      </c>
      <c r="B205" s="331" t="s">
        <v>199</v>
      </c>
      <c r="C205" s="331">
        <v>563.70000000000005</v>
      </c>
      <c r="D205" s="373">
        <v>566.4</v>
      </c>
      <c r="E205" s="373">
        <v>559.4</v>
      </c>
      <c r="F205" s="373">
        <v>555.1</v>
      </c>
      <c r="G205" s="373">
        <v>548.1</v>
      </c>
      <c r="H205" s="373">
        <v>570.69999999999993</v>
      </c>
      <c r="I205" s="373">
        <v>577.69999999999993</v>
      </c>
      <c r="J205" s="373">
        <v>581.99999999999989</v>
      </c>
      <c r="K205" s="331">
        <v>573.4</v>
      </c>
      <c r="L205" s="331">
        <v>562.1</v>
      </c>
      <c r="M205" s="331">
        <v>18.751449999999998</v>
      </c>
    </row>
    <row r="206" spans="1:13">
      <c r="A206" s="366">
        <v>197</v>
      </c>
      <c r="B206" s="331" t="s">
        <v>197</v>
      </c>
      <c r="C206" s="331">
        <v>4061.25</v>
      </c>
      <c r="D206" s="373">
        <v>4059.4</v>
      </c>
      <c r="E206" s="373">
        <v>4033.8500000000004</v>
      </c>
      <c r="F206" s="373">
        <v>4006.4500000000003</v>
      </c>
      <c r="G206" s="373">
        <v>3980.9000000000005</v>
      </c>
      <c r="H206" s="373">
        <v>4086.8</v>
      </c>
      <c r="I206" s="373">
        <v>4112.3500000000004</v>
      </c>
      <c r="J206" s="373">
        <v>4139.75</v>
      </c>
      <c r="K206" s="331">
        <v>4084.95</v>
      </c>
      <c r="L206" s="331">
        <v>4032</v>
      </c>
      <c r="M206" s="331">
        <v>5.0912899999999999</v>
      </c>
    </row>
    <row r="207" spans="1:13">
      <c r="A207" s="366">
        <v>198</v>
      </c>
      <c r="B207" s="331" t="s">
        <v>198</v>
      </c>
      <c r="C207" s="331">
        <v>58.25</v>
      </c>
      <c r="D207" s="373">
        <v>58.9</v>
      </c>
      <c r="E207" s="373">
        <v>57.349999999999994</v>
      </c>
      <c r="F207" s="373">
        <v>56.449999999999996</v>
      </c>
      <c r="G207" s="373">
        <v>54.899999999999991</v>
      </c>
      <c r="H207" s="373">
        <v>59.8</v>
      </c>
      <c r="I207" s="373">
        <v>61.349999999999994</v>
      </c>
      <c r="J207" s="373">
        <v>62.25</v>
      </c>
      <c r="K207" s="331">
        <v>60.45</v>
      </c>
      <c r="L207" s="331">
        <v>58</v>
      </c>
      <c r="M207" s="331">
        <v>127.74930999999999</v>
      </c>
    </row>
    <row r="208" spans="1:13">
      <c r="A208" s="366">
        <v>199</v>
      </c>
      <c r="B208" s="331" t="s">
        <v>195</v>
      </c>
      <c r="C208" s="331">
        <v>1212.05</v>
      </c>
      <c r="D208" s="373">
        <v>1211.9000000000001</v>
      </c>
      <c r="E208" s="373">
        <v>1203.8000000000002</v>
      </c>
      <c r="F208" s="373">
        <v>1195.5500000000002</v>
      </c>
      <c r="G208" s="373">
        <v>1187.4500000000003</v>
      </c>
      <c r="H208" s="373">
        <v>1220.1500000000001</v>
      </c>
      <c r="I208" s="373">
        <v>1228.25</v>
      </c>
      <c r="J208" s="373">
        <v>1236.5</v>
      </c>
      <c r="K208" s="331">
        <v>1220</v>
      </c>
      <c r="L208" s="331">
        <v>1203.6500000000001</v>
      </c>
      <c r="M208" s="331">
        <v>1.8925399999999999</v>
      </c>
    </row>
    <row r="209" spans="1:13">
      <c r="A209" s="366">
        <v>200</v>
      </c>
      <c r="B209" s="331" t="s">
        <v>144</v>
      </c>
      <c r="C209" s="331">
        <v>591.25</v>
      </c>
      <c r="D209" s="373">
        <v>592.41666666666663</v>
      </c>
      <c r="E209" s="373">
        <v>588.83333333333326</v>
      </c>
      <c r="F209" s="373">
        <v>586.41666666666663</v>
      </c>
      <c r="G209" s="373">
        <v>582.83333333333326</v>
      </c>
      <c r="H209" s="373">
        <v>594.83333333333326</v>
      </c>
      <c r="I209" s="373">
        <v>598.41666666666652</v>
      </c>
      <c r="J209" s="373">
        <v>600.83333333333326</v>
      </c>
      <c r="K209" s="331">
        <v>596</v>
      </c>
      <c r="L209" s="331">
        <v>590</v>
      </c>
      <c r="M209" s="331">
        <v>11.12402</v>
      </c>
    </row>
    <row r="210" spans="1:13">
      <c r="A210" s="366">
        <v>201</v>
      </c>
      <c r="B210" s="331" t="s">
        <v>289</v>
      </c>
      <c r="C210" s="331">
        <v>218.9</v>
      </c>
      <c r="D210" s="373">
        <v>218.5333333333333</v>
      </c>
      <c r="E210" s="373">
        <v>217.56666666666661</v>
      </c>
      <c r="F210" s="373">
        <v>216.23333333333329</v>
      </c>
      <c r="G210" s="373">
        <v>215.26666666666659</v>
      </c>
      <c r="H210" s="373">
        <v>219.86666666666662</v>
      </c>
      <c r="I210" s="373">
        <v>220.83333333333331</v>
      </c>
      <c r="J210" s="373">
        <v>222.16666666666663</v>
      </c>
      <c r="K210" s="331">
        <v>219.5</v>
      </c>
      <c r="L210" s="331">
        <v>217.2</v>
      </c>
      <c r="M210" s="331">
        <v>1.37479</v>
      </c>
    </row>
    <row r="211" spans="1:13">
      <c r="A211" s="366">
        <v>202</v>
      </c>
      <c r="B211" s="331" t="s">
        <v>290</v>
      </c>
      <c r="C211" s="331">
        <v>410.9</v>
      </c>
      <c r="D211" s="373">
        <v>412.43333333333334</v>
      </c>
      <c r="E211" s="373">
        <v>408.4666666666667</v>
      </c>
      <c r="F211" s="373">
        <v>406.03333333333336</v>
      </c>
      <c r="G211" s="373">
        <v>402.06666666666672</v>
      </c>
      <c r="H211" s="373">
        <v>414.86666666666667</v>
      </c>
      <c r="I211" s="373">
        <v>418.83333333333326</v>
      </c>
      <c r="J211" s="373">
        <v>421.26666666666665</v>
      </c>
      <c r="K211" s="331">
        <v>416.4</v>
      </c>
      <c r="L211" s="331">
        <v>410</v>
      </c>
      <c r="M211" s="331">
        <v>5.6739999999999999E-2</v>
      </c>
    </row>
    <row r="212" spans="1:13">
      <c r="A212" s="366">
        <v>203</v>
      </c>
      <c r="B212" s="331" t="s">
        <v>200</v>
      </c>
      <c r="C212" s="331">
        <v>147.15</v>
      </c>
      <c r="D212" s="373">
        <v>148.06666666666666</v>
      </c>
      <c r="E212" s="373">
        <v>145.28333333333333</v>
      </c>
      <c r="F212" s="373">
        <v>143.41666666666666</v>
      </c>
      <c r="G212" s="373">
        <v>140.63333333333333</v>
      </c>
      <c r="H212" s="373">
        <v>149.93333333333334</v>
      </c>
      <c r="I212" s="373">
        <v>152.71666666666664</v>
      </c>
      <c r="J212" s="373">
        <v>154.58333333333334</v>
      </c>
      <c r="K212" s="331">
        <v>150.85</v>
      </c>
      <c r="L212" s="331">
        <v>146.19999999999999</v>
      </c>
      <c r="M212" s="331">
        <v>92.204049999999995</v>
      </c>
    </row>
    <row r="213" spans="1:13">
      <c r="A213" s="366">
        <v>204</v>
      </c>
      <c r="B213" s="331" t="s">
        <v>121</v>
      </c>
      <c r="C213" s="331">
        <v>6.6</v>
      </c>
      <c r="D213" s="373">
        <v>6.6833333333333336</v>
      </c>
      <c r="E213" s="373">
        <v>6.4666666666666668</v>
      </c>
      <c r="F213" s="373">
        <v>6.333333333333333</v>
      </c>
      <c r="G213" s="373">
        <v>6.1166666666666663</v>
      </c>
      <c r="H213" s="373">
        <v>6.8166666666666673</v>
      </c>
      <c r="I213" s="373">
        <v>7.0333333333333341</v>
      </c>
      <c r="J213" s="373">
        <v>7.1666666666666679</v>
      </c>
      <c r="K213" s="331">
        <v>6.9</v>
      </c>
      <c r="L213" s="331">
        <v>6.55</v>
      </c>
      <c r="M213" s="331">
        <v>1534.8130799999999</v>
      </c>
    </row>
    <row r="214" spans="1:13">
      <c r="A214" s="366">
        <v>205</v>
      </c>
      <c r="B214" s="331" t="s">
        <v>201</v>
      </c>
      <c r="C214" s="331">
        <v>678.75</v>
      </c>
      <c r="D214" s="373">
        <v>681.83333333333337</v>
      </c>
      <c r="E214" s="373">
        <v>673.16666666666674</v>
      </c>
      <c r="F214" s="373">
        <v>667.58333333333337</v>
      </c>
      <c r="G214" s="373">
        <v>658.91666666666674</v>
      </c>
      <c r="H214" s="373">
        <v>687.41666666666674</v>
      </c>
      <c r="I214" s="373">
        <v>696.08333333333348</v>
      </c>
      <c r="J214" s="373">
        <v>701.66666666666674</v>
      </c>
      <c r="K214" s="331">
        <v>690.5</v>
      </c>
      <c r="L214" s="331">
        <v>676.25</v>
      </c>
      <c r="M214" s="331">
        <v>12.89696</v>
      </c>
    </row>
    <row r="215" spans="1:13">
      <c r="A215" s="366">
        <v>206</v>
      </c>
      <c r="B215" s="331" t="s">
        <v>202</v>
      </c>
      <c r="C215" s="331">
        <v>243.15</v>
      </c>
      <c r="D215" s="373">
        <v>244.04999999999998</v>
      </c>
      <c r="E215" s="373">
        <v>241.69999999999996</v>
      </c>
      <c r="F215" s="373">
        <v>240.24999999999997</v>
      </c>
      <c r="G215" s="373">
        <v>237.89999999999995</v>
      </c>
      <c r="H215" s="373">
        <v>245.49999999999997</v>
      </c>
      <c r="I215" s="373">
        <v>247.85</v>
      </c>
      <c r="J215" s="373">
        <v>249.29999999999998</v>
      </c>
      <c r="K215" s="331">
        <v>246.4</v>
      </c>
      <c r="L215" s="331">
        <v>242.6</v>
      </c>
      <c r="M215" s="331">
        <v>28.42577</v>
      </c>
    </row>
    <row r="216" spans="1:13">
      <c r="A216" s="366">
        <v>207</v>
      </c>
      <c r="B216" s="331" t="s">
        <v>203</v>
      </c>
      <c r="C216" s="331">
        <v>46.8</v>
      </c>
      <c r="D216" s="373">
        <v>46.916666666666664</v>
      </c>
      <c r="E216" s="373">
        <v>45.833333333333329</v>
      </c>
      <c r="F216" s="373">
        <v>44.866666666666667</v>
      </c>
      <c r="G216" s="373">
        <v>43.783333333333331</v>
      </c>
      <c r="H216" s="373">
        <v>47.883333333333326</v>
      </c>
      <c r="I216" s="373">
        <v>48.966666666666654</v>
      </c>
      <c r="J216" s="373">
        <v>49.933333333333323</v>
      </c>
      <c r="K216" s="331">
        <v>48</v>
      </c>
      <c r="L216" s="331">
        <v>45.95</v>
      </c>
      <c r="M216" s="331">
        <v>1722.7365299999999</v>
      </c>
    </row>
    <row r="217" spans="1:13">
      <c r="A217" s="366">
        <v>208</v>
      </c>
      <c r="B217" s="331" t="s">
        <v>204</v>
      </c>
      <c r="C217" s="331">
        <v>278.25</v>
      </c>
      <c r="D217" s="373">
        <v>279.33333333333331</v>
      </c>
      <c r="E217" s="373">
        <v>275.66666666666663</v>
      </c>
      <c r="F217" s="373">
        <v>273.08333333333331</v>
      </c>
      <c r="G217" s="373">
        <v>269.41666666666663</v>
      </c>
      <c r="H217" s="373">
        <v>281.91666666666663</v>
      </c>
      <c r="I217" s="373">
        <v>285.58333333333326</v>
      </c>
      <c r="J217" s="373">
        <v>288.16666666666663</v>
      </c>
      <c r="K217" s="331">
        <v>283</v>
      </c>
      <c r="L217" s="331">
        <v>276.75</v>
      </c>
      <c r="M217" s="331">
        <v>85.187939999999998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7"/>
      <c r="B1" s="607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43816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604" t="s">
        <v>16</v>
      </c>
      <c r="B9" s="605" t="s">
        <v>18</v>
      </c>
      <c r="C9" s="603" t="s">
        <v>19</v>
      </c>
      <c r="D9" s="603" t="s">
        <v>20</v>
      </c>
      <c r="E9" s="603" t="s">
        <v>21</v>
      </c>
      <c r="F9" s="603"/>
      <c r="G9" s="603"/>
      <c r="H9" s="603" t="s">
        <v>22</v>
      </c>
      <c r="I9" s="603"/>
      <c r="J9" s="603"/>
      <c r="K9" s="339"/>
      <c r="L9" s="346"/>
      <c r="M9" s="347"/>
    </row>
    <row r="10" spans="1:15" ht="42.75" customHeight="1">
      <c r="A10" s="599"/>
      <c r="B10" s="601"/>
      <c r="C10" s="606" t="s">
        <v>23</v>
      </c>
      <c r="D10" s="606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20765.900000000001</v>
      </c>
      <c r="D11" s="344">
        <v>20822.966666666667</v>
      </c>
      <c r="E11" s="344">
        <v>20667.933333333334</v>
      </c>
      <c r="F11" s="344">
        <v>20569.966666666667</v>
      </c>
      <c r="G11" s="344">
        <v>20414.933333333334</v>
      </c>
      <c r="H11" s="344">
        <v>20920.933333333334</v>
      </c>
      <c r="I11" s="344">
        <v>21075.966666666667</v>
      </c>
      <c r="J11" s="344">
        <v>21173.933333333334</v>
      </c>
      <c r="K11" s="342">
        <v>20978</v>
      </c>
      <c r="L11" s="342">
        <v>20725</v>
      </c>
      <c r="M11" s="342">
        <v>6.43E-3</v>
      </c>
    </row>
    <row r="12" spans="1:15" ht="12" customHeight="1">
      <c r="A12" s="331">
        <v>2</v>
      </c>
      <c r="B12" s="342" t="s">
        <v>39</v>
      </c>
      <c r="C12" s="343">
        <v>1438.8</v>
      </c>
      <c r="D12" s="344">
        <v>1443.9333333333334</v>
      </c>
      <c r="E12" s="344">
        <v>1420.8666666666668</v>
      </c>
      <c r="F12" s="344">
        <v>1402.9333333333334</v>
      </c>
      <c r="G12" s="344">
        <v>1379.8666666666668</v>
      </c>
      <c r="H12" s="344">
        <v>1461.8666666666668</v>
      </c>
      <c r="I12" s="344">
        <v>1484.9333333333334</v>
      </c>
      <c r="J12" s="344">
        <v>1502.8666666666668</v>
      </c>
      <c r="K12" s="342">
        <v>1467</v>
      </c>
      <c r="L12" s="342">
        <v>1426</v>
      </c>
      <c r="M12" s="342">
        <v>7.48055</v>
      </c>
    </row>
    <row r="13" spans="1:15" ht="12" customHeight="1">
      <c r="A13" s="331">
        <v>3</v>
      </c>
      <c r="B13" s="342" t="s">
        <v>297</v>
      </c>
      <c r="C13" s="343">
        <v>1645.5</v>
      </c>
      <c r="D13" s="344">
        <v>1644.2666666666667</v>
      </c>
      <c r="E13" s="344">
        <v>1634.4333333333334</v>
      </c>
      <c r="F13" s="344">
        <v>1623.3666666666668</v>
      </c>
      <c r="G13" s="344">
        <v>1613.5333333333335</v>
      </c>
      <c r="H13" s="344">
        <v>1655.3333333333333</v>
      </c>
      <c r="I13" s="344">
        <v>1665.1666666666667</v>
      </c>
      <c r="J13" s="344">
        <v>1676.2333333333331</v>
      </c>
      <c r="K13" s="342">
        <v>1654.1</v>
      </c>
      <c r="L13" s="342">
        <v>1633.2</v>
      </c>
      <c r="M13" s="342">
        <v>0.33435999999999999</v>
      </c>
    </row>
    <row r="14" spans="1:15" ht="12" customHeight="1">
      <c r="A14" s="331">
        <v>4</v>
      </c>
      <c r="B14" s="342" t="s">
        <v>298</v>
      </c>
      <c r="C14" s="343">
        <v>1654.5</v>
      </c>
      <c r="D14" s="344">
        <v>1663.9333333333334</v>
      </c>
      <c r="E14" s="344">
        <v>1628.8666666666668</v>
      </c>
      <c r="F14" s="344">
        <v>1603.2333333333333</v>
      </c>
      <c r="G14" s="344">
        <v>1568.1666666666667</v>
      </c>
      <c r="H14" s="344">
        <v>1689.5666666666668</v>
      </c>
      <c r="I14" s="344">
        <v>1724.6333333333334</v>
      </c>
      <c r="J14" s="344">
        <v>1750.2666666666669</v>
      </c>
      <c r="K14" s="342">
        <v>1699</v>
      </c>
      <c r="L14" s="342">
        <v>1638.3</v>
      </c>
      <c r="M14" s="342">
        <v>0.27326</v>
      </c>
    </row>
    <row r="15" spans="1:15" ht="12" customHeight="1">
      <c r="A15" s="331">
        <v>5</v>
      </c>
      <c r="B15" s="342" t="s">
        <v>228</v>
      </c>
      <c r="C15" s="343">
        <v>795.2</v>
      </c>
      <c r="D15" s="344">
        <v>796.93333333333339</v>
      </c>
      <c r="E15" s="344">
        <v>789.91666666666674</v>
      </c>
      <c r="F15" s="344">
        <v>784.63333333333333</v>
      </c>
      <c r="G15" s="344">
        <v>777.61666666666667</v>
      </c>
      <c r="H15" s="344">
        <v>802.21666666666681</v>
      </c>
      <c r="I15" s="344">
        <v>809.23333333333346</v>
      </c>
      <c r="J15" s="344">
        <v>814.51666666666688</v>
      </c>
      <c r="K15" s="342">
        <v>803.95</v>
      </c>
      <c r="L15" s="342">
        <v>791.65</v>
      </c>
      <c r="M15" s="342">
        <v>0.97545000000000004</v>
      </c>
    </row>
    <row r="16" spans="1:15" ht="12" customHeight="1">
      <c r="A16" s="331">
        <v>6</v>
      </c>
      <c r="B16" s="342" t="s">
        <v>299</v>
      </c>
      <c r="C16" s="343">
        <v>1907.15</v>
      </c>
      <c r="D16" s="344">
        <v>1915.6166666666668</v>
      </c>
      <c r="E16" s="344">
        <v>1886.5333333333335</v>
      </c>
      <c r="F16" s="344">
        <v>1865.9166666666667</v>
      </c>
      <c r="G16" s="344">
        <v>1836.8333333333335</v>
      </c>
      <c r="H16" s="344">
        <v>1936.2333333333336</v>
      </c>
      <c r="I16" s="344">
        <v>1965.3166666666666</v>
      </c>
      <c r="J16" s="344">
        <v>1985.9333333333336</v>
      </c>
      <c r="K16" s="342">
        <v>1944.7</v>
      </c>
      <c r="L16" s="342">
        <v>1895</v>
      </c>
      <c r="M16" s="342">
        <v>0.51000999999999996</v>
      </c>
    </row>
    <row r="17" spans="1:13" ht="12" customHeight="1">
      <c r="A17" s="331">
        <v>7</v>
      </c>
      <c r="B17" s="342" t="s">
        <v>300</v>
      </c>
      <c r="C17" s="343">
        <v>13300.9</v>
      </c>
      <c r="D17" s="344">
        <v>13242.35</v>
      </c>
      <c r="E17" s="344">
        <v>13040.7</v>
      </c>
      <c r="F17" s="344">
        <v>12780.5</v>
      </c>
      <c r="G17" s="344">
        <v>12578.85</v>
      </c>
      <c r="H17" s="344">
        <v>13502.550000000001</v>
      </c>
      <c r="I17" s="344">
        <v>13704.199999999999</v>
      </c>
      <c r="J17" s="344">
        <v>13964.400000000001</v>
      </c>
      <c r="K17" s="342">
        <v>13444</v>
      </c>
      <c r="L17" s="342">
        <v>12982.15</v>
      </c>
      <c r="M17" s="342">
        <v>0.17104</v>
      </c>
    </row>
    <row r="18" spans="1:13" ht="12" customHeight="1">
      <c r="A18" s="331">
        <v>8</v>
      </c>
      <c r="B18" s="342" t="s">
        <v>301</v>
      </c>
      <c r="C18" s="343">
        <v>151.6</v>
      </c>
      <c r="D18" s="344">
        <v>152.20000000000002</v>
      </c>
      <c r="E18" s="344">
        <v>150.65000000000003</v>
      </c>
      <c r="F18" s="344">
        <v>149.70000000000002</v>
      </c>
      <c r="G18" s="344">
        <v>148.15000000000003</v>
      </c>
      <c r="H18" s="344">
        <v>153.15000000000003</v>
      </c>
      <c r="I18" s="344">
        <v>154.70000000000005</v>
      </c>
      <c r="J18" s="344">
        <v>155.65000000000003</v>
      </c>
      <c r="K18" s="342">
        <v>153.75</v>
      </c>
      <c r="L18" s="342">
        <v>151.25</v>
      </c>
      <c r="M18" s="342">
        <v>6.2713299999999998</v>
      </c>
    </row>
    <row r="19" spans="1:13" ht="12" customHeight="1">
      <c r="A19" s="331">
        <v>9</v>
      </c>
      <c r="B19" s="342" t="s">
        <v>302</v>
      </c>
      <c r="C19" s="343">
        <v>134.4</v>
      </c>
      <c r="D19" s="344">
        <v>135</v>
      </c>
      <c r="E19" s="344">
        <v>132.1</v>
      </c>
      <c r="F19" s="344">
        <v>129.79999999999998</v>
      </c>
      <c r="G19" s="344">
        <v>126.89999999999998</v>
      </c>
      <c r="H19" s="344">
        <v>137.30000000000001</v>
      </c>
      <c r="I19" s="344">
        <v>140.19999999999999</v>
      </c>
      <c r="J19" s="344">
        <v>142.50000000000003</v>
      </c>
      <c r="K19" s="342">
        <v>137.9</v>
      </c>
      <c r="L19" s="342">
        <v>132.69999999999999</v>
      </c>
      <c r="M19" s="342">
        <v>21.56419</v>
      </c>
    </row>
    <row r="20" spans="1:13" ht="12" customHeight="1">
      <c r="A20" s="331">
        <v>10</v>
      </c>
      <c r="B20" s="342" t="s">
        <v>42</v>
      </c>
      <c r="C20" s="343">
        <v>368.35</v>
      </c>
      <c r="D20" s="344">
        <v>371.91666666666669</v>
      </c>
      <c r="E20" s="344">
        <v>363.38333333333338</v>
      </c>
      <c r="F20" s="344">
        <v>358.41666666666669</v>
      </c>
      <c r="G20" s="344">
        <v>349.88333333333338</v>
      </c>
      <c r="H20" s="344">
        <v>376.88333333333338</v>
      </c>
      <c r="I20" s="344">
        <v>385.41666666666669</v>
      </c>
      <c r="J20" s="344">
        <v>390.38333333333338</v>
      </c>
      <c r="K20" s="342">
        <v>380.45</v>
      </c>
      <c r="L20" s="342">
        <v>366.95</v>
      </c>
      <c r="M20" s="342">
        <v>35.798830000000002</v>
      </c>
    </row>
    <row r="21" spans="1:13" ht="12" customHeight="1">
      <c r="A21" s="331">
        <v>11</v>
      </c>
      <c r="B21" s="342" t="s">
        <v>44</v>
      </c>
      <c r="C21" s="343">
        <v>61</v>
      </c>
      <c r="D21" s="344">
        <v>61.216666666666661</v>
      </c>
      <c r="E21" s="344">
        <v>60.583333333333321</v>
      </c>
      <c r="F21" s="344">
        <v>60.166666666666657</v>
      </c>
      <c r="G21" s="344">
        <v>59.533333333333317</v>
      </c>
      <c r="H21" s="344">
        <v>61.633333333333326</v>
      </c>
      <c r="I21" s="344">
        <v>62.266666666666666</v>
      </c>
      <c r="J21" s="344">
        <v>62.68333333333333</v>
      </c>
      <c r="K21" s="342">
        <v>61.85</v>
      </c>
      <c r="L21" s="342">
        <v>60.8</v>
      </c>
      <c r="M21" s="342">
        <v>46.05621</v>
      </c>
    </row>
    <row r="22" spans="1:13" ht="12" customHeight="1">
      <c r="A22" s="331">
        <v>12</v>
      </c>
      <c r="B22" s="342" t="s">
        <v>303</v>
      </c>
      <c r="C22" s="343">
        <v>332.25</v>
      </c>
      <c r="D22" s="344">
        <v>333.08333333333331</v>
      </c>
      <c r="E22" s="344">
        <v>329.16666666666663</v>
      </c>
      <c r="F22" s="344">
        <v>326.08333333333331</v>
      </c>
      <c r="G22" s="344">
        <v>322.16666666666663</v>
      </c>
      <c r="H22" s="344">
        <v>336.16666666666663</v>
      </c>
      <c r="I22" s="344">
        <v>340.08333333333326</v>
      </c>
      <c r="J22" s="344">
        <v>343.16666666666663</v>
      </c>
      <c r="K22" s="342">
        <v>337</v>
      </c>
      <c r="L22" s="342">
        <v>330</v>
      </c>
      <c r="M22" s="342">
        <v>2.38781</v>
      </c>
    </row>
    <row r="23" spans="1:13">
      <c r="A23" s="331">
        <v>13</v>
      </c>
      <c r="B23" s="342" t="s">
        <v>229</v>
      </c>
      <c r="C23" s="343">
        <v>100</v>
      </c>
      <c r="D23" s="344">
        <v>100.65000000000002</v>
      </c>
      <c r="E23" s="344">
        <v>98.750000000000043</v>
      </c>
      <c r="F23" s="344">
        <v>97.500000000000028</v>
      </c>
      <c r="G23" s="344">
        <v>95.600000000000051</v>
      </c>
      <c r="H23" s="344">
        <v>101.90000000000003</v>
      </c>
      <c r="I23" s="344">
        <v>103.80000000000001</v>
      </c>
      <c r="J23" s="344">
        <v>105.05000000000003</v>
      </c>
      <c r="K23" s="342">
        <v>102.55</v>
      </c>
      <c r="L23" s="342">
        <v>99.4</v>
      </c>
      <c r="M23" s="342">
        <v>16.540150000000001</v>
      </c>
    </row>
    <row r="24" spans="1:13">
      <c r="A24" s="331">
        <v>14</v>
      </c>
      <c r="B24" s="342" t="s">
        <v>230</v>
      </c>
      <c r="C24" s="343">
        <v>229.85</v>
      </c>
      <c r="D24" s="344">
        <v>230.11666666666665</v>
      </c>
      <c r="E24" s="344">
        <v>226.93333333333328</v>
      </c>
      <c r="F24" s="344">
        <v>224.01666666666662</v>
      </c>
      <c r="G24" s="344">
        <v>220.83333333333326</v>
      </c>
      <c r="H24" s="344">
        <v>233.0333333333333</v>
      </c>
      <c r="I24" s="344">
        <v>236.21666666666664</v>
      </c>
      <c r="J24" s="344">
        <v>239.13333333333333</v>
      </c>
      <c r="K24" s="342">
        <v>233.3</v>
      </c>
      <c r="L24" s="342">
        <v>227.2</v>
      </c>
      <c r="M24" s="342">
        <v>9.4102300000000003</v>
      </c>
    </row>
    <row r="25" spans="1:13">
      <c r="A25" s="331">
        <v>15</v>
      </c>
      <c r="B25" s="342" t="s">
        <v>304</v>
      </c>
      <c r="C25" s="343">
        <v>161.80000000000001</v>
      </c>
      <c r="D25" s="344">
        <v>161.56666666666669</v>
      </c>
      <c r="E25" s="344">
        <v>153.38333333333338</v>
      </c>
      <c r="F25" s="344">
        <v>144.9666666666667</v>
      </c>
      <c r="G25" s="344">
        <v>136.78333333333339</v>
      </c>
      <c r="H25" s="344">
        <v>169.98333333333338</v>
      </c>
      <c r="I25" s="344">
        <v>178.16666666666671</v>
      </c>
      <c r="J25" s="344">
        <v>186.58333333333337</v>
      </c>
      <c r="K25" s="342">
        <v>169.75</v>
      </c>
      <c r="L25" s="342">
        <v>153.15</v>
      </c>
      <c r="M25" s="342">
        <v>3.9627500000000002</v>
      </c>
    </row>
    <row r="26" spans="1:13">
      <c r="A26" s="331">
        <v>16</v>
      </c>
      <c r="B26" s="342" t="s">
        <v>305</v>
      </c>
      <c r="C26" s="343">
        <v>182.95</v>
      </c>
      <c r="D26" s="344">
        <v>183.46666666666667</v>
      </c>
      <c r="E26" s="344">
        <v>180.98333333333335</v>
      </c>
      <c r="F26" s="344">
        <v>179.01666666666668</v>
      </c>
      <c r="G26" s="344">
        <v>176.53333333333336</v>
      </c>
      <c r="H26" s="344">
        <v>185.43333333333334</v>
      </c>
      <c r="I26" s="344">
        <v>187.91666666666663</v>
      </c>
      <c r="J26" s="344">
        <v>189.88333333333333</v>
      </c>
      <c r="K26" s="342">
        <v>185.95</v>
      </c>
      <c r="L26" s="342">
        <v>181.5</v>
      </c>
      <c r="M26" s="342">
        <v>1.6902200000000001</v>
      </c>
    </row>
    <row r="27" spans="1:13">
      <c r="A27" s="331">
        <v>17</v>
      </c>
      <c r="B27" s="342" t="s">
        <v>231</v>
      </c>
      <c r="C27" s="343">
        <v>976.95</v>
      </c>
      <c r="D27" s="344">
        <v>980.31666666666661</v>
      </c>
      <c r="E27" s="344">
        <v>970.68333333333317</v>
      </c>
      <c r="F27" s="344">
        <v>964.41666666666652</v>
      </c>
      <c r="G27" s="344">
        <v>954.78333333333308</v>
      </c>
      <c r="H27" s="344">
        <v>986.58333333333326</v>
      </c>
      <c r="I27" s="344">
        <v>996.2166666666667</v>
      </c>
      <c r="J27" s="344">
        <v>1002.4833333333333</v>
      </c>
      <c r="K27" s="342">
        <v>989.95</v>
      </c>
      <c r="L27" s="342">
        <v>974.05</v>
      </c>
      <c r="M27" s="342">
        <v>0.18740999999999999</v>
      </c>
    </row>
    <row r="28" spans="1:13">
      <c r="A28" s="331">
        <v>18</v>
      </c>
      <c r="B28" s="342" t="s">
        <v>306</v>
      </c>
      <c r="C28" s="343">
        <v>1933.4</v>
      </c>
      <c r="D28" s="344">
        <v>1946.1333333333332</v>
      </c>
      <c r="E28" s="344">
        <v>1912.2666666666664</v>
      </c>
      <c r="F28" s="344">
        <v>1891.1333333333332</v>
      </c>
      <c r="G28" s="344">
        <v>1857.2666666666664</v>
      </c>
      <c r="H28" s="344">
        <v>1967.2666666666664</v>
      </c>
      <c r="I28" s="344">
        <v>2001.1333333333332</v>
      </c>
      <c r="J28" s="344">
        <v>2022.2666666666664</v>
      </c>
      <c r="K28" s="342">
        <v>1980</v>
      </c>
      <c r="L28" s="342">
        <v>1925</v>
      </c>
      <c r="M28" s="342">
        <v>7.5219999999999995E-2</v>
      </c>
    </row>
    <row r="29" spans="1:13">
      <c r="A29" s="331">
        <v>19</v>
      </c>
      <c r="B29" s="342" t="s">
        <v>307</v>
      </c>
      <c r="C29" s="343">
        <v>546.54999999999995</v>
      </c>
      <c r="D29" s="344">
        <v>549.2166666666667</v>
      </c>
      <c r="E29" s="344">
        <v>537.73333333333335</v>
      </c>
      <c r="F29" s="344">
        <v>528.91666666666663</v>
      </c>
      <c r="G29" s="344">
        <v>517.43333333333328</v>
      </c>
      <c r="H29" s="344">
        <v>558.03333333333342</v>
      </c>
      <c r="I29" s="344">
        <v>569.51666666666677</v>
      </c>
      <c r="J29" s="344">
        <v>578.33333333333348</v>
      </c>
      <c r="K29" s="342">
        <v>560.70000000000005</v>
      </c>
      <c r="L29" s="342">
        <v>540.4</v>
      </c>
      <c r="M29" s="342">
        <v>0.40521000000000001</v>
      </c>
    </row>
    <row r="30" spans="1:13">
      <c r="A30" s="331">
        <v>20</v>
      </c>
      <c r="B30" s="342" t="s">
        <v>232</v>
      </c>
      <c r="C30" s="343">
        <v>2084.75</v>
      </c>
      <c r="D30" s="344">
        <v>2083.25</v>
      </c>
      <c r="E30" s="344">
        <v>2066.5</v>
      </c>
      <c r="F30" s="344">
        <v>2048.25</v>
      </c>
      <c r="G30" s="344">
        <v>2031.5</v>
      </c>
      <c r="H30" s="344">
        <v>2101.5</v>
      </c>
      <c r="I30" s="344">
        <v>2118.25</v>
      </c>
      <c r="J30" s="344">
        <v>2136.5</v>
      </c>
      <c r="K30" s="342">
        <v>2100</v>
      </c>
      <c r="L30" s="342">
        <v>2065</v>
      </c>
      <c r="M30" s="342">
        <v>1.39215</v>
      </c>
    </row>
    <row r="31" spans="1:13">
      <c r="A31" s="331">
        <v>21</v>
      </c>
      <c r="B31" s="342" t="s">
        <v>233</v>
      </c>
      <c r="C31" s="343">
        <v>19.2</v>
      </c>
      <c r="D31" s="344">
        <v>19.3</v>
      </c>
      <c r="E31" s="344">
        <v>18.900000000000002</v>
      </c>
      <c r="F31" s="344">
        <v>18.600000000000001</v>
      </c>
      <c r="G31" s="344">
        <v>18.200000000000003</v>
      </c>
      <c r="H31" s="344">
        <v>19.600000000000001</v>
      </c>
      <c r="I31" s="344">
        <v>20</v>
      </c>
      <c r="J31" s="344">
        <v>20.3</v>
      </c>
      <c r="K31" s="342">
        <v>19.7</v>
      </c>
      <c r="L31" s="342">
        <v>19</v>
      </c>
      <c r="M31" s="342">
        <v>14.33426</v>
      </c>
    </row>
    <row r="32" spans="1:13">
      <c r="A32" s="331">
        <v>22</v>
      </c>
      <c r="B32" s="342" t="s">
        <v>308</v>
      </c>
      <c r="C32" s="343">
        <v>93.95</v>
      </c>
      <c r="D32" s="344">
        <v>94.45</v>
      </c>
      <c r="E32" s="344">
        <v>93.15</v>
      </c>
      <c r="F32" s="344">
        <v>92.350000000000009</v>
      </c>
      <c r="G32" s="344">
        <v>91.050000000000011</v>
      </c>
      <c r="H32" s="344">
        <v>95.25</v>
      </c>
      <c r="I32" s="344">
        <v>96.549999999999983</v>
      </c>
      <c r="J32" s="344">
        <v>97.35</v>
      </c>
      <c r="K32" s="342">
        <v>95.75</v>
      </c>
      <c r="L32" s="342">
        <v>93.65</v>
      </c>
      <c r="M32" s="342">
        <v>0.82067999999999997</v>
      </c>
    </row>
    <row r="33" spans="1:13">
      <c r="A33" s="331">
        <v>23</v>
      </c>
      <c r="B33" s="342" t="s">
        <v>46</v>
      </c>
      <c r="C33" s="343">
        <v>723.05</v>
      </c>
      <c r="D33" s="344">
        <v>732.54999999999984</v>
      </c>
      <c r="E33" s="344">
        <v>711.1999999999997</v>
      </c>
      <c r="F33" s="344">
        <v>699.34999999999991</v>
      </c>
      <c r="G33" s="344">
        <v>677.99999999999977</v>
      </c>
      <c r="H33" s="344">
        <v>744.39999999999964</v>
      </c>
      <c r="I33" s="344">
        <v>765.74999999999977</v>
      </c>
      <c r="J33" s="344">
        <v>777.59999999999957</v>
      </c>
      <c r="K33" s="342">
        <v>753.9</v>
      </c>
      <c r="L33" s="342">
        <v>720.7</v>
      </c>
      <c r="M33" s="342">
        <v>10.599780000000001</v>
      </c>
    </row>
    <row r="34" spans="1:13">
      <c r="A34" s="331">
        <v>24</v>
      </c>
      <c r="B34" s="342" t="s">
        <v>309</v>
      </c>
      <c r="C34" s="343">
        <v>1016.3</v>
      </c>
      <c r="D34" s="344">
        <v>1017.5333333333333</v>
      </c>
      <c r="E34" s="344">
        <v>1004.7666666666667</v>
      </c>
      <c r="F34" s="344">
        <v>993.23333333333335</v>
      </c>
      <c r="G34" s="344">
        <v>980.4666666666667</v>
      </c>
      <c r="H34" s="344">
        <v>1029.0666666666666</v>
      </c>
      <c r="I34" s="344">
        <v>1041.8333333333333</v>
      </c>
      <c r="J34" s="344">
        <v>1053.3666666666666</v>
      </c>
      <c r="K34" s="342">
        <v>1030.3</v>
      </c>
      <c r="L34" s="342">
        <v>1006</v>
      </c>
      <c r="M34" s="342">
        <v>0.13364000000000001</v>
      </c>
    </row>
    <row r="35" spans="1:13">
      <c r="A35" s="331">
        <v>25</v>
      </c>
      <c r="B35" s="342" t="s">
        <v>47</v>
      </c>
      <c r="C35" s="343">
        <v>194.45</v>
      </c>
      <c r="D35" s="344">
        <v>195.75</v>
      </c>
      <c r="E35" s="344">
        <v>192.5</v>
      </c>
      <c r="F35" s="344">
        <v>190.55</v>
      </c>
      <c r="G35" s="344">
        <v>187.3</v>
      </c>
      <c r="H35" s="344">
        <v>197.7</v>
      </c>
      <c r="I35" s="344">
        <v>200.95</v>
      </c>
      <c r="J35" s="344">
        <v>202.89999999999998</v>
      </c>
      <c r="K35" s="342">
        <v>199</v>
      </c>
      <c r="L35" s="342">
        <v>193.8</v>
      </c>
      <c r="M35" s="342">
        <v>31.049230000000001</v>
      </c>
    </row>
    <row r="36" spans="1:13">
      <c r="A36" s="331">
        <v>26</v>
      </c>
      <c r="B36" s="342" t="s">
        <v>310</v>
      </c>
      <c r="C36" s="343">
        <v>17.7</v>
      </c>
      <c r="D36" s="344">
        <v>17.8</v>
      </c>
      <c r="E36" s="344">
        <v>17.5</v>
      </c>
      <c r="F36" s="344">
        <v>17.3</v>
      </c>
      <c r="G36" s="344">
        <v>17</v>
      </c>
      <c r="H36" s="344">
        <v>18</v>
      </c>
      <c r="I36" s="344">
        <v>18.300000000000004</v>
      </c>
      <c r="J36" s="344">
        <v>18.5</v>
      </c>
      <c r="K36" s="342">
        <v>18.100000000000001</v>
      </c>
      <c r="L36" s="342">
        <v>17.600000000000001</v>
      </c>
      <c r="M36" s="342">
        <v>7.2134600000000004</v>
      </c>
    </row>
    <row r="37" spans="1:13">
      <c r="A37" s="331">
        <v>27</v>
      </c>
      <c r="B37" s="342" t="s">
        <v>48</v>
      </c>
      <c r="C37" s="343">
        <v>1370.55</v>
      </c>
      <c r="D37" s="344">
        <v>1375.4833333333333</v>
      </c>
      <c r="E37" s="344">
        <v>1361.0666666666666</v>
      </c>
      <c r="F37" s="344">
        <v>1351.5833333333333</v>
      </c>
      <c r="G37" s="344">
        <v>1337.1666666666665</v>
      </c>
      <c r="H37" s="344">
        <v>1384.9666666666667</v>
      </c>
      <c r="I37" s="344">
        <v>1399.3833333333332</v>
      </c>
      <c r="J37" s="344">
        <v>1408.8666666666668</v>
      </c>
      <c r="K37" s="342">
        <v>1389.9</v>
      </c>
      <c r="L37" s="342">
        <v>1366</v>
      </c>
      <c r="M37" s="342">
        <v>8.2549299999999999</v>
      </c>
    </row>
    <row r="38" spans="1:13">
      <c r="A38" s="331">
        <v>28</v>
      </c>
      <c r="B38" s="342" t="s">
        <v>49</v>
      </c>
      <c r="C38" s="343">
        <v>164.35</v>
      </c>
      <c r="D38" s="344">
        <v>165.36666666666667</v>
      </c>
      <c r="E38" s="344">
        <v>162.33333333333334</v>
      </c>
      <c r="F38" s="344">
        <v>160.31666666666666</v>
      </c>
      <c r="G38" s="344">
        <v>157.28333333333333</v>
      </c>
      <c r="H38" s="344">
        <v>167.38333333333335</v>
      </c>
      <c r="I38" s="344">
        <v>170.41666666666666</v>
      </c>
      <c r="J38" s="344">
        <v>172.43333333333337</v>
      </c>
      <c r="K38" s="342">
        <v>168.4</v>
      </c>
      <c r="L38" s="342">
        <v>163.35</v>
      </c>
      <c r="M38" s="342">
        <v>22.77535</v>
      </c>
    </row>
    <row r="39" spans="1:13">
      <c r="A39" s="331">
        <v>29</v>
      </c>
      <c r="B39" s="342" t="s">
        <v>311</v>
      </c>
      <c r="C39" s="343">
        <v>405</v>
      </c>
      <c r="D39" s="344">
        <v>396.7166666666667</v>
      </c>
      <c r="E39" s="344">
        <v>376.48333333333341</v>
      </c>
      <c r="F39" s="344">
        <v>347.9666666666667</v>
      </c>
      <c r="G39" s="344">
        <v>327.73333333333341</v>
      </c>
      <c r="H39" s="344">
        <v>425.23333333333341</v>
      </c>
      <c r="I39" s="344">
        <v>445.46666666666675</v>
      </c>
      <c r="J39" s="344">
        <v>473.98333333333341</v>
      </c>
      <c r="K39" s="342">
        <v>416.95</v>
      </c>
      <c r="L39" s="342">
        <v>368.2</v>
      </c>
      <c r="M39" s="342">
        <v>1.86128</v>
      </c>
    </row>
    <row r="40" spans="1:13">
      <c r="A40" s="331">
        <v>30</v>
      </c>
      <c r="B40" s="342" t="s">
        <v>50</v>
      </c>
      <c r="C40" s="343">
        <v>79.45</v>
      </c>
      <c r="D40" s="344">
        <v>80.083333333333329</v>
      </c>
      <c r="E40" s="344">
        <v>78.466666666666654</v>
      </c>
      <c r="F40" s="344">
        <v>77.48333333333332</v>
      </c>
      <c r="G40" s="344">
        <v>75.866666666666646</v>
      </c>
      <c r="H40" s="344">
        <v>81.066666666666663</v>
      </c>
      <c r="I40" s="344">
        <v>82.683333333333337</v>
      </c>
      <c r="J40" s="344">
        <v>83.666666666666671</v>
      </c>
      <c r="K40" s="342">
        <v>81.7</v>
      </c>
      <c r="L40" s="342">
        <v>79.099999999999994</v>
      </c>
      <c r="M40" s="342">
        <v>122.41731</v>
      </c>
    </row>
    <row r="41" spans="1:13">
      <c r="A41" s="331">
        <v>31</v>
      </c>
      <c r="B41" s="342" t="s">
        <v>312</v>
      </c>
      <c r="C41" s="343">
        <v>92.85</v>
      </c>
      <c r="D41" s="344">
        <v>93.350000000000009</v>
      </c>
      <c r="E41" s="344">
        <v>92.000000000000014</v>
      </c>
      <c r="F41" s="344">
        <v>91.15</v>
      </c>
      <c r="G41" s="344">
        <v>89.800000000000011</v>
      </c>
      <c r="H41" s="344">
        <v>94.200000000000017</v>
      </c>
      <c r="I41" s="344">
        <v>95.550000000000011</v>
      </c>
      <c r="J41" s="344">
        <v>96.40000000000002</v>
      </c>
      <c r="K41" s="342">
        <v>94.7</v>
      </c>
      <c r="L41" s="342">
        <v>92.5</v>
      </c>
      <c r="M41" s="342">
        <v>1.6707000000000001</v>
      </c>
    </row>
    <row r="42" spans="1:13">
      <c r="A42" s="331">
        <v>32</v>
      </c>
      <c r="B42" s="342" t="s">
        <v>52</v>
      </c>
      <c r="C42" s="343">
        <v>1731.45</v>
      </c>
      <c r="D42" s="344">
        <v>1737.1666666666667</v>
      </c>
      <c r="E42" s="344">
        <v>1722.3333333333335</v>
      </c>
      <c r="F42" s="344">
        <v>1713.2166666666667</v>
      </c>
      <c r="G42" s="344">
        <v>1698.3833333333334</v>
      </c>
      <c r="H42" s="344">
        <v>1746.2833333333335</v>
      </c>
      <c r="I42" s="344">
        <v>1761.116666666667</v>
      </c>
      <c r="J42" s="344">
        <v>1770.2333333333336</v>
      </c>
      <c r="K42" s="342">
        <v>1752</v>
      </c>
      <c r="L42" s="342">
        <v>1728.05</v>
      </c>
      <c r="M42" s="342">
        <v>7.07437</v>
      </c>
    </row>
    <row r="43" spans="1:13">
      <c r="A43" s="331">
        <v>33</v>
      </c>
      <c r="B43" s="342" t="s">
        <v>313</v>
      </c>
      <c r="C43" s="343">
        <v>156.05000000000001</v>
      </c>
      <c r="D43" s="344">
        <v>155.56666666666666</v>
      </c>
      <c r="E43" s="344">
        <v>153.53333333333333</v>
      </c>
      <c r="F43" s="344">
        <v>151.01666666666668</v>
      </c>
      <c r="G43" s="344">
        <v>148.98333333333335</v>
      </c>
      <c r="H43" s="344">
        <v>158.08333333333331</v>
      </c>
      <c r="I43" s="344">
        <v>160.11666666666662</v>
      </c>
      <c r="J43" s="344">
        <v>162.6333333333333</v>
      </c>
      <c r="K43" s="342">
        <v>157.6</v>
      </c>
      <c r="L43" s="342">
        <v>153.05000000000001</v>
      </c>
      <c r="M43" s="342">
        <v>0.75546000000000002</v>
      </c>
    </row>
    <row r="44" spans="1:13">
      <c r="A44" s="331">
        <v>34</v>
      </c>
      <c r="B44" s="342" t="s">
        <v>314</v>
      </c>
      <c r="C44" s="343">
        <v>2875.2</v>
      </c>
      <c r="D44" s="344">
        <v>2864.8666666666663</v>
      </c>
      <c r="E44" s="344">
        <v>2814.7833333333328</v>
      </c>
      <c r="F44" s="344">
        <v>2754.3666666666663</v>
      </c>
      <c r="G44" s="344">
        <v>2704.2833333333328</v>
      </c>
      <c r="H44" s="344">
        <v>2925.2833333333328</v>
      </c>
      <c r="I44" s="344">
        <v>2975.3666666666659</v>
      </c>
      <c r="J44" s="344">
        <v>3035.7833333333328</v>
      </c>
      <c r="K44" s="342">
        <v>2914.95</v>
      </c>
      <c r="L44" s="342">
        <v>2804.45</v>
      </c>
      <c r="M44" s="342">
        <v>0.38885999999999998</v>
      </c>
    </row>
    <row r="45" spans="1:13">
      <c r="A45" s="331">
        <v>35</v>
      </c>
      <c r="B45" s="342" t="s">
        <v>315</v>
      </c>
      <c r="C45" s="343">
        <v>1141.9000000000001</v>
      </c>
      <c r="D45" s="344">
        <v>1150.8000000000002</v>
      </c>
      <c r="E45" s="344">
        <v>1123.9000000000003</v>
      </c>
      <c r="F45" s="344">
        <v>1105.9000000000001</v>
      </c>
      <c r="G45" s="344">
        <v>1079.0000000000002</v>
      </c>
      <c r="H45" s="344">
        <v>1168.8000000000004</v>
      </c>
      <c r="I45" s="344">
        <v>1195.7</v>
      </c>
      <c r="J45" s="344">
        <v>1213.7000000000005</v>
      </c>
      <c r="K45" s="342">
        <v>1177.7</v>
      </c>
      <c r="L45" s="342">
        <v>1132.8</v>
      </c>
      <c r="M45" s="342">
        <v>0.45458999999999999</v>
      </c>
    </row>
    <row r="46" spans="1:13">
      <c r="A46" s="331">
        <v>36</v>
      </c>
      <c r="B46" s="342" t="s">
        <v>316</v>
      </c>
      <c r="C46" s="343">
        <v>4012.7</v>
      </c>
      <c r="D46" s="344">
        <v>4030.8833333333332</v>
      </c>
      <c r="E46" s="344">
        <v>3981.8166666666666</v>
      </c>
      <c r="F46" s="344">
        <v>3950.9333333333334</v>
      </c>
      <c r="G46" s="344">
        <v>3901.8666666666668</v>
      </c>
      <c r="H46" s="344">
        <v>4061.7666666666664</v>
      </c>
      <c r="I46" s="344">
        <v>4110.833333333333</v>
      </c>
      <c r="J46" s="344">
        <v>4141.7166666666662</v>
      </c>
      <c r="K46" s="342">
        <v>4079.95</v>
      </c>
      <c r="L46" s="342">
        <v>4000</v>
      </c>
      <c r="M46" s="342">
        <v>4.2299999999999997E-2</v>
      </c>
    </row>
    <row r="47" spans="1:13">
      <c r="A47" s="331">
        <v>37</v>
      </c>
      <c r="B47" s="342" t="s">
        <v>54</v>
      </c>
      <c r="C47" s="343">
        <v>455</v>
      </c>
      <c r="D47" s="344">
        <v>456.55</v>
      </c>
      <c r="E47" s="344">
        <v>445.1</v>
      </c>
      <c r="F47" s="344">
        <v>435.2</v>
      </c>
      <c r="G47" s="344">
        <v>423.75</v>
      </c>
      <c r="H47" s="344">
        <v>466.45000000000005</v>
      </c>
      <c r="I47" s="344">
        <v>477.9</v>
      </c>
      <c r="J47" s="344">
        <v>487.80000000000007</v>
      </c>
      <c r="K47" s="342">
        <v>468</v>
      </c>
      <c r="L47" s="342">
        <v>446.65</v>
      </c>
      <c r="M47" s="342">
        <v>69.866500000000002</v>
      </c>
    </row>
    <row r="48" spans="1:13">
      <c r="A48" s="331">
        <v>38</v>
      </c>
      <c r="B48" s="342" t="s">
        <v>317</v>
      </c>
      <c r="C48" s="343">
        <v>536.45000000000005</v>
      </c>
      <c r="D48" s="344">
        <v>538.61666666666667</v>
      </c>
      <c r="E48" s="344">
        <v>527.58333333333337</v>
      </c>
      <c r="F48" s="344">
        <v>518.7166666666667</v>
      </c>
      <c r="G48" s="344">
        <v>507.68333333333339</v>
      </c>
      <c r="H48" s="344">
        <v>547.48333333333335</v>
      </c>
      <c r="I48" s="344">
        <v>558.51666666666665</v>
      </c>
      <c r="J48" s="344">
        <v>567.38333333333333</v>
      </c>
      <c r="K48" s="342">
        <v>549.65</v>
      </c>
      <c r="L48" s="342">
        <v>529.75</v>
      </c>
      <c r="M48" s="342">
        <v>11.012259999999999</v>
      </c>
    </row>
    <row r="49" spans="1:13">
      <c r="A49" s="331">
        <v>39</v>
      </c>
      <c r="B49" s="342" t="s">
        <v>234</v>
      </c>
      <c r="C49" s="343">
        <v>1770.4</v>
      </c>
      <c r="D49" s="344">
        <v>1776.2166666666669</v>
      </c>
      <c r="E49" s="344">
        <v>1753.4833333333338</v>
      </c>
      <c r="F49" s="344">
        <v>1736.5666666666668</v>
      </c>
      <c r="G49" s="344">
        <v>1713.8333333333337</v>
      </c>
      <c r="H49" s="344">
        <v>1793.1333333333339</v>
      </c>
      <c r="I49" s="344">
        <v>1815.866666666667</v>
      </c>
      <c r="J49" s="344">
        <v>1832.783333333334</v>
      </c>
      <c r="K49" s="342">
        <v>1798.95</v>
      </c>
      <c r="L49" s="342">
        <v>1759.3</v>
      </c>
      <c r="M49" s="342">
        <v>2.9508399999999999</v>
      </c>
    </row>
    <row r="50" spans="1:13">
      <c r="A50" s="331">
        <v>40</v>
      </c>
      <c r="B50" s="342" t="s">
        <v>56</v>
      </c>
      <c r="C50" s="343">
        <v>747.25</v>
      </c>
      <c r="D50" s="344">
        <v>749.38333333333333</v>
      </c>
      <c r="E50" s="344">
        <v>744.06666666666661</v>
      </c>
      <c r="F50" s="344">
        <v>740.88333333333333</v>
      </c>
      <c r="G50" s="344">
        <v>735.56666666666661</v>
      </c>
      <c r="H50" s="344">
        <v>752.56666666666661</v>
      </c>
      <c r="I50" s="344">
        <v>757.88333333333344</v>
      </c>
      <c r="J50" s="344">
        <v>761.06666666666661</v>
      </c>
      <c r="K50" s="342">
        <v>754.7</v>
      </c>
      <c r="L50" s="342">
        <v>746.2</v>
      </c>
      <c r="M50" s="342">
        <v>72.860029999999995</v>
      </c>
    </row>
    <row r="51" spans="1:13">
      <c r="A51" s="331">
        <v>41</v>
      </c>
      <c r="B51" s="342" t="s">
        <v>318</v>
      </c>
      <c r="C51" s="343">
        <v>964.5</v>
      </c>
      <c r="D51" s="344">
        <v>968.33333333333337</v>
      </c>
      <c r="E51" s="344">
        <v>958.66666666666674</v>
      </c>
      <c r="F51" s="344">
        <v>952.83333333333337</v>
      </c>
      <c r="G51" s="344">
        <v>943.16666666666674</v>
      </c>
      <c r="H51" s="344">
        <v>974.16666666666674</v>
      </c>
      <c r="I51" s="344">
        <v>983.83333333333348</v>
      </c>
      <c r="J51" s="344">
        <v>989.66666666666674</v>
      </c>
      <c r="K51" s="342">
        <v>978</v>
      </c>
      <c r="L51" s="342">
        <v>962.5</v>
      </c>
      <c r="M51" s="342">
        <v>2.9659999999999999E-2</v>
      </c>
    </row>
    <row r="52" spans="1:13">
      <c r="A52" s="331">
        <v>42</v>
      </c>
      <c r="B52" s="342" t="s">
        <v>319</v>
      </c>
      <c r="C52" s="343">
        <v>993.1</v>
      </c>
      <c r="D52" s="344">
        <v>997.36666666666667</v>
      </c>
      <c r="E52" s="344">
        <v>985.73333333333335</v>
      </c>
      <c r="F52" s="344">
        <v>978.36666666666667</v>
      </c>
      <c r="G52" s="344">
        <v>966.73333333333335</v>
      </c>
      <c r="H52" s="344">
        <v>1004.7333333333333</v>
      </c>
      <c r="I52" s="344">
        <v>1016.3666666666668</v>
      </c>
      <c r="J52" s="344">
        <v>1023.7333333333333</v>
      </c>
      <c r="K52" s="342">
        <v>1009</v>
      </c>
      <c r="L52" s="342">
        <v>990</v>
      </c>
      <c r="M52" s="342">
        <v>4.7525599999999999</v>
      </c>
    </row>
    <row r="53" spans="1:13">
      <c r="A53" s="331">
        <v>43</v>
      </c>
      <c r="B53" s="342" t="s">
        <v>320</v>
      </c>
      <c r="C53" s="343">
        <v>492.9</v>
      </c>
      <c r="D53" s="344">
        <v>494.9666666666667</v>
      </c>
      <c r="E53" s="344">
        <v>489.93333333333339</v>
      </c>
      <c r="F53" s="344">
        <v>486.9666666666667</v>
      </c>
      <c r="G53" s="344">
        <v>481.93333333333339</v>
      </c>
      <c r="H53" s="344">
        <v>497.93333333333339</v>
      </c>
      <c r="I53" s="344">
        <v>502.9666666666667</v>
      </c>
      <c r="J53" s="344">
        <v>505.93333333333339</v>
      </c>
      <c r="K53" s="342">
        <v>500</v>
      </c>
      <c r="L53" s="342">
        <v>492</v>
      </c>
      <c r="M53" s="342">
        <v>0.46364</v>
      </c>
    </row>
    <row r="54" spans="1:13">
      <c r="A54" s="331">
        <v>44</v>
      </c>
      <c r="B54" s="342" t="s">
        <v>57</v>
      </c>
      <c r="C54" s="343">
        <v>3220.4</v>
      </c>
      <c r="D54" s="344">
        <v>3237.85</v>
      </c>
      <c r="E54" s="344">
        <v>3195.7</v>
      </c>
      <c r="F54" s="344">
        <v>3171</v>
      </c>
      <c r="G54" s="344">
        <v>3128.85</v>
      </c>
      <c r="H54" s="344">
        <v>3262.5499999999997</v>
      </c>
      <c r="I54" s="344">
        <v>3304.7000000000003</v>
      </c>
      <c r="J54" s="344">
        <v>3329.3999999999996</v>
      </c>
      <c r="K54" s="342">
        <v>3280</v>
      </c>
      <c r="L54" s="342">
        <v>3213.15</v>
      </c>
      <c r="M54" s="342">
        <v>3.7683499999999999</v>
      </c>
    </row>
    <row r="55" spans="1:13">
      <c r="A55" s="331">
        <v>45</v>
      </c>
      <c r="B55" s="342" t="s">
        <v>321</v>
      </c>
      <c r="C55" s="343">
        <v>221.55</v>
      </c>
      <c r="D55" s="344">
        <v>223.4</v>
      </c>
      <c r="E55" s="344">
        <v>218.3</v>
      </c>
      <c r="F55" s="344">
        <v>215.05</v>
      </c>
      <c r="G55" s="344">
        <v>209.95000000000002</v>
      </c>
      <c r="H55" s="344">
        <v>226.65</v>
      </c>
      <c r="I55" s="344">
        <v>231.74999999999997</v>
      </c>
      <c r="J55" s="344">
        <v>235</v>
      </c>
      <c r="K55" s="342">
        <v>228.5</v>
      </c>
      <c r="L55" s="342">
        <v>220.15</v>
      </c>
      <c r="M55" s="342">
        <v>1.37717</v>
      </c>
    </row>
    <row r="56" spans="1:13">
      <c r="A56" s="331">
        <v>46</v>
      </c>
      <c r="B56" s="342" t="s">
        <v>322</v>
      </c>
      <c r="C56" s="343">
        <v>335.1</v>
      </c>
      <c r="D56" s="344">
        <v>333.51666666666665</v>
      </c>
      <c r="E56" s="344">
        <v>327.08333333333331</v>
      </c>
      <c r="F56" s="344">
        <v>319.06666666666666</v>
      </c>
      <c r="G56" s="344">
        <v>312.63333333333333</v>
      </c>
      <c r="H56" s="344">
        <v>341.5333333333333</v>
      </c>
      <c r="I56" s="344">
        <v>347.9666666666667</v>
      </c>
      <c r="J56" s="344">
        <v>355.98333333333329</v>
      </c>
      <c r="K56" s="342">
        <v>339.95</v>
      </c>
      <c r="L56" s="342">
        <v>325.5</v>
      </c>
      <c r="M56" s="342">
        <v>1.13747</v>
      </c>
    </row>
    <row r="57" spans="1:13">
      <c r="A57" s="331">
        <v>47</v>
      </c>
      <c r="B57" s="342" t="s">
        <v>60</v>
      </c>
      <c r="C57" s="343">
        <v>4039.45</v>
      </c>
      <c r="D57" s="344">
        <v>4052.9833333333336</v>
      </c>
      <c r="E57" s="344">
        <v>4018.0166666666673</v>
      </c>
      <c r="F57" s="344">
        <v>3996.5833333333339</v>
      </c>
      <c r="G57" s="344">
        <v>3961.6166666666677</v>
      </c>
      <c r="H57" s="344">
        <v>4074.416666666667</v>
      </c>
      <c r="I57" s="344">
        <v>4109.3833333333332</v>
      </c>
      <c r="J57" s="344">
        <v>4130.8166666666666</v>
      </c>
      <c r="K57" s="342">
        <v>4087.95</v>
      </c>
      <c r="L57" s="342">
        <v>4031.55</v>
      </c>
      <c r="M57" s="342">
        <v>8.2606900000000003</v>
      </c>
    </row>
    <row r="58" spans="1:13">
      <c r="A58" s="331">
        <v>48</v>
      </c>
      <c r="B58" s="342" t="s">
        <v>59</v>
      </c>
      <c r="C58" s="343">
        <v>9288.1</v>
      </c>
      <c r="D58" s="344">
        <v>9246.0333333333328</v>
      </c>
      <c r="E58" s="344">
        <v>9192.0666666666657</v>
      </c>
      <c r="F58" s="344">
        <v>9096.0333333333328</v>
      </c>
      <c r="G58" s="344">
        <v>9042.0666666666657</v>
      </c>
      <c r="H58" s="344">
        <v>9342.0666666666657</v>
      </c>
      <c r="I58" s="344">
        <v>9396.0333333333328</v>
      </c>
      <c r="J58" s="344">
        <v>9492.0666666666657</v>
      </c>
      <c r="K58" s="342">
        <v>9300</v>
      </c>
      <c r="L58" s="342">
        <v>9150</v>
      </c>
      <c r="M58" s="342">
        <v>1.97075</v>
      </c>
    </row>
    <row r="59" spans="1:13">
      <c r="A59" s="331">
        <v>49</v>
      </c>
      <c r="B59" s="342" t="s">
        <v>235</v>
      </c>
      <c r="C59" s="343">
        <v>3279.35</v>
      </c>
      <c r="D59" s="344">
        <v>3294.1666666666665</v>
      </c>
      <c r="E59" s="344">
        <v>3244.1833333333329</v>
      </c>
      <c r="F59" s="344">
        <v>3209.0166666666664</v>
      </c>
      <c r="G59" s="344">
        <v>3159.0333333333328</v>
      </c>
      <c r="H59" s="344">
        <v>3329.333333333333</v>
      </c>
      <c r="I59" s="344">
        <v>3379.3166666666666</v>
      </c>
      <c r="J59" s="344">
        <v>3414.4833333333331</v>
      </c>
      <c r="K59" s="342">
        <v>3344.15</v>
      </c>
      <c r="L59" s="342">
        <v>3259</v>
      </c>
      <c r="M59" s="342">
        <v>0.94035999999999997</v>
      </c>
    </row>
    <row r="60" spans="1:13" ht="12" customHeight="1">
      <c r="A60" s="331">
        <v>50</v>
      </c>
      <c r="B60" s="342" t="s">
        <v>61</v>
      </c>
      <c r="C60" s="343">
        <v>947.05</v>
      </c>
      <c r="D60" s="344">
        <v>950.0333333333333</v>
      </c>
      <c r="E60" s="344">
        <v>940.06666666666661</v>
      </c>
      <c r="F60" s="344">
        <v>933.08333333333326</v>
      </c>
      <c r="G60" s="344">
        <v>923.11666666666656</v>
      </c>
      <c r="H60" s="344">
        <v>957.01666666666665</v>
      </c>
      <c r="I60" s="344">
        <v>966.98333333333335</v>
      </c>
      <c r="J60" s="344">
        <v>973.9666666666667</v>
      </c>
      <c r="K60" s="342">
        <v>960</v>
      </c>
      <c r="L60" s="342">
        <v>943.05</v>
      </c>
      <c r="M60" s="342">
        <v>5.2350399999999997</v>
      </c>
    </row>
    <row r="61" spans="1:13">
      <c r="A61" s="331">
        <v>51</v>
      </c>
      <c r="B61" s="342" t="s">
        <v>323</v>
      </c>
      <c r="C61" s="343">
        <v>188.65</v>
      </c>
      <c r="D61" s="344">
        <v>189.58333333333334</v>
      </c>
      <c r="E61" s="344">
        <v>187.36666666666667</v>
      </c>
      <c r="F61" s="344">
        <v>186.08333333333334</v>
      </c>
      <c r="G61" s="344">
        <v>183.86666666666667</v>
      </c>
      <c r="H61" s="344">
        <v>190.86666666666667</v>
      </c>
      <c r="I61" s="344">
        <v>193.08333333333331</v>
      </c>
      <c r="J61" s="344">
        <v>194.36666666666667</v>
      </c>
      <c r="K61" s="342">
        <v>191.8</v>
      </c>
      <c r="L61" s="342">
        <v>188.3</v>
      </c>
      <c r="M61" s="342">
        <v>1.1520900000000001</v>
      </c>
    </row>
    <row r="62" spans="1:13">
      <c r="A62" s="331">
        <v>52</v>
      </c>
      <c r="B62" s="342" t="s">
        <v>324</v>
      </c>
      <c r="C62" s="343">
        <v>170</v>
      </c>
      <c r="D62" s="344">
        <v>170.5</v>
      </c>
      <c r="E62" s="344">
        <v>168</v>
      </c>
      <c r="F62" s="344">
        <v>166</v>
      </c>
      <c r="G62" s="344">
        <v>163.5</v>
      </c>
      <c r="H62" s="344">
        <v>172.5</v>
      </c>
      <c r="I62" s="344">
        <v>175</v>
      </c>
      <c r="J62" s="344">
        <v>177</v>
      </c>
      <c r="K62" s="342">
        <v>173</v>
      </c>
      <c r="L62" s="342">
        <v>168.5</v>
      </c>
      <c r="M62" s="342">
        <v>18.353359999999999</v>
      </c>
    </row>
    <row r="63" spans="1:13">
      <c r="A63" s="331">
        <v>53</v>
      </c>
      <c r="B63" s="342" t="s">
        <v>236</v>
      </c>
      <c r="C63" s="343">
        <v>489.45</v>
      </c>
      <c r="D63" s="344">
        <v>499.13333333333327</v>
      </c>
      <c r="E63" s="344">
        <v>475.86666666666656</v>
      </c>
      <c r="F63" s="344">
        <v>462.2833333333333</v>
      </c>
      <c r="G63" s="344">
        <v>439.01666666666659</v>
      </c>
      <c r="H63" s="344">
        <v>512.71666666666647</v>
      </c>
      <c r="I63" s="344">
        <v>535.98333333333335</v>
      </c>
      <c r="J63" s="344">
        <v>549.56666666666649</v>
      </c>
      <c r="K63" s="342">
        <v>522.4</v>
      </c>
      <c r="L63" s="342">
        <v>485.55</v>
      </c>
      <c r="M63" s="342">
        <v>26.169530000000002</v>
      </c>
    </row>
    <row r="64" spans="1:13">
      <c r="A64" s="331">
        <v>54</v>
      </c>
      <c r="B64" s="342" t="s">
        <v>62</v>
      </c>
      <c r="C64" s="343">
        <v>101</v>
      </c>
      <c r="D64" s="344">
        <v>101.18333333333332</v>
      </c>
      <c r="E64" s="344">
        <v>100.16666666666664</v>
      </c>
      <c r="F64" s="344">
        <v>99.333333333333314</v>
      </c>
      <c r="G64" s="344">
        <v>98.316666666666634</v>
      </c>
      <c r="H64" s="344">
        <v>102.01666666666665</v>
      </c>
      <c r="I64" s="344">
        <v>103.03333333333333</v>
      </c>
      <c r="J64" s="344">
        <v>103.86666666666666</v>
      </c>
      <c r="K64" s="342">
        <v>102.2</v>
      </c>
      <c r="L64" s="342">
        <v>100.35</v>
      </c>
      <c r="M64" s="342">
        <v>180.58824000000001</v>
      </c>
    </row>
    <row r="65" spans="1:13">
      <c r="A65" s="331">
        <v>55</v>
      </c>
      <c r="B65" s="342" t="s">
        <v>63</v>
      </c>
      <c r="C65" s="343">
        <v>71.05</v>
      </c>
      <c r="D65" s="344">
        <v>71.333333333333329</v>
      </c>
      <c r="E65" s="344">
        <v>70.266666666666652</v>
      </c>
      <c r="F65" s="344">
        <v>69.48333333333332</v>
      </c>
      <c r="G65" s="344">
        <v>68.416666666666643</v>
      </c>
      <c r="H65" s="344">
        <v>72.11666666666666</v>
      </c>
      <c r="I65" s="344">
        <v>73.183333333333351</v>
      </c>
      <c r="J65" s="344">
        <v>73.966666666666669</v>
      </c>
      <c r="K65" s="342">
        <v>72.400000000000006</v>
      </c>
      <c r="L65" s="342">
        <v>70.55</v>
      </c>
      <c r="M65" s="342">
        <v>26.506599999999999</v>
      </c>
    </row>
    <row r="66" spans="1:13">
      <c r="A66" s="331">
        <v>56</v>
      </c>
      <c r="B66" s="342" t="s">
        <v>325</v>
      </c>
      <c r="C66" s="343">
        <v>11.65</v>
      </c>
      <c r="D66" s="344">
        <v>11.75</v>
      </c>
      <c r="E66" s="344">
        <v>11.5</v>
      </c>
      <c r="F66" s="344">
        <v>11.35</v>
      </c>
      <c r="G66" s="344">
        <v>11.1</v>
      </c>
      <c r="H66" s="344">
        <v>11.9</v>
      </c>
      <c r="I66" s="344">
        <v>12.15</v>
      </c>
      <c r="J66" s="344">
        <v>12.3</v>
      </c>
      <c r="K66" s="342">
        <v>12</v>
      </c>
      <c r="L66" s="342">
        <v>11.6</v>
      </c>
      <c r="M66" s="342">
        <v>2.2071000000000001</v>
      </c>
    </row>
    <row r="67" spans="1:13">
      <c r="A67" s="331">
        <v>57</v>
      </c>
      <c r="B67" s="342" t="s">
        <v>64</v>
      </c>
      <c r="C67" s="343">
        <v>1697.65</v>
      </c>
      <c r="D67" s="344">
        <v>1706.4333333333334</v>
      </c>
      <c r="E67" s="344">
        <v>1681.2166666666667</v>
      </c>
      <c r="F67" s="344">
        <v>1664.7833333333333</v>
      </c>
      <c r="G67" s="344">
        <v>1639.5666666666666</v>
      </c>
      <c r="H67" s="344">
        <v>1722.8666666666668</v>
      </c>
      <c r="I67" s="344">
        <v>1748.0833333333335</v>
      </c>
      <c r="J67" s="344">
        <v>1764.5166666666669</v>
      </c>
      <c r="K67" s="342">
        <v>1731.65</v>
      </c>
      <c r="L67" s="342">
        <v>1690</v>
      </c>
      <c r="M67" s="342">
        <v>3.31935</v>
      </c>
    </row>
    <row r="68" spans="1:13">
      <c r="A68" s="331">
        <v>58</v>
      </c>
      <c r="B68" s="342" t="s">
        <v>326</v>
      </c>
      <c r="C68" s="343">
        <v>3536.55</v>
      </c>
      <c r="D68" s="344">
        <v>3523.0666666666671</v>
      </c>
      <c r="E68" s="344">
        <v>3493.5333333333342</v>
      </c>
      <c r="F68" s="344">
        <v>3450.5166666666673</v>
      </c>
      <c r="G68" s="344">
        <v>3420.9833333333345</v>
      </c>
      <c r="H68" s="344">
        <v>3566.0833333333339</v>
      </c>
      <c r="I68" s="344">
        <v>3595.6166666666668</v>
      </c>
      <c r="J68" s="344">
        <v>3638.6333333333337</v>
      </c>
      <c r="K68" s="342">
        <v>3552.6</v>
      </c>
      <c r="L68" s="342">
        <v>3480.05</v>
      </c>
      <c r="M68" s="342">
        <v>3.3680000000000002E-2</v>
      </c>
    </row>
    <row r="69" spans="1:13">
      <c r="A69" s="331">
        <v>59</v>
      </c>
      <c r="B69" s="342" t="s">
        <v>67</v>
      </c>
      <c r="C69" s="343">
        <v>493</v>
      </c>
      <c r="D69" s="344">
        <v>495.58333333333331</v>
      </c>
      <c r="E69" s="344">
        <v>488.26666666666665</v>
      </c>
      <c r="F69" s="344">
        <v>483.53333333333336</v>
      </c>
      <c r="G69" s="344">
        <v>476.2166666666667</v>
      </c>
      <c r="H69" s="344">
        <v>500.31666666666661</v>
      </c>
      <c r="I69" s="344">
        <v>507.63333333333333</v>
      </c>
      <c r="J69" s="344">
        <v>512.36666666666656</v>
      </c>
      <c r="K69" s="342">
        <v>502.9</v>
      </c>
      <c r="L69" s="342">
        <v>490.85</v>
      </c>
      <c r="M69" s="342">
        <v>10.43418</v>
      </c>
    </row>
    <row r="70" spans="1:13">
      <c r="A70" s="331">
        <v>60</v>
      </c>
      <c r="B70" s="342" t="s">
        <v>327</v>
      </c>
      <c r="C70" s="343">
        <v>285.85000000000002</v>
      </c>
      <c r="D70" s="344">
        <v>288.13333333333333</v>
      </c>
      <c r="E70" s="344">
        <v>282.86666666666667</v>
      </c>
      <c r="F70" s="344">
        <v>279.88333333333333</v>
      </c>
      <c r="G70" s="344">
        <v>274.61666666666667</v>
      </c>
      <c r="H70" s="344">
        <v>291.11666666666667</v>
      </c>
      <c r="I70" s="344">
        <v>296.38333333333333</v>
      </c>
      <c r="J70" s="344">
        <v>299.36666666666667</v>
      </c>
      <c r="K70" s="342">
        <v>293.39999999999998</v>
      </c>
      <c r="L70" s="342">
        <v>285.14999999999998</v>
      </c>
      <c r="M70" s="342">
        <v>0.36236000000000002</v>
      </c>
    </row>
    <row r="71" spans="1:13">
      <c r="A71" s="331">
        <v>61</v>
      </c>
      <c r="B71" s="342" t="s">
        <v>66</v>
      </c>
      <c r="C71" s="343">
        <v>101.05</v>
      </c>
      <c r="D71" s="344">
        <v>100.95</v>
      </c>
      <c r="E71" s="344">
        <v>99.600000000000009</v>
      </c>
      <c r="F71" s="344">
        <v>98.15</v>
      </c>
      <c r="G71" s="344">
        <v>96.800000000000011</v>
      </c>
      <c r="H71" s="344">
        <v>102.4</v>
      </c>
      <c r="I71" s="344">
        <v>103.75</v>
      </c>
      <c r="J71" s="344">
        <v>105.2</v>
      </c>
      <c r="K71" s="342">
        <v>102.3</v>
      </c>
      <c r="L71" s="342">
        <v>99.5</v>
      </c>
      <c r="M71" s="342">
        <v>64.087680000000006</v>
      </c>
    </row>
    <row r="72" spans="1:13">
      <c r="A72" s="331">
        <v>62</v>
      </c>
      <c r="B72" s="342" t="s">
        <v>68</v>
      </c>
      <c r="C72" s="343">
        <v>470.9</v>
      </c>
      <c r="D72" s="344">
        <v>468.8</v>
      </c>
      <c r="E72" s="344">
        <v>464.70000000000005</v>
      </c>
      <c r="F72" s="344">
        <v>458.50000000000006</v>
      </c>
      <c r="G72" s="344">
        <v>454.40000000000009</v>
      </c>
      <c r="H72" s="344">
        <v>475</v>
      </c>
      <c r="I72" s="344">
        <v>479.1</v>
      </c>
      <c r="J72" s="344">
        <v>485.29999999999995</v>
      </c>
      <c r="K72" s="342">
        <v>472.9</v>
      </c>
      <c r="L72" s="342">
        <v>462.6</v>
      </c>
      <c r="M72" s="342">
        <v>16.462009999999999</v>
      </c>
    </row>
    <row r="73" spans="1:13">
      <c r="A73" s="331">
        <v>63</v>
      </c>
      <c r="B73" s="342" t="s">
        <v>71</v>
      </c>
      <c r="C73" s="343">
        <v>45.6</v>
      </c>
      <c r="D73" s="344">
        <v>45.933333333333337</v>
      </c>
      <c r="E73" s="344">
        <v>45.066666666666677</v>
      </c>
      <c r="F73" s="344">
        <v>44.533333333333339</v>
      </c>
      <c r="G73" s="344">
        <v>43.666666666666679</v>
      </c>
      <c r="H73" s="344">
        <v>46.466666666666676</v>
      </c>
      <c r="I73" s="344">
        <v>47.333333333333336</v>
      </c>
      <c r="J73" s="344">
        <v>47.866666666666674</v>
      </c>
      <c r="K73" s="342">
        <v>46.8</v>
      </c>
      <c r="L73" s="342">
        <v>45.4</v>
      </c>
      <c r="M73" s="342">
        <v>85.972759999999994</v>
      </c>
    </row>
    <row r="74" spans="1:13">
      <c r="A74" s="331">
        <v>64</v>
      </c>
      <c r="B74" s="342" t="s">
        <v>75</v>
      </c>
      <c r="C74" s="343">
        <v>492</v>
      </c>
      <c r="D74" s="344">
        <v>494.16666666666669</v>
      </c>
      <c r="E74" s="344">
        <v>488.93333333333339</v>
      </c>
      <c r="F74" s="344">
        <v>485.86666666666673</v>
      </c>
      <c r="G74" s="344">
        <v>480.63333333333344</v>
      </c>
      <c r="H74" s="344">
        <v>497.23333333333335</v>
      </c>
      <c r="I74" s="344">
        <v>502.46666666666658</v>
      </c>
      <c r="J74" s="344">
        <v>505.5333333333333</v>
      </c>
      <c r="K74" s="342">
        <v>499.4</v>
      </c>
      <c r="L74" s="342">
        <v>491.1</v>
      </c>
      <c r="M74" s="342">
        <v>30.063099999999999</v>
      </c>
    </row>
    <row r="75" spans="1:13">
      <c r="A75" s="331">
        <v>65</v>
      </c>
      <c r="B75" s="342" t="s">
        <v>70</v>
      </c>
      <c r="C75" s="343">
        <v>421.85</v>
      </c>
      <c r="D75" s="344">
        <v>424.45000000000005</v>
      </c>
      <c r="E75" s="344">
        <v>417.85000000000008</v>
      </c>
      <c r="F75" s="344">
        <v>413.85</v>
      </c>
      <c r="G75" s="344">
        <v>407.25000000000006</v>
      </c>
      <c r="H75" s="344">
        <v>428.4500000000001</v>
      </c>
      <c r="I75" s="344">
        <v>435.05</v>
      </c>
      <c r="J75" s="344">
        <v>439.05000000000013</v>
      </c>
      <c r="K75" s="342">
        <v>431.05</v>
      </c>
      <c r="L75" s="342">
        <v>420.45</v>
      </c>
      <c r="M75" s="342">
        <v>69.626130000000003</v>
      </c>
    </row>
    <row r="76" spans="1:13" s="16" customFormat="1">
      <c r="A76" s="331">
        <v>66</v>
      </c>
      <c r="B76" s="342" t="s">
        <v>126</v>
      </c>
      <c r="C76" s="343">
        <v>248.25</v>
      </c>
      <c r="D76" s="344">
        <v>251.43333333333331</v>
      </c>
      <c r="E76" s="344">
        <v>242.96666666666664</v>
      </c>
      <c r="F76" s="344">
        <v>237.68333333333334</v>
      </c>
      <c r="G76" s="344">
        <v>229.21666666666667</v>
      </c>
      <c r="H76" s="344">
        <v>256.71666666666658</v>
      </c>
      <c r="I76" s="344">
        <v>265.18333333333328</v>
      </c>
      <c r="J76" s="344">
        <v>270.46666666666658</v>
      </c>
      <c r="K76" s="342">
        <v>259.89999999999998</v>
      </c>
      <c r="L76" s="342">
        <v>246.15</v>
      </c>
      <c r="M76" s="342">
        <v>104.18127</v>
      </c>
    </row>
    <row r="77" spans="1:13" s="16" customFormat="1">
      <c r="A77" s="331">
        <v>67</v>
      </c>
      <c r="B77" s="342" t="s">
        <v>72</v>
      </c>
      <c r="C77" s="343">
        <v>295.60000000000002</v>
      </c>
      <c r="D77" s="344">
        <v>295</v>
      </c>
      <c r="E77" s="344">
        <v>291.39999999999998</v>
      </c>
      <c r="F77" s="344">
        <v>287.2</v>
      </c>
      <c r="G77" s="344">
        <v>283.59999999999997</v>
      </c>
      <c r="H77" s="344">
        <v>299.2</v>
      </c>
      <c r="I77" s="344">
        <v>302.8</v>
      </c>
      <c r="J77" s="344">
        <v>307</v>
      </c>
      <c r="K77" s="342">
        <v>298.60000000000002</v>
      </c>
      <c r="L77" s="342">
        <v>290.8</v>
      </c>
      <c r="M77" s="342">
        <v>38.060830000000003</v>
      </c>
    </row>
    <row r="78" spans="1:13" s="16" customFormat="1">
      <c r="A78" s="331">
        <v>68</v>
      </c>
      <c r="B78" s="342" t="s">
        <v>328</v>
      </c>
      <c r="C78" s="343">
        <v>622.45000000000005</v>
      </c>
      <c r="D78" s="344">
        <v>626.48333333333335</v>
      </c>
      <c r="E78" s="344">
        <v>615.9666666666667</v>
      </c>
      <c r="F78" s="344">
        <v>609.48333333333335</v>
      </c>
      <c r="G78" s="344">
        <v>598.9666666666667</v>
      </c>
      <c r="H78" s="344">
        <v>632.9666666666667</v>
      </c>
      <c r="I78" s="344">
        <v>643.48333333333335</v>
      </c>
      <c r="J78" s="344">
        <v>649.9666666666667</v>
      </c>
      <c r="K78" s="342">
        <v>637</v>
      </c>
      <c r="L78" s="342">
        <v>620</v>
      </c>
      <c r="M78" s="342">
        <v>0.30370999999999998</v>
      </c>
    </row>
    <row r="79" spans="1:13" s="16" customFormat="1">
      <c r="A79" s="331">
        <v>69</v>
      </c>
      <c r="B79" s="342" t="s">
        <v>329</v>
      </c>
      <c r="C79" s="343">
        <v>67.3</v>
      </c>
      <c r="D79" s="344">
        <v>67.033333333333331</v>
      </c>
      <c r="E79" s="344">
        <v>66.166666666666657</v>
      </c>
      <c r="F79" s="344">
        <v>65.033333333333331</v>
      </c>
      <c r="G79" s="344">
        <v>64.166666666666657</v>
      </c>
      <c r="H79" s="344">
        <v>68.166666666666657</v>
      </c>
      <c r="I79" s="344">
        <v>69.033333333333331</v>
      </c>
      <c r="J79" s="344">
        <v>70.166666666666657</v>
      </c>
      <c r="K79" s="342">
        <v>67.900000000000006</v>
      </c>
      <c r="L79" s="342">
        <v>65.900000000000006</v>
      </c>
      <c r="M79" s="342">
        <v>11.475339999999999</v>
      </c>
    </row>
    <row r="80" spans="1:13" s="16" customFormat="1">
      <c r="A80" s="331">
        <v>70</v>
      </c>
      <c r="B80" s="342" t="s">
        <v>330</v>
      </c>
      <c r="C80" s="343">
        <v>149</v>
      </c>
      <c r="D80" s="344">
        <v>150.28333333333333</v>
      </c>
      <c r="E80" s="344">
        <v>147.21666666666667</v>
      </c>
      <c r="F80" s="344">
        <v>145.43333333333334</v>
      </c>
      <c r="G80" s="344">
        <v>142.36666666666667</v>
      </c>
      <c r="H80" s="344">
        <v>152.06666666666666</v>
      </c>
      <c r="I80" s="344">
        <v>155.13333333333333</v>
      </c>
      <c r="J80" s="344">
        <v>156.91666666666666</v>
      </c>
      <c r="K80" s="342">
        <v>153.35</v>
      </c>
      <c r="L80" s="342">
        <v>148.5</v>
      </c>
      <c r="M80" s="342">
        <v>2.0036100000000001</v>
      </c>
    </row>
    <row r="81" spans="1:13" s="16" customFormat="1">
      <c r="A81" s="331">
        <v>71</v>
      </c>
      <c r="B81" s="342" t="s">
        <v>331</v>
      </c>
      <c r="C81" s="343">
        <v>2160</v>
      </c>
      <c r="D81" s="344">
        <v>2168.3333333333335</v>
      </c>
      <c r="E81" s="344">
        <v>2146.666666666667</v>
      </c>
      <c r="F81" s="344">
        <v>2133.3333333333335</v>
      </c>
      <c r="G81" s="344">
        <v>2111.666666666667</v>
      </c>
      <c r="H81" s="344">
        <v>2181.666666666667</v>
      </c>
      <c r="I81" s="344">
        <v>2203.3333333333339</v>
      </c>
      <c r="J81" s="344">
        <v>2216.666666666667</v>
      </c>
      <c r="K81" s="342">
        <v>2190</v>
      </c>
      <c r="L81" s="342">
        <v>2155</v>
      </c>
      <c r="M81" s="342">
        <v>4.0419999999999998E-2</v>
      </c>
    </row>
    <row r="82" spans="1:13" s="16" customFormat="1">
      <c r="A82" s="331">
        <v>72</v>
      </c>
      <c r="B82" s="342" t="s">
        <v>332</v>
      </c>
      <c r="C82" s="343">
        <v>795.5</v>
      </c>
      <c r="D82" s="344">
        <v>797.75</v>
      </c>
      <c r="E82" s="344">
        <v>787.75</v>
      </c>
      <c r="F82" s="344">
        <v>780</v>
      </c>
      <c r="G82" s="344">
        <v>770</v>
      </c>
      <c r="H82" s="344">
        <v>805.5</v>
      </c>
      <c r="I82" s="344">
        <v>815.5</v>
      </c>
      <c r="J82" s="344">
        <v>823.25</v>
      </c>
      <c r="K82" s="342">
        <v>807.75</v>
      </c>
      <c r="L82" s="342">
        <v>790</v>
      </c>
      <c r="M82" s="342">
        <v>0.26206000000000002</v>
      </c>
    </row>
    <row r="83" spans="1:13" s="16" customFormat="1">
      <c r="A83" s="331">
        <v>73</v>
      </c>
      <c r="B83" s="342" t="s">
        <v>237</v>
      </c>
      <c r="C83" s="343">
        <v>1020.25</v>
      </c>
      <c r="D83" s="344">
        <v>1028.0833333333333</v>
      </c>
      <c r="E83" s="344">
        <v>1009.1666666666665</v>
      </c>
      <c r="F83" s="344">
        <v>998.08333333333326</v>
      </c>
      <c r="G83" s="344">
        <v>979.16666666666652</v>
      </c>
      <c r="H83" s="344">
        <v>1039.1666666666665</v>
      </c>
      <c r="I83" s="344">
        <v>1058.083333333333</v>
      </c>
      <c r="J83" s="344">
        <v>1069.1666666666665</v>
      </c>
      <c r="K83" s="342">
        <v>1047</v>
      </c>
      <c r="L83" s="342">
        <v>1017</v>
      </c>
      <c r="M83" s="342">
        <v>1.6582300000000001</v>
      </c>
    </row>
    <row r="84" spans="1:13" s="16" customFormat="1">
      <c r="A84" s="331">
        <v>74</v>
      </c>
      <c r="B84" s="342" t="s">
        <v>333</v>
      </c>
      <c r="C84" s="343">
        <v>75.25</v>
      </c>
      <c r="D84" s="344">
        <v>75.066666666666663</v>
      </c>
      <c r="E84" s="344">
        <v>74.283333333333331</v>
      </c>
      <c r="F84" s="344">
        <v>73.316666666666663</v>
      </c>
      <c r="G84" s="344">
        <v>72.533333333333331</v>
      </c>
      <c r="H84" s="344">
        <v>76.033333333333331</v>
      </c>
      <c r="I84" s="344">
        <v>76.816666666666663</v>
      </c>
      <c r="J84" s="344">
        <v>77.783333333333331</v>
      </c>
      <c r="K84" s="342">
        <v>75.849999999999994</v>
      </c>
      <c r="L84" s="342">
        <v>74.099999999999994</v>
      </c>
      <c r="M84" s="342">
        <v>9.0532299999999992</v>
      </c>
    </row>
    <row r="85" spans="1:13" s="16" customFormat="1">
      <c r="A85" s="331">
        <v>75</v>
      </c>
      <c r="B85" s="342" t="s">
        <v>73</v>
      </c>
      <c r="C85" s="343">
        <v>14987.55</v>
      </c>
      <c r="D85" s="344">
        <v>15091.65</v>
      </c>
      <c r="E85" s="344">
        <v>14826.3</v>
      </c>
      <c r="F85" s="344">
        <v>14665.05</v>
      </c>
      <c r="G85" s="344">
        <v>14399.699999999999</v>
      </c>
      <c r="H85" s="344">
        <v>15252.9</v>
      </c>
      <c r="I85" s="344">
        <v>15518.250000000002</v>
      </c>
      <c r="J85" s="344">
        <v>15679.5</v>
      </c>
      <c r="K85" s="342">
        <v>15357</v>
      </c>
      <c r="L85" s="342">
        <v>14930.4</v>
      </c>
      <c r="M85" s="342">
        <v>0.10453999999999999</v>
      </c>
    </row>
    <row r="86" spans="1:13" s="16" customFormat="1">
      <c r="A86" s="331">
        <v>76</v>
      </c>
      <c r="B86" s="342" t="s">
        <v>334</v>
      </c>
      <c r="C86" s="343">
        <v>210.1</v>
      </c>
      <c r="D86" s="344">
        <v>209.19999999999996</v>
      </c>
      <c r="E86" s="344">
        <v>206.84999999999991</v>
      </c>
      <c r="F86" s="344">
        <v>203.59999999999994</v>
      </c>
      <c r="G86" s="344">
        <v>201.24999999999989</v>
      </c>
      <c r="H86" s="344">
        <v>212.44999999999993</v>
      </c>
      <c r="I86" s="344">
        <v>214.8</v>
      </c>
      <c r="J86" s="344">
        <v>218.04999999999995</v>
      </c>
      <c r="K86" s="342">
        <v>211.55</v>
      </c>
      <c r="L86" s="342">
        <v>205.95</v>
      </c>
      <c r="M86" s="342">
        <v>2.7273200000000002</v>
      </c>
    </row>
    <row r="87" spans="1:13" s="16" customFormat="1">
      <c r="A87" s="331">
        <v>77</v>
      </c>
      <c r="B87" s="342" t="s">
        <v>76</v>
      </c>
      <c r="C87" s="343">
        <v>3050.9</v>
      </c>
      <c r="D87" s="344">
        <v>3060.5</v>
      </c>
      <c r="E87" s="344">
        <v>3033.15</v>
      </c>
      <c r="F87" s="344">
        <v>3015.4</v>
      </c>
      <c r="G87" s="344">
        <v>2988.05</v>
      </c>
      <c r="H87" s="344">
        <v>3078.25</v>
      </c>
      <c r="I87" s="344">
        <v>3105.6000000000004</v>
      </c>
      <c r="J87" s="344">
        <v>3123.35</v>
      </c>
      <c r="K87" s="342">
        <v>3087.85</v>
      </c>
      <c r="L87" s="342">
        <v>3042.75</v>
      </c>
      <c r="M87" s="342">
        <v>3.6976399999999998</v>
      </c>
    </row>
    <row r="88" spans="1:13" s="16" customFormat="1">
      <c r="A88" s="331">
        <v>78</v>
      </c>
      <c r="B88" s="342" t="s">
        <v>335</v>
      </c>
      <c r="C88" s="343">
        <v>480.1</v>
      </c>
      <c r="D88" s="344">
        <v>481.23333333333335</v>
      </c>
      <c r="E88" s="344">
        <v>477.86666666666667</v>
      </c>
      <c r="F88" s="344">
        <v>475.63333333333333</v>
      </c>
      <c r="G88" s="344">
        <v>472.26666666666665</v>
      </c>
      <c r="H88" s="344">
        <v>483.4666666666667</v>
      </c>
      <c r="I88" s="344">
        <v>486.83333333333337</v>
      </c>
      <c r="J88" s="344">
        <v>489.06666666666672</v>
      </c>
      <c r="K88" s="342">
        <v>484.6</v>
      </c>
      <c r="L88" s="342">
        <v>479</v>
      </c>
      <c r="M88" s="342">
        <v>0.23447999999999999</v>
      </c>
    </row>
    <row r="89" spans="1:13" s="16" customFormat="1">
      <c r="A89" s="331">
        <v>79</v>
      </c>
      <c r="B89" s="342" t="s">
        <v>336</v>
      </c>
      <c r="C89" s="343">
        <v>186.9</v>
      </c>
      <c r="D89" s="344">
        <v>184.85</v>
      </c>
      <c r="E89" s="344">
        <v>182.1</v>
      </c>
      <c r="F89" s="344">
        <v>177.3</v>
      </c>
      <c r="G89" s="344">
        <v>174.55</v>
      </c>
      <c r="H89" s="344">
        <v>189.64999999999998</v>
      </c>
      <c r="I89" s="344">
        <v>192.39999999999998</v>
      </c>
      <c r="J89" s="344">
        <v>197.19999999999996</v>
      </c>
      <c r="K89" s="342">
        <v>187.6</v>
      </c>
      <c r="L89" s="342">
        <v>180.05</v>
      </c>
      <c r="M89" s="342">
        <v>0.52934000000000003</v>
      </c>
    </row>
    <row r="90" spans="1:13" s="16" customFormat="1">
      <c r="A90" s="331">
        <v>80</v>
      </c>
      <c r="B90" s="342" t="s">
        <v>82</v>
      </c>
      <c r="C90" s="343">
        <v>729.4</v>
      </c>
      <c r="D90" s="344">
        <v>731.08333333333337</v>
      </c>
      <c r="E90" s="344">
        <v>723.41666666666674</v>
      </c>
      <c r="F90" s="344">
        <v>717.43333333333339</v>
      </c>
      <c r="G90" s="344">
        <v>709.76666666666677</v>
      </c>
      <c r="H90" s="344">
        <v>737.06666666666672</v>
      </c>
      <c r="I90" s="344">
        <v>744.73333333333346</v>
      </c>
      <c r="J90" s="344">
        <v>750.7166666666667</v>
      </c>
      <c r="K90" s="342">
        <v>738.75</v>
      </c>
      <c r="L90" s="342">
        <v>725.1</v>
      </c>
      <c r="M90" s="342">
        <v>2.02</v>
      </c>
    </row>
    <row r="91" spans="1:13" s="16" customFormat="1">
      <c r="A91" s="331">
        <v>81</v>
      </c>
      <c r="B91" s="342" t="s">
        <v>337</v>
      </c>
      <c r="C91" s="343">
        <v>11.95</v>
      </c>
      <c r="D91" s="344">
        <v>11.883333333333333</v>
      </c>
      <c r="E91" s="344">
        <v>11.666666666666666</v>
      </c>
      <c r="F91" s="344">
        <v>11.383333333333333</v>
      </c>
      <c r="G91" s="344">
        <v>11.166666666666666</v>
      </c>
      <c r="H91" s="344">
        <v>12.166666666666666</v>
      </c>
      <c r="I91" s="344">
        <v>12.383333333333335</v>
      </c>
      <c r="J91" s="344">
        <v>12.666666666666666</v>
      </c>
      <c r="K91" s="342">
        <v>12.1</v>
      </c>
      <c r="L91" s="342">
        <v>11.6</v>
      </c>
      <c r="M91" s="342">
        <v>6.3415699999999999</v>
      </c>
    </row>
    <row r="92" spans="1:13" s="16" customFormat="1">
      <c r="A92" s="331">
        <v>82</v>
      </c>
      <c r="B92" s="342" t="s">
        <v>338</v>
      </c>
      <c r="C92" s="343">
        <v>1723.9</v>
      </c>
      <c r="D92" s="344">
        <v>1729.2166666666665</v>
      </c>
      <c r="E92" s="344">
        <v>1711.6833333333329</v>
      </c>
      <c r="F92" s="344">
        <v>1699.4666666666665</v>
      </c>
      <c r="G92" s="344">
        <v>1681.9333333333329</v>
      </c>
      <c r="H92" s="344">
        <v>1741.4333333333329</v>
      </c>
      <c r="I92" s="344">
        <v>1758.9666666666662</v>
      </c>
      <c r="J92" s="344">
        <v>1771.1833333333329</v>
      </c>
      <c r="K92" s="342">
        <v>1746.75</v>
      </c>
      <c r="L92" s="342">
        <v>1717</v>
      </c>
      <c r="M92" s="342">
        <v>0.16858000000000001</v>
      </c>
    </row>
    <row r="93" spans="1:13" s="16" customFormat="1">
      <c r="A93" s="331">
        <v>83</v>
      </c>
      <c r="B93" s="342" t="s">
        <v>77</v>
      </c>
      <c r="C93" s="343">
        <v>261.39999999999998</v>
      </c>
      <c r="D93" s="344">
        <v>262.41666666666669</v>
      </c>
      <c r="E93" s="344">
        <v>259.23333333333335</v>
      </c>
      <c r="F93" s="344">
        <v>257.06666666666666</v>
      </c>
      <c r="G93" s="344">
        <v>253.88333333333333</v>
      </c>
      <c r="H93" s="344">
        <v>264.58333333333337</v>
      </c>
      <c r="I93" s="344">
        <v>267.76666666666665</v>
      </c>
      <c r="J93" s="344">
        <v>269.93333333333339</v>
      </c>
      <c r="K93" s="342">
        <v>265.60000000000002</v>
      </c>
      <c r="L93" s="342">
        <v>260.25</v>
      </c>
      <c r="M93" s="342">
        <v>12.681699999999999</v>
      </c>
    </row>
    <row r="94" spans="1:13" s="16" customFormat="1">
      <c r="A94" s="331">
        <v>84</v>
      </c>
      <c r="B94" s="342" t="s">
        <v>339</v>
      </c>
      <c r="C94" s="343">
        <v>417.1</v>
      </c>
      <c r="D94" s="344">
        <v>414.63333333333338</v>
      </c>
      <c r="E94" s="344">
        <v>410.66666666666674</v>
      </c>
      <c r="F94" s="344">
        <v>404.23333333333335</v>
      </c>
      <c r="G94" s="344">
        <v>400.26666666666671</v>
      </c>
      <c r="H94" s="344">
        <v>421.06666666666678</v>
      </c>
      <c r="I94" s="344">
        <v>425.03333333333336</v>
      </c>
      <c r="J94" s="344">
        <v>431.46666666666681</v>
      </c>
      <c r="K94" s="342">
        <v>418.6</v>
      </c>
      <c r="L94" s="342">
        <v>408.2</v>
      </c>
      <c r="M94" s="342">
        <v>2.4144399999999999</v>
      </c>
    </row>
    <row r="95" spans="1:13" s="16" customFormat="1">
      <c r="A95" s="331">
        <v>85</v>
      </c>
      <c r="B95" s="342" t="s">
        <v>78</v>
      </c>
      <c r="C95" s="343">
        <v>227.55</v>
      </c>
      <c r="D95" s="344">
        <v>227.9</v>
      </c>
      <c r="E95" s="344">
        <v>225.3</v>
      </c>
      <c r="F95" s="344">
        <v>223.05</v>
      </c>
      <c r="G95" s="344">
        <v>220.45000000000002</v>
      </c>
      <c r="H95" s="344">
        <v>230.15</v>
      </c>
      <c r="I95" s="344">
        <v>232.74999999999997</v>
      </c>
      <c r="J95" s="344">
        <v>235</v>
      </c>
      <c r="K95" s="342">
        <v>230.5</v>
      </c>
      <c r="L95" s="342">
        <v>225.65</v>
      </c>
      <c r="M95" s="342">
        <v>66.460660000000004</v>
      </c>
    </row>
    <row r="96" spans="1:13" s="16" customFormat="1">
      <c r="A96" s="331">
        <v>86</v>
      </c>
      <c r="B96" s="342" t="s">
        <v>340</v>
      </c>
      <c r="C96" s="343">
        <v>314.5</v>
      </c>
      <c r="D96" s="344">
        <v>312.13333333333333</v>
      </c>
      <c r="E96" s="344">
        <v>307.36666666666667</v>
      </c>
      <c r="F96" s="344">
        <v>300.23333333333335</v>
      </c>
      <c r="G96" s="344">
        <v>295.4666666666667</v>
      </c>
      <c r="H96" s="344">
        <v>319.26666666666665</v>
      </c>
      <c r="I96" s="344">
        <v>324.0333333333333</v>
      </c>
      <c r="J96" s="344">
        <v>331.16666666666663</v>
      </c>
      <c r="K96" s="342">
        <v>316.89999999999998</v>
      </c>
      <c r="L96" s="342">
        <v>305</v>
      </c>
      <c r="M96" s="342">
        <v>0.83901000000000003</v>
      </c>
    </row>
    <row r="97" spans="1:13" s="16" customFormat="1">
      <c r="A97" s="331">
        <v>87</v>
      </c>
      <c r="B97" s="342" t="s">
        <v>341</v>
      </c>
      <c r="C97" s="343">
        <v>192.9</v>
      </c>
      <c r="D97" s="344">
        <v>190.9666666666667</v>
      </c>
      <c r="E97" s="344">
        <v>187.73333333333341</v>
      </c>
      <c r="F97" s="344">
        <v>182.56666666666672</v>
      </c>
      <c r="G97" s="344">
        <v>179.33333333333343</v>
      </c>
      <c r="H97" s="344">
        <v>196.13333333333338</v>
      </c>
      <c r="I97" s="344">
        <v>199.36666666666667</v>
      </c>
      <c r="J97" s="344">
        <v>204.53333333333336</v>
      </c>
      <c r="K97" s="342">
        <v>194.2</v>
      </c>
      <c r="L97" s="342">
        <v>185.8</v>
      </c>
      <c r="M97" s="342">
        <v>3.3852899999999999</v>
      </c>
    </row>
    <row r="98" spans="1:13" s="16" customFormat="1">
      <c r="A98" s="331">
        <v>88</v>
      </c>
      <c r="B98" s="342" t="s">
        <v>342</v>
      </c>
      <c r="C98" s="343">
        <v>326.8</v>
      </c>
      <c r="D98" s="344">
        <v>326.41666666666669</v>
      </c>
      <c r="E98" s="344">
        <v>325.23333333333335</v>
      </c>
      <c r="F98" s="344">
        <v>323.66666666666669</v>
      </c>
      <c r="G98" s="344">
        <v>322.48333333333335</v>
      </c>
      <c r="H98" s="344">
        <v>327.98333333333335</v>
      </c>
      <c r="I98" s="344">
        <v>329.16666666666663</v>
      </c>
      <c r="J98" s="344">
        <v>330.73333333333335</v>
      </c>
      <c r="K98" s="342">
        <v>327.60000000000002</v>
      </c>
      <c r="L98" s="342">
        <v>324.85000000000002</v>
      </c>
      <c r="M98" s="342">
        <v>0.72936999999999996</v>
      </c>
    </row>
    <row r="99" spans="1:13" s="16" customFormat="1">
      <c r="A99" s="331">
        <v>89</v>
      </c>
      <c r="B99" s="342" t="s">
        <v>79</v>
      </c>
      <c r="C99" s="343">
        <v>130.25</v>
      </c>
      <c r="D99" s="344">
        <v>130.66666666666666</v>
      </c>
      <c r="E99" s="344">
        <v>129.0333333333333</v>
      </c>
      <c r="F99" s="344">
        <v>127.81666666666663</v>
      </c>
      <c r="G99" s="344">
        <v>126.18333333333328</v>
      </c>
      <c r="H99" s="344">
        <v>131.88333333333333</v>
      </c>
      <c r="I99" s="344">
        <v>133.51666666666671</v>
      </c>
      <c r="J99" s="344">
        <v>134.73333333333335</v>
      </c>
      <c r="K99" s="342">
        <v>132.30000000000001</v>
      </c>
      <c r="L99" s="342">
        <v>129.44999999999999</v>
      </c>
      <c r="M99" s="342">
        <v>12.497960000000001</v>
      </c>
    </row>
    <row r="100" spans="1:13" s="16" customFormat="1">
      <c r="A100" s="331">
        <v>90</v>
      </c>
      <c r="B100" s="342" t="s">
        <v>343</v>
      </c>
      <c r="C100" s="343">
        <v>984.9</v>
      </c>
      <c r="D100" s="344">
        <v>982.58333333333337</v>
      </c>
      <c r="E100" s="344">
        <v>975.16666666666674</v>
      </c>
      <c r="F100" s="344">
        <v>965.43333333333339</v>
      </c>
      <c r="G100" s="344">
        <v>958.01666666666677</v>
      </c>
      <c r="H100" s="344">
        <v>992.31666666666672</v>
      </c>
      <c r="I100" s="344">
        <v>999.73333333333346</v>
      </c>
      <c r="J100" s="344">
        <v>1009.4666666666667</v>
      </c>
      <c r="K100" s="342">
        <v>990</v>
      </c>
      <c r="L100" s="342">
        <v>972.85</v>
      </c>
      <c r="M100" s="342">
        <v>0.53796999999999995</v>
      </c>
    </row>
    <row r="101" spans="1:13">
      <c r="A101" s="331">
        <v>91</v>
      </c>
      <c r="B101" s="342" t="s">
        <v>344</v>
      </c>
      <c r="C101" s="343">
        <v>18.850000000000001</v>
      </c>
      <c r="D101" s="344">
        <v>18.983333333333334</v>
      </c>
      <c r="E101" s="344">
        <v>18.466666666666669</v>
      </c>
      <c r="F101" s="344">
        <v>18.083333333333336</v>
      </c>
      <c r="G101" s="344">
        <v>17.56666666666667</v>
      </c>
      <c r="H101" s="344">
        <v>19.366666666666667</v>
      </c>
      <c r="I101" s="344">
        <v>19.883333333333333</v>
      </c>
      <c r="J101" s="344">
        <v>20.266666666666666</v>
      </c>
      <c r="K101" s="342">
        <v>19.5</v>
      </c>
      <c r="L101" s="342">
        <v>18.600000000000001</v>
      </c>
      <c r="M101" s="342">
        <v>7.7779699999999998</v>
      </c>
    </row>
    <row r="102" spans="1:13">
      <c r="A102" s="331">
        <v>92</v>
      </c>
      <c r="B102" s="342" t="s">
        <v>345</v>
      </c>
      <c r="C102" s="343">
        <v>218.15</v>
      </c>
      <c r="D102" s="344">
        <v>218.4666666666667</v>
      </c>
      <c r="E102" s="344">
        <v>216.88333333333338</v>
      </c>
      <c r="F102" s="344">
        <v>215.61666666666667</v>
      </c>
      <c r="G102" s="344">
        <v>214.03333333333336</v>
      </c>
      <c r="H102" s="344">
        <v>219.73333333333341</v>
      </c>
      <c r="I102" s="344">
        <v>221.31666666666672</v>
      </c>
      <c r="J102" s="344">
        <v>222.58333333333343</v>
      </c>
      <c r="K102" s="342">
        <v>220.05</v>
      </c>
      <c r="L102" s="342">
        <v>217.2</v>
      </c>
      <c r="M102" s="342">
        <v>2.0870700000000002</v>
      </c>
    </row>
    <row r="103" spans="1:13">
      <c r="A103" s="331">
        <v>93</v>
      </c>
      <c r="B103" s="342" t="s">
        <v>346</v>
      </c>
      <c r="C103" s="343">
        <v>162.85</v>
      </c>
      <c r="D103" s="344">
        <v>163.78333333333333</v>
      </c>
      <c r="E103" s="344">
        <v>161.06666666666666</v>
      </c>
      <c r="F103" s="344">
        <v>159.28333333333333</v>
      </c>
      <c r="G103" s="344">
        <v>156.56666666666666</v>
      </c>
      <c r="H103" s="344">
        <v>165.56666666666666</v>
      </c>
      <c r="I103" s="344">
        <v>168.2833333333333</v>
      </c>
      <c r="J103" s="344">
        <v>170.06666666666666</v>
      </c>
      <c r="K103" s="342">
        <v>166.5</v>
      </c>
      <c r="L103" s="342">
        <v>162</v>
      </c>
      <c r="M103" s="342">
        <v>0.62597000000000003</v>
      </c>
    </row>
    <row r="104" spans="1:13">
      <c r="A104" s="331">
        <v>94</v>
      </c>
      <c r="B104" s="342" t="s">
        <v>347</v>
      </c>
      <c r="C104" s="343">
        <v>2521.9</v>
      </c>
      <c r="D104" s="344">
        <v>2542.2999999999997</v>
      </c>
      <c r="E104" s="344">
        <v>2484.5999999999995</v>
      </c>
      <c r="F104" s="344">
        <v>2447.2999999999997</v>
      </c>
      <c r="G104" s="344">
        <v>2389.5999999999995</v>
      </c>
      <c r="H104" s="344">
        <v>2579.5999999999995</v>
      </c>
      <c r="I104" s="344">
        <v>2637.2999999999993</v>
      </c>
      <c r="J104" s="344">
        <v>2674.5999999999995</v>
      </c>
      <c r="K104" s="342">
        <v>2600</v>
      </c>
      <c r="L104" s="342">
        <v>2505</v>
      </c>
      <c r="M104" s="342">
        <v>2.2329999999999999E-2</v>
      </c>
    </row>
    <row r="105" spans="1:13">
      <c r="A105" s="331">
        <v>95</v>
      </c>
      <c r="B105" s="342" t="s">
        <v>348</v>
      </c>
      <c r="C105" s="343">
        <v>333.3</v>
      </c>
      <c r="D105" s="344">
        <v>339.11666666666667</v>
      </c>
      <c r="E105" s="344">
        <v>325.53333333333336</v>
      </c>
      <c r="F105" s="344">
        <v>317.76666666666671</v>
      </c>
      <c r="G105" s="344">
        <v>304.18333333333339</v>
      </c>
      <c r="H105" s="344">
        <v>346.88333333333333</v>
      </c>
      <c r="I105" s="344">
        <v>360.46666666666658</v>
      </c>
      <c r="J105" s="344">
        <v>368.23333333333329</v>
      </c>
      <c r="K105" s="342">
        <v>352.7</v>
      </c>
      <c r="L105" s="342">
        <v>331.35</v>
      </c>
      <c r="M105" s="342">
        <v>2.0452300000000001</v>
      </c>
    </row>
    <row r="106" spans="1:13">
      <c r="A106" s="331">
        <v>96</v>
      </c>
      <c r="B106" s="342" t="s">
        <v>349</v>
      </c>
      <c r="C106" s="343">
        <v>145.5</v>
      </c>
      <c r="D106" s="344">
        <v>145.83333333333334</v>
      </c>
      <c r="E106" s="344">
        <v>144.4666666666667</v>
      </c>
      <c r="F106" s="344">
        <v>143.43333333333337</v>
      </c>
      <c r="G106" s="344">
        <v>142.06666666666672</v>
      </c>
      <c r="H106" s="344">
        <v>146.86666666666667</v>
      </c>
      <c r="I106" s="344">
        <v>148.23333333333329</v>
      </c>
      <c r="J106" s="344">
        <v>149.26666666666665</v>
      </c>
      <c r="K106" s="342">
        <v>147.19999999999999</v>
      </c>
      <c r="L106" s="342">
        <v>144.80000000000001</v>
      </c>
      <c r="M106" s="342">
        <v>5.5102900000000004</v>
      </c>
    </row>
    <row r="107" spans="1:13">
      <c r="A107" s="331">
        <v>97</v>
      </c>
      <c r="B107" s="342" t="s">
        <v>350</v>
      </c>
      <c r="C107" s="343">
        <v>117.95</v>
      </c>
      <c r="D107" s="344">
        <v>117.81666666666668</v>
      </c>
      <c r="E107" s="344">
        <v>116.23333333333335</v>
      </c>
      <c r="F107" s="344">
        <v>114.51666666666667</v>
      </c>
      <c r="G107" s="344">
        <v>112.93333333333334</v>
      </c>
      <c r="H107" s="344">
        <v>119.53333333333336</v>
      </c>
      <c r="I107" s="344">
        <v>121.1166666666667</v>
      </c>
      <c r="J107" s="344">
        <v>122.83333333333337</v>
      </c>
      <c r="K107" s="342">
        <v>119.4</v>
      </c>
      <c r="L107" s="342">
        <v>116.1</v>
      </c>
      <c r="M107" s="342">
        <v>2.1452499999999999</v>
      </c>
    </row>
    <row r="108" spans="1:13">
      <c r="A108" s="331">
        <v>98</v>
      </c>
      <c r="B108" s="342" t="s">
        <v>351</v>
      </c>
      <c r="C108" s="343">
        <v>499.8</v>
      </c>
      <c r="D108" s="344">
        <v>496.66666666666669</v>
      </c>
      <c r="E108" s="344">
        <v>492.78333333333336</v>
      </c>
      <c r="F108" s="344">
        <v>485.76666666666665</v>
      </c>
      <c r="G108" s="344">
        <v>481.88333333333333</v>
      </c>
      <c r="H108" s="344">
        <v>503.68333333333339</v>
      </c>
      <c r="I108" s="344">
        <v>507.56666666666672</v>
      </c>
      <c r="J108" s="344">
        <v>514.58333333333348</v>
      </c>
      <c r="K108" s="342">
        <v>500.55</v>
      </c>
      <c r="L108" s="342">
        <v>489.65</v>
      </c>
      <c r="M108" s="342">
        <v>1.81704</v>
      </c>
    </row>
    <row r="109" spans="1:13">
      <c r="A109" s="331">
        <v>99</v>
      </c>
      <c r="B109" s="350" t="s">
        <v>83</v>
      </c>
      <c r="C109" s="343">
        <v>309.10000000000002</v>
      </c>
      <c r="D109" s="344">
        <v>312.03333333333336</v>
      </c>
      <c r="E109" s="344">
        <v>305.31666666666672</v>
      </c>
      <c r="F109" s="344">
        <v>301.53333333333336</v>
      </c>
      <c r="G109" s="344">
        <v>294.81666666666672</v>
      </c>
      <c r="H109" s="344">
        <v>315.81666666666672</v>
      </c>
      <c r="I109" s="344">
        <v>322.5333333333333</v>
      </c>
      <c r="J109" s="344">
        <v>326.31666666666672</v>
      </c>
      <c r="K109" s="342">
        <v>318.75</v>
      </c>
      <c r="L109" s="342">
        <v>308.25</v>
      </c>
      <c r="M109" s="342">
        <v>12.934810000000001</v>
      </c>
    </row>
    <row r="110" spans="1:13">
      <c r="A110" s="331">
        <v>100</v>
      </c>
      <c r="B110" s="342" t="s">
        <v>84</v>
      </c>
      <c r="C110" s="343">
        <v>458.25</v>
      </c>
      <c r="D110" s="344">
        <v>460.16666666666669</v>
      </c>
      <c r="E110" s="344">
        <v>455.58333333333337</v>
      </c>
      <c r="F110" s="344">
        <v>452.91666666666669</v>
      </c>
      <c r="G110" s="344">
        <v>448.33333333333337</v>
      </c>
      <c r="H110" s="344">
        <v>462.83333333333337</v>
      </c>
      <c r="I110" s="344">
        <v>467.41666666666674</v>
      </c>
      <c r="J110" s="344">
        <v>470.08333333333337</v>
      </c>
      <c r="K110" s="342">
        <v>464.75</v>
      </c>
      <c r="L110" s="342">
        <v>457.5</v>
      </c>
      <c r="M110" s="342">
        <v>9.0373699999999992</v>
      </c>
    </row>
    <row r="111" spans="1:13">
      <c r="A111" s="331">
        <v>101</v>
      </c>
      <c r="B111" s="342" t="s">
        <v>238</v>
      </c>
      <c r="C111" s="343">
        <v>227.55</v>
      </c>
      <c r="D111" s="344">
        <v>228.88333333333333</v>
      </c>
      <c r="E111" s="344">
        <v>225.66666666666666</v>
      </c>
      <c r="F111" s="344">
        <v>223.78333333333333</v>
      </c>
      <c r="G111" s="344">
        <v>220.56666666666666</v>
      </c>
      <c r="H111" s="344">
        <v>230.76666666666665</v>
      </c>
      <c r="I111" s="344">
        <v>233.98333333333335</v>
      </c>
      <c r="J111" s="344">
        <v>235.86666666666665</v>
      </c>
      <c r="K111" s="342">
        <v>232.1</v>
      </c>
      <c r="L111" s="342">
        <v>227</v>
      </c>
      <c r="M111" s="342">
        <v>5.5053099999999997</v>
      </c>
    </row>
    <row r="112" spans="1:13">
      <c r="A112" s="331">
        <v>102</v>
      </c>
      <c r="B112" s="342" t="s">
        <v>85</v>
      </c>
      <c r="C112" s="343">
        <v>192.6</v>
      </c>
      <c r="D112" s="344">
        <v>193.96666666666667</v>
      </c>
      <c r="E112" s="344">
        <v>190.63333333333333</v>
      </c>
      <c r="F112" s="344">
        <v>188.66666666666666</v>
      </c>
      <c r="G112" s="344">
        <v>185.33333333333331</v>
      </c>
      <c r="H112" s="344">
        <v>195.93333333333334</v>
      </c>
      <c r="I112" s="344">
        <v>199.26666666666665</v>
      </c>
      <c r="J112" s="344">
        <v>201.23333333333335</v>
      </c>
      <c r="K112" s="342">
        <v>197.3</v>
      </c>
      <c r="L112" s="342">
        <v>192</v>
      </c>
      <c r="M112" s="342">
        <v>31.543150000000001</v>
      </c>
    </row>
    <row r="113" spans="1:13">
      <c r="A113" s="331">
        <v>103</v>
      </c>
      <c r="B113" s="342" t="s">
        <v>352</v>
      </c>
      <c r="C113" s="343">
        <v>385.35</v>
      </c>
      <c r="D113" s="344">
        <v>387.98333333333335</v>
      </c>
      <c r="E113" s="344">
        <v>381.36666666666667</v>
      </c>
      <c r="F113" s="344">
        <v>377.38333333333333</v>
      </c>
      <c r="G113" s="344">
        <v>370.76666666666665</v>
      </c>
      <c r="H113" s="344">
        <v>391.9666666666667</v>
      </c>
      <c r="I113" s="344">
        <v>398.58333333333337</v>
      </c>
      <c r="J113" s="344">
        <v>402.56666666666672</v>
      </c>
      <c r="K113" s="342">
        <v>394.6</v>
      </c>
      <c r="L113" s="342">
        <v>384</v>
      </c>
      <c r="M113" s="342">
        <v>0.82279000000000002</v>
      </c>
    </row>
    <row r="114" spans="1:13">
      <c r="A114" s="331">
        <v>104</v>
      </c>
      <c r="B114" s="342" t="s">
        <v>353</v>
      </c>
      <c r="C114" s="343">
        <v>42.85</v>
      </c>
      <c r="D114" s="344">
        <v>42.233333333333334</v>
      </c>
      <c r="E114" s="344">
        <v>41.616666666666667</v>
      </c>
      <c r="F114" s="344">
        <v>40.383333333333333</v>
      </c>
      <c r="G114" s="344">
        <v>39.766666666666666</v>
      </c>
      <c r="H114" s="344">
        <v>43.466666666666669</v>
      </c>
      <c r="I114" s="344">
        <v>44.083333333333343</v>
      </c>
      <c r="J114" s="344">
        <v>45.31666666666667</v>
      </c>
      <c r="K114" s="342">
        <v>42.85</v>
      </c>
      <c r="L114" s="342">
        <v>41</v>
      </c>
      <c r="M114" s="342">
        <v>13.68953</v>
      </c>
    </row>
    <row r="115" spans="1:13">
      <c r="A115" s="331">
        <v>105</v>
      </c>
      <c r="B115" s="342" t="s">
        <v>86</v>
      </c>
      <c r="C115" s="343">
        <v>1461.7</v>
      </c>
      <c r="D115" s="344">
        <v>1471</v>
      </c>
      <c r="E115" s="344">
        <v>1450</v>
      </c>
      <c r="F115" s="344">
        <v>1438.3</v>
      </c>
      <c r="G115" s="344">
        <v>1417.3</v>
      </c>
      <c r="H115" s="344">
        <v>1482.7</v>
      </c>
      <c r="I115" s="344">
        <v>1503.7</v>
      </c>
      <c r="J115" s="344">
        <v>1515.4</v>
      </c>
      <c r="K115" s="342">
        <v>1492</v>
      </c>
      <c r="L115" s="342">
        <v>1459.3</v>
      </c>
      <c r="M115" s="342">
        <v>3.73285</v>
      </c>
    </row>
    <row r="116" spans="1:13">
      <c r="A116" s="331">
        <v>106</v>
      </c>
      <c r="B116" s="342" t="s">
        <v>87</v>
      </c>
      <c r="C116" s="343">
        <v>573</v>
      </c>
      <c r="D116" s="344">
        <v>575.23333333333323</v>
      </c>
      <c r="E116" s="344">
        <v>569.86666666666645</v>
      </c>
      <c r="F116" s="344">
        <v>566.73333333333323</v>
      </c>
      <c r="G116" s="344">
        <v>561.36666666666645</v>
      </c>
      <c r="H116" s="344">
        <v>578.36666666666645</v>
      </c>
      <c r="I116" s="344">
        <v>583.73333333333323</v>
      </c>
      <c r="J116" s="344">
        <v>586.86666666666645</v>
      </c>
      <c r="K116" s="342">
        <v>580.6</v>
      </c>
      <c r="L116" s="342">
        <v>572.1</v>
      </c>
      <c r="M116" s="342">
        <v>7.7736799999999997</v>
      </c>
    </row>
    <row r="117" spans="1:13">
      <c r="A117" s="331">
        <v>107</v>
      </c>
      <c r="B117" s="342" t="s">
        <v>239</v>
      </c>
      <c r="C117" s="343">
        <v>509.75</v>
      </c>
      <c r="D117" s="344">
        <v>511.63333333333338</v>
      </c>
      <c r="E117" s="344">
        <v>506.36666666666679</v>
      </c>
      <c r="F117" s="344">
        <v>502.98333333333341</v>
      </c>
      <c r="G117" s="344">
        <v>497.71666666666681</v>
      </c>
      <c r="H117" s="344">
        <v>515.01666666666677</v>
      </c>
      <c r="I117" s="344">
        <v>520.2833333333333</v>
      </c>
      <c r="J117" s="344">
        <v>523.66666666666674</v>
      </c>
      <c r="K117" s="342">
        <v>516.9</v>
      </c>
      <c r="L117" s="342">
        <v>508.25</v>
      </c>
      <c r="M117" s="342">
        <v>1.26911</v>
      </c>
    </row>
    <row r="118" spans="1:13">
      <c r="A118" s="331">
        <v>108</v>
      </c>
      <c r="B118" s="342" t="s">
        <v>354</v>
      </c>
      <c r="C118" s="343">
        <v>25.35</v>
      </c>
      <c r="D118" s="344">
        <v>25.633333333333336</v>
      </c>
      <c r="E118" s="344">
        <v>24.816666666666674</v>
      </c>
      <c r="F118" s="344">
        <v>24.283333333333339</v>
      </c>
      <c r="G118" s="344">
        <v>23.466666666666676</v>
      </c>
      <c r="H118" s="344">
        <v>26.166666666666671</v>
      </c>
      <c r="I118" s="344">
        <v>26.983333333333334</v>
      </c>
      <c r="J118" s="344">
        <v>27.516666666666669</v>
      </c>
      <c r="K118" s="342">
        <v>26.45</v>
      </c>
      <c r="L118" s="342">
        <v>25.1</v>
      </c>
      <c r="M118" s="342">
        <v>17.36533</v>
      </c>
    </row>
    <row r="119" spans="1:13">
      <c r="A119" s="331">
        <v>109</v>
      </c>
      <c r="B119" s="342" t="s">
        <v>355</v>
      </c>
      <c r="C119" s="343">
        <v>1.65</v>
      </c>
      <c r="D119" s="344">
        <v>1.6666666666666667</v>
      </c>
      <c r="E119" s="344">
        <v>1.6333333333333335</v>
      </c>
      <c r="F119" s="344">
        <v>1.6166666666666667</v>
      </c>
      <c r="G119" s="344">
        <v>1.5833333333333335</v>
      </c>
      <c r="H119" s="344">
        <v>1.6833333333333336</v>
      </c>
      <c r="I119" s="344">
        <v>1.7166666666666668</v>
      </c>
      <c r="J119" s="344">
        <v>1.7333333333333336</v>
      </c>
      <c r="K119" s="342">
        <v>1.7</v>
      </c>
      <c r="L119" s="342">
        <v>1.65</v>
      </c>
      <c r="M119" s="342">
        <v>13.47532</v>
      </c>
    </row>
    <row r="120" spans="1:13">
      <c r="A120" s="331">
        <v>110</v>
      </c>
      <c r="B120" s="342" t="s">
        <v>356</v>
      </c>
      <c r="C120" s="343">
        <v>799.9</v>
      </c>
      <c r="D120" s="344">
        <v>801.56666666666661</v>
      </c>
      <c r="E120" s="344">
        <v>790.68333333333317</v>
      </c>
      <c r="F120" s="344">
        <v>781.46666666666658</v>
      </c>
      <c r="G120" s="344">
        <v>770.58333333333314</v>
      </c>
      <c r="H120" s="344">
        <v>810.78333333333319</v>
      </c>
      <c r="I120" s="344">
        <v>821.66666666666663</v>
      </c>
      <c r="J120" s="344">
        <v>830.88333333333321</v>
      </c>
      <c r="K120" s="342">
        <v>812.45</v>
      </c>
      <c r="L120" s="342">
        <v>792.35</v>
      </c>
      <c r="M120" s="342">
        <v>0.57293000000000005</v>
      </c>
    </row>
    <row r="121" spans="1:13">
      <c r="A121" s="331">
        <v>111</v>
      </c>
      <c r="B121" s="342" t="s">
        <v>240</v>
      </c>
      <c r="C121" s="343">
        <v>242.4</v>
      </c>
      <c r="D121" s="344">
        <v>242.75</v>
      </c>
      <c r="E121" s="344">
        <v>240.25</v>
      </c>
      <c r="F121" s="344">
        <v>238.1</v>
      </c>
      <c r="G121" s="344">
        <v>235.6</v>
      </c>
      <c r="H121" s="344">
        <v>244.9</v>
      </c>
      <c r="I121" s="344">
        <v>247.4</v>
      </c>
      <c r="J121" s="344">
        <v>249.55</v>
      </c>
      <c r="K121" s="342">
        <v>245.25</v>
      </c>
      <c r="L121" s="342">
        <v>240.6</v>
      </c>
      <c r="M121" s="342">
        <v>14.342230000000001</v>
      </c>
    </row>
    <row r="122" spans="1:13">
      <c r="A122" s="331">
        <v>112</v>
      </c>
      <c r="B122" s="342" t="s">
        <v>88</v>
      </c>
      <c r="C122" s="343">
        <v>545.95000000000005</v>
      </c>
      <c r="D122" s="344">
        <v>547.5</v>
      </c>
      <c r="E122" s="344">
        <v>540.5</v>
      </c>
      <c r="F122" s="344">
        <v>535.04999999999995</v>
      </c>
      <c r="G122" s="344">
        <v>528.04999999999995</v>
      </c>
      <c r="H122" s="344">
        <v>552.95000000000005</v>
      </c>
      <c r="I122" s="344">
        <v>559.95000000000005</v>
      </c>
      <c r="J122" s="344">
        <v>565.40000000000009</v>
      </c>
      <c r="K122" s="342">
        <v>554.5</v>
      </c>
      <c r="L122" s="342">
        <v>542.04999999999995</v>
      </c>
      <c r="M122" s="342">
        <v>3.8051200000000001</v>
      </c>
    </row>
    <row r="123" spans="1:13">
      <c r="A123" s="331">
        <v>113</v>
      </c>
      <c r="B123" s="342" t="s">
        <v>357</v>
      </c>
      <c r="C123" s="343">
        <v>388.55</v>
      </c>
      <c r="D123" s="344">
        <v>386.41666666666669</v>
      </c>
      <c r="E123" s="344">
        <v>382.38333333333338</v>
      </c>
      <c r="F123" s="344">
        <v>376.2166666666667</v>
      </c>
      <c r="G123" s="344">
        <v>372.18333333333339</v>
      </c>
      <c r="H123" s="344">
        <v>392.58333333333337</v>
      </c>
      <c r="I123" s="344">
        <v>396.61666666666667</v>
      </c>
      <c r="J123" s="344">
        <v>402.78333333333336</v>
      </c>
      <c r="K123" s="342">
        <v>390.45</v>
      </c>
      <c r="L123" s="342">
        <v>380.25</v>
      </c>
      <c r="M123" s="342">
        <v>3.1161699999999999</v>
      </c>
    </row>
    <row r="124" spans="1:13">
      <c r="A124" s="331">
        <v>114</v>
      </c>
      <c r="B124" s="342" t="s">
        <v>358</v>
      </c>
      <c r="C124" s="343">
        <v>134.30000000000001</v>
      </c>
      <c r="D124" s="344">
        <v>136.46666666666667</v>
      </c>
      <c r="E124" s="344">
        <v>130.83333333333334</v>
      </c>
      <c r="F124" s="344">
        <v>127.36666666666667</v>
      </c>
      <c r="G124" s="344">
        <v>121.73333333333335</v>
      </c>
      <c r="H124" s="344">
        <v>139.93333333333334</v>
      </c>
      <c r="I124" s="344">
        <v>145.56666666666666</v>
      </c>
      <c r="J124" s="344">
        <v>149.03333333333333</v>
      </c>
      <c r="K124" s="342">
        <v>142.1</v>
      </c>
      <c r="L124" s="342">
        <v>133</v>
      </c>
      <c r="M124" s="342">
        <v>0.33895999999999998</v>
      </c>
    </row>
    <row r="125" spans="1:13">
      <c r="A125" s="331">
        <v>115</v>
      </c>
      <c r="B125" s="342" t="s">
        <v>359</v>
      </c>
      <c r="C125" s="343">
        <v>171.15</v>
      </c>
      <c r="D125" s="344">
        <v>172.56666666666669</v>
      </c>
      <c r="E125" s="344">
        <v>169.28333333333339</v>
      </c>
      <c r="F125" s="344">
        <v>167.41666666666669</v>
      </c>
      <c r="G125" s="344">
        <v>164.13333333333338</v>
      </c>
      <c r="H125" s="344">
        <v>174.43333333333339</v>
      </c>
      <c r="I125" s="344">
        <v>177.7166666666667</v>
      </c>
      <c r="J125" s="344">
        <v>179.5833333333334</v>
      </c>
      <c r="K125" s="342">
        <v>175.85</v>
      </c>
      <c r="L125" s="342">
        <v>170.7</v>
      </c>
      <c r="M125" s="342">
        <v>5.0735400000000004</v>
      </c>
    </row>
    <row r="126" spans="1:13">
      <c r="A126" s="331">
        <v>116</v>
      </c>
      <c r="B126" s="342" t="s">
        <v>360</v>
      </c>
      <c r="C126" s="343">
        <v>341.3</v>
      </c>
      <c r="D126" s="344">
        <v>340.93333333333334</v>
      </c>
      <c r="E126" s="344">
        <v>332.91666666666669</v>
      </c>
      <c r="F126" s="344">
        <v>324.53333333333336</v>
      </c>
      <c r="G126" s="344">
        <v>316.51666666666671</v>
      </c>
      <c r="H126" s="344">
        <v>349.31666666666666</v>
      </c>
      <c r="I126" s="344">
        <v>357.33333333333331</v>
      </c>
      <c r="J126" s="344">
        <v>365.71666666666664</v>
      </c>
      <c r="K126" s="342">
        <v>348.95</v>
      </c>
      <c r="L126" s="342">
        <v>332.55</v>
      </c>
      <c r="M126" s="342">
        <v>1.3662000000000001</v>
      </c>
    </row>
    <row r="127" spans="1:13">
      <c r="A127" s="331">
        <v>117</v>
      </c>
      <c r="B127" s="342" t="s">
        <v>94</v>
      </c>
      <c r="C127" s="343">
        <v>230.25</v>
      </c>
      <c r="D127" s="344">
        <v>229.65</v>
      </c>
      <c r="E127" s="344">
        <v>228.10000000000002</v>
      </c>
      <c r="F127" s="344">
        <v>225.95000000000002</v>
      </c>
      <c r="G127" s="344">
        <v>224.40000000000003</v>
      </c>
      <c r="H127" s="344">
        <v>231.8</v>
      </c>
      <c r="I127" s="344">
        <v>233.35000000000002</v>
      </c>
      <c r="J127" s="344">
        <v>235.5</v>
      </c>
      <c r="K127" s="342">
        <v>231.2</v>
      </c>
      <c r="L127" s="342">
        <v>227.5</v>
      </c>
      <c r="M127" s="342">
        <v>74.098740000000006</v>
      </c>
    </row>
    <row r="128" spans="1:13">
      <c r="A128" s="331">
        <v>118</v>
      </c>
      <c r="B128" s="342" t="s">
        <v>89</v>
      </c>
      <c r="C128" s="343">
        <v>459.5</v>
      </c>
      <c r="D128" s="344">
        <v>459.16666666666669</v>
      </c>
      <c r="E128" s="344">
        <v>456.33333333333337</v>
      </c>
      <c r="F128" s="344">
        <v>453.16666666666669</v>
      </c>
      <c r="G128" s="344">
        <v>450.33333333333337</v>
      </c>
      <c r="H128" s="344">
        <v>462.33333333333337</v>
      </c>
      <c r="I128" s="344">
        <v>465.16666666666674</v>
      </c>
      <c r="J128" s="344">
        <v>468.33333333333337</v>
      </c>
      <c r="K128" s="342">
        <v>462</v>
      </c>
      <c r="L128" s="342">
        <v>456</v>
      </c>
      <c r="M128" s="342">
        <v>9.0398200000000006</v>
      </c>
    </row>
    <row r="129" spans="1:13">
      <c r="A129" s="331">
        <v>119</v>
      </c>
      <c r="B129" s="342" t="s">
        <v>241</v>
      </c>
      <c r="C129" s="343">
        <v>802.75</v>
      </c>
      <c r="D129" s="344">
        <v>807.41666666666663</v>
      </c>
      <c r="E129" s="344">
        <v>796.33333333333326</v>
      </c>
      <c r="F129" s="344">
        <v>789.91666666666663</v>
      </c>
      <c r="G129" s="344">
        <v>778.83333333333326</v>
      </c>
      <c r="H129" s="344">
        <v>813.83333333333326</v>
      </c>
      <c r="I129" s="344">
        <v>824.91666666666652</v>
      </c>
      <c r="J129" s="344">
        <v>831.33333333333326</v>
      </c>
      <c r="K129" s="342">
        <v>818.5</v>
      </c>
      <c r="L129" s="342">
        <v>801</v>
      </c>
      <c r="M129" s="342">
        <v>1.2638499999999999</v>
      </c>
    </row>
    <row r="130" spans="1:13">
      <c r="A130" s="331">
        <v>120</v>
      </c>
      <c r="B130" s="342" t="s">
        <v>361</v>
      </c>
      <c r="C130" s="343">
        <v>357.45</v>
      </c>
      <c r="D130" s="344">
        <v>357.81666666666661</v>
      </c>
      <c r="E130" s="344">
        <v>351.98333333333323</v>
      </c>
      <c r="F130" s="344">
        <v>346.51666666666665</v>
      </c>
      <c r="G130" s="344">
        <v>340.68333333333328</v>
      </c>
      <c r="H130" s="344">
        <v>363.28333333333319</v>
      </c>
      <c r="I130" s="344">
        <v>369.11666666666656</v>
      </c>
      <c r="J130" s="344">
        <v>374.58333333333314</v>
      </c>
      <c r="K130" s="342">
        <v>363.65</v>
      </c>
      <c r="L130" s="342">
        <v>352.35</v>
      </c>
      <c r="M130" s="342">
        <v>4.9139699999999999</v>
      </c>
    </row>
    <row r="131" spans="1:13">
      <c r="A131" s="331">
        <v>121</v>
      </c>
      <c r="B131" s="342" t="s">
        <v>362</v>
      </c>
      <c r="C131" s="343">
        <v>218.6</v>
      </c>
      <c r="D131" s="344">
        <v>216.66666666666666</v>
      </c>
      <c r="E131" s="344">
        <v>212.33333333333331</v>
      </c>
      <c r="F131" s="344">
        <v>206.06666666666666</v>
      </c>
      <c r="G131" s="344">
        <v>201.73333333333332</v>
      </c>
      <c r="H131" s="344">
        <v>222.93333333333331</v>
      </c>
      <c r="I131" s="344">
        <v>227.26666666666662</v>
      </c>
      <c r="J131" s="344">
        <v>233.5333333333333</v>
      </c>
      <c r="K131" s="342">
        <v>221</v>
      </c>
      <c r="L131" s="342">
        <v>210.4</v>
      </c>
      <c r="M131" s="342">
        <v>11.191229999999999</v>
      </c>
    </row>
    <row r="132" spans="1:13">
      <c r="A132" s="331">
        <v>122</v>
      </c>
      <c r="B132" s="342" t="s">
        <v>363</v>
      </c>
      <c r="C132" s="343">
        <v>38.299999999999997</v>
      </c>
      <c r="D132" s="344">
        <v>38.483333333333327</v>
      </c>
      <c r="E132" s="344">
        <v>37.166666666666657</v>
      </c>
      <c r="F132" s="344">
        <v>36.033333333333331</v>
      </c>
      <c r="G132" s="344">
        <v>34.716666666666661</v>
      </c>
      <c r="H132" s="344">
        <v>39.616666666666653</v>
      </c>
      <c r="I132" s="344">
        <v>40.93333333333333</v>
      </c>
      <c r="J132" s="344">
        <v>42.066666666666649</v>
      </c>
      <c r="K132" s="342">
        <v>39.799999999999997</v>
      </c>
      <c r="L132" s="342">
        <v>37.35</v>
      </c>
      <c r="M132" s="342">
        <v>0.3256</v>
      </c>
    </row>
    <row r="133" spans="1:13">
      <c r="A133" s="331">
        <v>123</v>
      </c>
      <c r="B133" s="342" t="s">
        <v>364</v>
      </c>
      <c r="C133" s="343">
        <v>15.4</v>
      </c>
      <c r="D133" s="344">
        <v>15.200000000000001</v>
      </c>
      <c r="E133" s="344">
        <v>15.000000000000002</v>
      </c>
      <c r="F133" s="344">
        <v>14.600000000000001</v>
      </c>
      <c r="G133" s="344">
        <v>14.400000000000002</v>
      </c>
      <c r="H133" s="344">
        <v>15.600000000000001</v>
      </c>
      <c r="I133" s="344">
        <v>15.8</v>
      </c>
      <c r="J133" s="344">
        <v>16.200000000000003</v>
      </c>
      <c r="K133" s="342">
        <v>15.4</v>
      </c>
      <c r="L133" s="342">
        <v>14.8</v>
      </c>
      <c r="M133" s="342">
        <v>5.96495</v>
      </c>
    </row>
    <row r="134" spans="1:13">
      <c r="A134" s="331">
        <v>124</v>
      </c>
      <c r="B134" s="342" t="s">
        <v>365</v>
      </c>
      <c r="C134" s="343">
        <v>398.95</v>
      </c>
      <c r="D134" s="344">
        <v>398.58333333333331</v>
      </c>
      <c r="E134" s="344">
        <v>392.46666666666664</v>
      </c>
      <c r="F134" s="344">
        <v>385.98333333333335</v>
      </c>
      <c r="G134" s="344">
        <v>379.86666666666667</v>
      </c>
      <c r="H134" s="344">
        <v>405.06666666666661</v>
      </c>
      <c r="I134" s="344">
        <v>411.18333333333328</v>
      </c>
      <c r="J134" s="344">
        <v>417.66666666666657</v>
      </c>
      <c r="K134" s="342">
        <v>404.7</v>
      </c>
      <c r="L134" s="342">
        <v>392.1</v>
      </c>
      <c r="M134" s="342">
        <v>2.1271900000000001</v>
      </c>
    </row>
    <row r="135" spans="1:13">
      <c r="A135" s="331">
        <v>125</v>
      </c>
      <c r="B135" s="342" t="s">
        <v>91</v>
      </c>
      <c r="C135" s="343">
        <v>13.05</v>
      </c>
      <c r="D135" s="344">
        <v>13.083333333333334</v>
      </c>
      <c r="E135" s="344">
        <v>12.516666666666667</v>
      </c>
      <c r="F135" s="344">
        <v>11.983333333333334</v>
      </c>
      <c r="G135" s="344">
        <v>11.416666666666668</v>
      </c>
      <c r="H135" s="344">
        <v>13.616666666666667</v>
      </c>
      <c r="I135" s="344">
        <v>14.183333333333334</v>
      </c>
      <c r="J135" s="344">
        <v>14.716666666666667</v>
      </c>
      <c r="K135" s="342">
        <v>13.65</v>
      </c>
      <c r="L135" s="342">
        <v>12.55</v>
      </c>
      <c r="M135" s="342">
        <v>471.95742000000001</v>
      </c>
    </row>
    <row r="136" spans="1:13">
      <c r="A136" s="331">
        <v>126</v>
      </c>
      <c r="B136" s="342" t="s">
        <v>366</v>
      </c>
      <c r="C136" s="343">
        <v>125.9</v>
      </c>
      <c r="D136" s="344">
        <v>125</v>
      </c>
      <c r="E136" s="344">
        <v>121.4</v>
      </c>
      <c r="F136" s="344">
        <v>116.9</v>
      </c>
      <c r="G136" s="344">
        <v>113.30000000000001</v>
      </c>
      <c r="H136" s="344">
        <v>129.5</v>
      </c>
      <c r="I136" s="344">
        <v>133.1</v>
      </c>
      <c r="J136" s="344">
        <v>137.6</v>
      </c>
      <c r="K136" s="342">
        <v>128.6</v>
      </c>
      <c r="L136" s="342">
        <v>120.5</v>
      </c>
      <c r="M136" s="342">
        <v>4.3853299999999997</v>
      </c>
    </row>
    <row r="137" spans="1:13">
      <c r="A137" s="331">
        <v>127</v>
      </c>
      <c r="B137" s="342" t="s">
        <v>92</v>
      </c>
      <c r="C137" s="343">
        <v>1860.65</v>
      </c>
      <c r="D137" s="344">
        <v>1853.5333333333335</v>
      </c>
      <c r="E137" s="344">
        <v>1837.116666666667</v>
      </c>
      <c r="F137" s="344">
        <v>1813.5833333333335</v>
      </c>
      <c r="G137" s="344">
        <v>1797.166666666667</v>
      </c>
      <c r="H137" s="344">
        <v>1877.0666666666671</v>
      </c>
      <c r="I137" s="344">
        <v>1893.4833333333336</v>
      </c>
      <c r="J137" s="344">
        <v>1917.0166666666671</v>
      </c>
      <c r="K137" s="342">
        <v>1869.95</v>
      </c>
      <c r="L137" s="342">
        <v>1830</v>
      </c>
      <c r="M137" s="342">
        <v>6.8605499999999999</v>
      </c>
    </row>
    <row r="138" spans="1:13">
      <c r="A138" s="331">
        <v>128</v>
      </c>
      <c r="B138" s="342" t="s">
        <v>367</v>
      </c>
      <c r="C138" s="343">
        <v>3565</v>
      </c>
      <c r="D138" s="344">
        <v>3579.4</v>
      </c>
      <c r="E138" s="344">
        <v>3516.6000000000004</v>
      </c>
      <c r="F138" s="344">
        <v>3468.2000000000003</v>
      </c>
      <c r="G138" s="344">
        <v>3405.4000000000005</v>
      </c>
      <c r="H138" s="344">
        <v>3627.8</v>
      </c>
      <c r="I138" s="344">
        <v>3690.6000000000004</v>
      </c>
      <c r="J138" s="344">
        <v>3739</v>
      </c>
      <c r="K138" s="342">
        <v>3642.2</v>
      </c>
      <c r="L138" s="342">
        <v>3531</v>
      </c>
      <c r="M138" s="342">
        <v>1.0319100000000001</v>
      </c>
    </row>
    <row r="139" spans="1:13">
      <c r="A139" s="331">
        <v>129</v>
      </c>
      <c r="B139" s="342" t="s">
        <v>368</v>
      </c>
      <c r="C139" s="343">
        <v>1453.25</v>
      </c>
      <c r="D139" s="344">
        <v>1461.4666666666665</v>
      </c>
      <c r="E139" s="344">
        <v>1441.7833333333328</v>
      </c>
      <c r="F139" s="344">
        <v>1430.3166666666664</v>
      </c>
      <c r="G139" s="344">
        <v>1410.6333333333328</v>
      </c>
      <c r="H139" s="344">
        <v>1472.9333333333329</v>
      </c>
      <c r="I139" s="344">
        <v>1492.6166666666668</v>
      </c>
      <c r="J139" s="344">
        <v>1504.083333333333</v>
      </c>
      <c r="K139" s="342">
        <v>1481.15</v>
      </c>
      <c r="L139" s="342">
        <v>1450</v>
      </c>
      <c r="M139" s="342">
        <v>3.5703900000000002</v>
      </c>
    </row>
    <row r="140" spans="1:13">
      <c r="A140" s="331">
        <v>130</v>
      </c>
      <c r="B140" s="342" t="s">
        <v>95</v>
      </c>
      <c r="C140" s="343">
        <v>2816.35</v>
      </c>
      <c r="D140" s="344">
        <v>2820.8999999999996</v>
      </c>
      <c r="E140" s="344">
        <v>2791.8499999999995</v>
      </c>
      <c r="F140" s="344">
        <v>2767.35</v>
      </c>
      <c r="G140" s="344">
        <v>2738.2999999999997</v>
      </c>
      <c r="H140" s="344">
        <v>2845.3999999999992</v>
      </c>
      <c r="I140" s="344">
        <v>2874.4499999999994</v>
      </c>
      <c r="J140" s="344">
        <v>2898.9499999999989</v>
      </c>
      <c r="K140" s="342">
        <v>2849.95</v>
      </c>
      <c r="L140" s="342">
        <v>2796.4</v>
      </c>
      <c r="M140" s="342">
        <v>4.6038899999999998</v>
      </c>
    </row>
    <row r="141" spans="1:13">
      <c r="A141" s="331">
        <v>131</v>
      </c>
      <c r="B141" s="342" t="s">
        <v>369</v>
      </c>
      <c r="C141" s="343">
        <v>200.75</v>
      </c>
      <c r="D141" s="344">
        <v>202.53333333333333</v>
      </c>
      <c r="E141" s="344">
        <v>198.26666666666665</v>
      </c>
      <c r="F141" s="344">
        <v>195.78333333333333</v>
      </c>
      <c r="G141" s="344">
        <v>191.51666666666665</v>
      </c>
      <c r="H141" s="344">
        <v>205.01666666666665</v>
      </c>
      <c r="I141" s="344">
        <v>209.28333333333336</v>
      </c>
      <c r="J141" s="344">
        <v>211.76666666666665</v>
      </c>
      <c r="K141" s="342">
        <v>206.8</v>
      </c>
      <c r="L141" s="342">
        <v>200.05</v>
      </c>
      <c r="M141" s="342">
        <v>2.16235</v>
      </c>
    </row>
    <row r="142" spans="1:13">
      <c r="A142" s="331">
        <v>132</v>
      </c>
      <c r="B142" s="342" t="s">
        <v>370</v>
      </c>
      <c r="C142" s="343">
        <v>141.65</v>
      </c>
      <c r="D142" s="344">
        <v>142.55000000000001</v>
      </c>
      <c r="E142" s="344">
        <v>139.65000000000003</v>
      </c>
      <c r="F142" s="344">
        <v>137.65000000000003</v>
      </c>
      <c r="G142" s="344">
        <v>134.75000000000006</v>
      </c>
      <c r="H142" s="344">
        <v>144.55000000000001</v>
      </c>
      <c r="I142" s="344">
        <v>147.44999999999999</v>
      </c>
      <c r="J142" s="344">
        <v>149.44999999999999</v>
      </c>
      <c r="K142" s="342">
        <v>145.44999999999999</v>
      </c>
      <c r="L142" s="342">
        <v>140.55000000000001</v>
      </c>
      <c r="M142" s="342">
        <v>0.96131</v>
      </c>
    </row>
    <row r="143" spans="1:13">
      <c r="A143" s="331">
        <v>133</v>
      </c>
      <c r="B143" s="342" t="s">
        <v>242</v>
      </c>
      <c r="C143" s="343">
        <v>117.4</v>
      </c>
      <c r="D143" s="344">
        <v>119.13333333333333</v>
      </c>
      <c r="E143" s="344">
        <v>114.86666666666665</v>
      </c>
      <c r="F143" s="344">
        <v>112.33333333333331</v>
      </c>
      <c r="G143" s="344">
        <v>108.06666666666663</v>
      </c>
      <c r="H143" s="344">
        <v>121.66666666666666</v>
      </c>
      <c r="I143" s="344">
        <v>125.93333333333334</v>
      </c>
      <c r="J143" s="344">
        <v>128.46666666666667</v>
      </c>
      <c r="K143" s="342">
        <v>123.4</v>
      </c>
      <c r="L143" s="342">
        <v>116.6</v>
      </c>
      <c r="M143" s="342">
        <v>14.11458</v>
      </c>
    </row>
    <row r="144" spans="1:13">
      <c r="A144" s="331">
        <v>134</v>
      </c>
      <c r="B144" s="342" t="s">
        <v>96</v>
      </c>
      <c r="C144" s="343">
        <v>21651</v>
      </c>
      <c r="D144" s="344">
        <v>21807.816666666666</v>
      </c>
      <c r="E144" s="344">
        <v>21443.183333333331</v>
      </c>
      <c r="F144" s="344">
        <v>21235.366666666665</v>
      </c>
      <c r="G144" s="344">
        <v>20870.73333333333</v>
      </c>
      <c r="H144" s="344">
        <v>22015.633333333331</v>
      </c>
      <c r="I144" s="344">
        <v>22380.266666666663</v>
      </c>
      <c r="J144" s="344">
        <v>22588.083333333332</v>
      </c>
      <c r="K144" s="342">
        <v>22172.45</v>
      </c>
      <c r="L144" s="342">
        <v>21600</v>
      </c>
      <c r="M144" s="342">
        <v>0.89029999999999998</v>
      </c>
    </row>
    <row r="145" spans="1:13">
      <c r="A145" s="331">
        <v>135</v>
      </c>
      <c r="B145" s="342" t="s">
        <v>371</v>
      </c>
      <c r="C145" s="343">
        <v>244.2</v>
      </c>
      <c r="D145" s="344">
        <v>245.43333333333331</v>
      </c>
      <c r="E145" s="344">
        <v>241.86666666666662</v>
      </c>
      <c r="F145" s="344">
        <v>239.5333333333333</v>
      </c>
      <c r="G145" s="344">
        <v>235.96666666666661</v>
      </c>
      <c r="H145" s="344">
        <v>247.76666666666662</v>
      </c>
      <c r="I145" s="344">
        <v>251.33333333333329</v>
      </c>
      <c r="J145" s="344">
        <v>253.66666666666663</v>
      </c>
      <c r="K145" s="342">
        <v>249</v>
      </c>
      <c r="L145" s="342">
        <v>243.1</v>
      </c>
      <c r="M145" s="342">
        <v>6.4490000000000006E-2</v>
      </c>
    </row>
    <row r="146" spans="1:13">
      <c r="A146" s="331">
        <v>136</v>
      </c>
      <c r="B146" s="342" t="s">
        <v>243</v>
      </c>
      <c r="C146" s="343">
        <v>305.7</v>
      </c>
      <c r="D146" s="344">
        <v>307.63333333333333</v>
      </c>
      <c r="E146" s="344">
        <v>303.16666666666663</v>
      </c>
      <c r="F146" s="344">
        <v>300.63333333333333</v>
      </c>
      <c r="G146" s="344">
        <v>296.16666666666663</v>
      </c>
      <c r="H146" s="344">
        <v>310.16666666666663</v>
      </c>
      <c r="I146" s="344">
        <v>314.63333333333333</v>
      </c>
      <c r="J146" s="344">
        <v>317.16666666666663</v>
      </c>
      <c r="K146" s="342">
        <v>312.10000000000002</v>
      </c>
      <c r="L146" s="342">
        <v>305.10000000000002</v>
      </c>
      <c r="M146" s="342">
        <v>1.11615</v>
      </c>
    </row>
    <row r="147" spans="1:13">
      <c r="A147" s="331">
        <v>137</v>
      </c>
      <c r="B147" s="342" t="s">
        <v>244</v>
      </c>
      <c r="C147" s="343">
        <v>1041.55</v>
      </c>
      <c r="D147" s="344">
        <v>1048.8500000000001</v>
      </c>
      <c r="E147" s="344">
        <v>1032.7000000000003</v>
      </c>
      <c r="F147" s="344">
        <v>1023.8500000000001</v>
      </c>
      <c r="G147" s="344">
        <v>1007.7000000000003</v>
      </c>
      <c r="H147" s="344">
        <v>1057.7000000000003</v>
      </c>
      <c r="I147" s="344">
        <v>1073.8500000000004</v>
      </c>
      <c r="J147" s="344">
        <v>1082.7000000000003</v>
      </c>
      <c r="K147" s="342">
        <v>1065</v>
      </c>
      <c r="L147" s="342">
        <v>1040</v>
      </c>
      <c r="M147" s="342">
        <v>5.3080000000000002E-2</v>
      </c>
    </row>
    <row r="148" spans="1:13">
      <c r="A148" s="331">
        <v>138</v>
      </c>
      <c r="B148" s="342" t="s">
        <v>245</v>
      </c>
      <c r="C148" s="343">
        <v>104</v>
      </c>
      <c r="D148" s="344">
        <v>104.43333333333332</v>
      </c>
      <c r="E148" s="344">
        <v>103.16666666666664</v>
      </c>
      <c r="F148" s="344">
        <v>102.33333333333331</v>
      </c>
      <c r="G148" s="344">
        <v>101.06666666666663</v>
      </c>
      <c r="H148" s="344">
        <v>105.26666666666665</v>
      </c>
      <c r="I148" s="344">
        <v>106.53333333333333</v>
      </c>
      <c r="J148" s="344">
        <v>107.36666666666666</v>
      </c>
      <c r="K148" s="342">
        <v>105.7</v>
      </c>
      <c r="L148" s="342">
        <v>103.6</v>
      </c>
      <c r="M148" s="342">
        <v>3.1182500000000002</v>
      </c>
    </row>
    <row r="149" spans="1:13">
      <c r="A149" s="331">
        <v>139</v>
      </c>
      <c r="B149" s="342" t="s">
        <v>97</v>
      </c>
      <c r="C149" s="343">
        <v>103.55</v>
      </c>
      <c r="D149" s="344">
        <v>102.98333333333333</v>
      </c>
      <c r="E149" s="344">
        <v>101.11666666666667</v>
      </c>
      <c r="F149" s="344">
        <v>98.683333333333337</v>
      </c>
      <c r="G149" s="344">
        <v>96.816666666666677</v>
      </c>
      <c r="H149" s="344">
        <v>105.41666666666667</v>
      </c>
      <c r="I149" s="344">
        <v>107.28333333333332</v>
      </c>
      <c r="J149" s="344">
        <v>109.71666666666667</v>
      </c>
      <c r="K149" s="342">
        <v>104.85</v>
      </c>
      <c r="L149" s="342">
        <v>100.55</v>
      </c>
      <c r="M149" s="342">
        <v>68.503540000000001</v>
      </c>
    </row>
    <row r="150" spans="1:13">
      <c r="A150" s="331">
        <v>140</v>
      </c>
      <c r="B150" s="342" t="s">
        <v>372</v>
      </c>
      <c r="C150" s="343">
        <v>475.8</v>
      </c>
      <c r="D150" s="344">
        <v>476.31666666666666</v>
      </c>
      <c r="E150" s="344">
        <v>466.48333333333335</v>
      </c>
      <c r="F150" s="344">
        <v>457.16666666666669</v>
      </c>
      <c r="G150" s="344">
        <v>447.33333333333337</v>
      </c>
      <c r="H150" s="344">
        <v>485.63333333333333</v>
      </c>
      <c r="I150" s="344">
        <v>495.4666666666667</v>
      </c>
      <c r="J150" s="344">
        <v>504.7833333333333</v>
      </c>
      <c r="K150" s="342">
        <v>486.15</v>
      </c>
      <c r="L150" s="342">
        <v>467</v>
      </c>
      <c r="M150" s="342">
        <v>2.0361799999999999</v>
      </c>
    </row>
    <row r="151" spans="1:13">
      <c r="A151" s="331">
        <v>141</v>
      </c>
      <c r="B151" s="342" t="s">
        <v>98</v>
      </c>
      <c r="C151" s="343">
        <v>612.9</v>
      </c>
      <c r="D151" s="344">
        <v>615.01666666666677</v>
      </c>
      <c r="E151" s="344">
        <v>608.03333333333353</v>
      </c>
      <c r="F151" s="344">
        <v>603.16666666666674</v>
      </c>
      <c r="G151" s="344">
        <v>596.18333333333351</v>
      </c>
      <c r="H151" s="344">
        <v>619.88333333333355</v>
      </c>
      <c r="I151" s="344">
        <v>626.8666666666669</v>
      </c>
      <c r="J151" s="344">
        <v>631.73333333333358</v>
      </c>
      <c r="K151" s="342">
        <v>622</v>
      </c>
      <c r="L151" s="342">
        <v>610.15</v>
      </c>
      <c r="M151" s="342">
        <v>14.101430000000001</v>
      </c>
    </row>
    <row r="152" spans="1:13">
      <c r="A152" s="331">
        <v>142</v>
      </c>
      <c r="B152" s="342" t="s">
        <v>373</v>
      </c>
      <c r="C152" s="343">
        <v>151.80000000000001</v>
      </c>
      <c r="D152" s="344">
        <v>151.29999999999998</v>
      </c>
      <c r="E152" s="344">
        <v>149.59999999999997</v>
      </c>
      <c r="F152" s="344">
        <v>147.39999999999998</v>
      </c>
      <c r="G152" s="344">
        <v>145.69999999999996</v>
      </c>
      <c r="H152" s="344">
        <v>153.49999999999997</v>
      </c>
      <c r="I152" s="344">
        <v>155.19999999999996</v>
      </c>
      <c r="J152" s="344">
        <v>157.39999999999998</v>
      </c>
      <c r="K152" s="342">
        <v>153</v>
      </c>
      <c r="L152" s="342">
        <v>149.1</v>
      </c>
      <c r="M152" s="342">
        <v>0.64644000000000001</v>
      </c>
    </row>
    <row r="153" spans="1:13">
      <c r="A153" s="331">
        <v>143</v>
      </c>
      <c r="B153" s="342" t="s">
        <v>99</v>
      </c>
      <c r="C153" s="343">
        <v>184</v>
      </c>
      <c r="D153" s="344">
        <v>184.7833333333333</v>
      </c>
      <c r="E153" s="344">
        <v>182.6666666666666</v>
      </c>
      <c r="F153" s="344">
        <v>181.33333333333329</v>
      </c>
      <c r="G153" s="344">
        <v>179.21666666666658</v>
      </c>
      <c r="H153" s="344">
        <v>186.11666666666662</v>
      </c>
      <c r="I153" s="344">
        <v>188.23333333333329</v>
      </c>
      <c r="J153" s="344">
        <v>189.56666666666663</v>
      </c>
      <c r="K153" s="342">
        <v>186.9</v>
      </c>
      <c r="L153" s="342">
        <v>183.45</v>
      </c>
      <c r="M153" s="342">
        <v>9.5425199999999997</v>
      </c>
    </row>
    <row r="154" spans="1:13">
      <c r="A154" s="331">
        <v>144</v>
      </c>
      <c r="B154" s="342" t="s">
        <v>374</v>
      </c>
      <c r="C154" s="343">
        <v>202.15</v>
      </c>
      <c r="D154" s="344">
        <v>203.06666666666669</v>
      </c>
      <c r="E154" s="344">
        <v>200.13333333333338</v>
      </c>
      <c r="F154" s="344">
        <v>198.1166666666667</v>
      </c>
      <c r="G154" s="344">
        <v>195.18333333333339</v>
      </c>
      <c r="H154" s="344">
        <v>205.08333333333337</v>
      </c>
      <c r="I154" s="344">
        <v>208.01666666666671</v>
      </c>
      <c r="J154" s="344">
        <v>210.03333333333336</v>
      </c>
      <c r="K154" s="342">
        <v>206</v>
      </c>
      <c r="L154" s="342">
        <v>201.05</v>
      </c>
      <c r="M154" s="342">
        <v>0.28392000000000001</v>
      </c>
    </row>
    <row r="155" spans="1:13">
      <c r="A155" s="331">
        <v>145</v>
      </c>
      <c r="B155" s="342" t="s">
        <v>100</v>
      </c>
      <c r="C155" s="343">
        <v>86</v>
      </c>
      <c r="D155" s="344">
        <v>86.183333333333323</v>
      </c>
      <c r="E155" s="344">
        <v>85.166666666666643</v>
      </c>
      <c r="F155" s="344">
        <v>84.333333333333314</v>
      </c>
      <c r="G155" s="344">
        <v>83.316666666666634</v>
      </c>
      <c r="H155" s="344">
        <v>87.016666666666652</v>
      </c>
      <c r="I155" s="344">
        <v>88.033333333333331</v>
      </c>
      <c r="J155" s="344">
        <v>88.86666666666666</v>
      </c>
      <c r="K155" s="342">
        <v>87.2</v>
      </c>
      <c r="L155" s="342">
        <v>85.35</v>
      </c>
      <c r="M155" s="342">
        <v>56.770809999999997</v>
      </c>
    </row>
    <row r="156" spans="1:13">
      <c r="A156" s="331">
        <v>146</v>
      </c>
      <c r="B156" s="342" t="s">
        <v>375</v>
      </c>
      <c r="C156" s="343">
        <v>555.4</v>
      </c>
      <c r="D156" s="344">
        <v>551.09999999999991</v>
      </c>
      <c r="E156" s="344">
        <v>537.89999999999986</v>
      </c>
      <c r="F156" s="344">
        <v>520.4</v>
      </c>
      <c r="G156" s="344">
        <v>507.19999999999993</v>
      </c>
      <c r="H156" s="344">
        <v>568.5999999999998</v>
      </c>
      <c r="I156" s="344">
        <v>581.79999999999984</v>
      </c>
      <c r="J156" s="344">
        <v>599.29999999999973</v>
      </c>
      <c r="K156" s="342">
        <v>564.29999999999995</v>
      </c>
      <c r="L156" s="342">
        <v>533.6</v>
      </c>
      <c r="M156" s="342">
        <v>0.61504000000000003</v>
      </c>
    </row>
    <row r="157" spans="1:13">
      <c r="A157" s="331">
        <v>147</v>
      </c>
      <c r="B157" s="342" t="s">
        <v>376</v>
      </c>
      <c r="C157" s="343">
        <v>1782.9</v>
      </c>
      <c r="D157" s="344">
        <v>1793.0833333333333</v>
      </c>
      <c r="E157" s="344">
        <v>1764.8166666666666</v>
      </c>
      <c r="F157" s="344">
        <v>1746.7333333333333</v>
      </c>
      <c r="G157" s="344">
        <v>1718.4666666666667</v>
      </c>
      <c r="H157" s="344">
        <v>1811.1666666666665</v>
      </c>
      <c r="I157" s="344">
        <v>1839.4333333333334</v>
      </c>
      <c r="J157" s="344">
        <v>1857.5166666666664</v>
      </c>
      <c r="K157" s="342">
        <v>1821.35</v>
      </c>
      <c r="L157" s="342">
        <v>1775</v>
      </c>
      <c r="M157" s="342">
        <v>6.3519999999999993E-2</v>
      </c>
    </row>
    <row r="158" spans="1:13">
      <c r="A158" s="331">
        <v>148</v>
      </c>
      <c r="B158" s="342" t="s">
        <v>377</v>
      </c>
      <c r="C158" s="343">
        <v>357.2</v>
      </c>
      <c r="D158" s="344">
        <v>355.66666666666669</v>
      </c>
      <c r="E158" s="344">
        <v>353.03333333333336</v>
      </c>
      <c r="F158" s="344">
        <v>348.86666666666667</v>
      </c>
      <c r="G158" s="344">
        <v>346.23333333333335</v>
      </c>
      <c r="H158" s="344">
        <v>359.83333333333337</v>
      </c>
      <c r="I158" s="344">
        <v>362.4666666666667</v>
      </c>
      <c r="J158" s="344">
        <v>366.63333333333338</v>
      </c>
      <c r="K158" s="342">
        <v>358.3</v>
      </c>
      <c r="L158" s="342">
        <v>351.5</v>
      </c>
      <c r="M158" s="342">
        <v>0.24635000000000001</v>
      </c>
    </row>
    <row r="159" spans="1:13">
      <c r="A159" s="331">
        <v>149</v>
      </c>
      <c r="B159" s="342" t="s">
        <v>378</v>
      </c>
      <c r="C159" s="343">
        <v>556</v>
      </c>
      <c r="D159" s="344">
        <v>552.66666666666663</v>
      </c>
      <c r="E159" s="344">
        <v>545.33333333333326</v>
      </c>
      <c r="F159" s="344">
        <v>534.66666666666663</v>
      </c>
      <c r="G159" s="344">
        <v>527.33333333333326</v>
      </c>
      <c r="H159" s="344">
        <v>563.33333333333326</v>
      </c>
      <c r="I159" s="344">
        <v>570.66666666666652</v>
      </c>
      <c r="J159" s="344">
        <v>581.33333333333326</v>
      </c>
      <c r="K159" s="342">
        <v>560</v>
      </c>
      <c r="L159" s="342">
        <v>542</v>
      </c>
      <c r="M159" s="342">
        <v>0.22151999999999999</v>
      </c>
    </row>
    <row r="160" spans="1:13">
      <c r="A160" s="331">
        <v>150</v>
      </c>
      <c r="B160" s="342" t="s">
        <v>379</v>
      </c>
      <c r="C160" s="343">
        <v>38.950000000000003</v>
      </c>
      <c r="D160" s="344">
        <v>39.300000000000004</v>
      </c>
      <c r="E160" s="344">
        <v>38.400000000000006</v>
      </c>
      <c r="F160" s="344">
        <v>37.85</v>
      </c>
      <c r="G160" s="344">
        <v>36.950000000000003</v>
      </c>
      <c r="H160" s="344">
        <v>39.850000000000009</v>
      </c>
      <c r="I160" s="344">
        <v>40.75</v>
      </c>
      <c r="J160" s="344">
        <v>41.300000000000011</v>
      </c>
      <c r="K160" s="342">
        <v>40.200000000000003</v>
      </c>
      <c r="L160" s="342">
        <v>38.75</v>
      </c>
      <c r="M160" s="342">
        <v>9.3083500000000008</v>
      </c>
    </row>
    <row r="161" spans="1:13">
      <c r="A161" s="331">
        <v>151</v>
      </c>
      <c r="B161" s="342" t="s">
        <v>380</v>
      </c>
      <c r="C161" s="343">
        <v>134.94999999999999</v>
      </c>
      <c r="D161" s="344">
        <v>135.31666666666669</v>
      </c>
      <c r="E161" s="344">
        <v>134.23333333333338</v>
      </c>
      <c r="F161" s="344">
        <v>133.51666666666668</v>
      </c>
      <c r="G161" s="344">
        <v>132.43333333333337</v>
      </c>
      <c r="H161" s="344">
        <v>136.03333333333339</v>
      </c>
      <c r="I161" s="344">
        <v>137.1166666666667</v>
      </c>
      <c r="J161" s="344">
        <v>137.8333333333334</v>
      </c>
      <c r="K161" s="342">
        <v>136.4</v>
      </c>
      <c r="L161" s="342">
        <v>134.6</v>
      </c>
      <c r="M161" s="342">
        <v>5.61137</v>
      </c>
    </row>
    <row r="162" spans="1:13">
      <c r="A162" s="331">
        <v>152</v>
      </c>
      <c r="B162" s="342" t="s">
        <v>246</v>
      </c>
      <c r="C162" s="343">
        <v>24.05</v>
      </c>
      <c r="D162" s="344">
        <v>23.933333333333334</v>
      </c>
      <c r="E162" s="344">
        <v>23.366666666666667</v>
      </c>
      <c r="F162" s="344">
        <v>22.683333333333334</v>
      </c>
      <c r="G162" s="344">
        <v>22.116666666666667</v>
      </c>
      <c r="H162" s="344">
        <v>24.616666666666667</v>
      </c>
      <c r="I162" s="344">
        <v>25.183333333333337</v>
      </c>
      <c r="J162" s="344">
        <v>25.866666666666667</v>
      </c>
      <c r="K162" s="342">
        <v>24.5</v>
      </c>
      <c r="L162" s="342">
        <v>23.25</v>
      </c>
      <c r="M162" s="342">
        <v>10.287599999999999</v>
      </c>
    </row>
    <row r="163" spans="1:13">
      <c r="A163" s="331">
        <v>153</v>
      </c>
      <c r="B163" s="342" t="s">
        <v>381</v>
      </c>
      <c r="C163" s="343">
        <v>395.65</v>
      </c>
      <c r="D163" s="344">
        <v>396.29999999999995</v>
      </c>
      <c r="E163" s="344">
        <v>391.14999999999992</v>
      </c>
      <c r="F163" s="344">
        <v>386.65</v>
      </c>
      <c r="G163" s="344">
        <v>381.49999999999994</v>
      </c>
      <c r="H163" s="344">
        <v>400.7999999999999</v>
      </c>
      <c r="I163" s="344">
        <v>405.95</v>
      </c>
      <c r="J163" s="344">
        <v>410.44999999999987</v>
      </c>
      <c r="K163" s="342">
        <v>401.45</v>
      </c>
      <c r="L163" s="342">
        <v>391.8</v>
      </c>
      <c r="M163" s="342">
        <v>0.16194</v>
      </c>
    </row>
    <row r="164" spans="1:13">
      <c r="A164" s="331">
        <v>154</v>
      </c>
      <c r="B164" s="342" t="s">
        <v>247</v>
      </c>
      <c r="C164" s="343">
        <v>331.05</v>
      </c>
      <c r="D164" s="344">
        <v>332.16666666666669</v>
      </c>
      <c r="E164" s="344">
        <v>327.38333333333338</v>
      </c>
      <c r="F164" s="344">
        <v>323.7166666666667</v>
      </c>
      <c r="G164" s="344">
        <v>318.93333333333339</v>
      </c>
      <c r="H164" s="344">
        <v>335.83333333333337</v>
      </c>
      <c r="I164" s="344">
        <v>340.61666666666667</v>
      </c>
      <c r="J164" s="344">
        <v>344.28333333333336</v>
      </c>
      <c r="K164" s="342">
        <v>336.95</v>
      </c>
      <c r="L164" s="342">
        <v>328.5</v>
      </c>
      <c r="M164" s="342">
        <v>2.9821</v>
      </c>
    </row>
    <row r="165" spans="1:13">
      <c r="A165" s="331">
        <v>155</v>
      </c>
      <c r="B165" s="342" t="s">
        <v>101</v>
      </c>
      <c r="C165" s="343">
        <v>121.2</v>
      </c>
      <c r="D165" s="344">
        <v>120.90000000000002</v>
      </c>
      <c r="E165" s="344">
        <v>119.40000000000003</v>
      </c>
      <c r="F165" s="344">
        <v>117.60000000000001</v>
      </c>
      <c r="G165" s="344">
        <v>116.10000000000002</v>
      </c>
      <c r="H165" s="344">
        <v>122.70000000000005</v>
      </c>
      <c r="I165" s="344">
        <v>124.20000000000002</v>
      </c>
      <c r="J165" s="344">
        <v>126.00000000000006</v>
      </c>
      <c r="K165" s="342">
        <v>122.4</v>
      </c>
      <c r="L165" s="342">
        <v>119.1</v>
      </c>
      <c r="M165" s="342">
        <v>120.0121</v>
      </c>
    </row>
    <row r="166" spans="1:13">
      <c r="A166" s="331">
        <v>156</v>
      </c>
      <c r="B166" s="342" t="s">
        <v>382</v>
      </c>
      <c r="C166" s="343">
        <v>702.15</v>
      </c>
      <c r="D166" s="344">
        <v>707.63333333333333</v>
      </c>
      <c r="E166" s="344">
        <v>694.51666666666665</v>
      </c>
      <c r="F166" s="344">
        <v>686.88333333333333</v>
      </c>
      <c r="G166" s="344">
        <v>673.76666666666665</v>
      </c>
      <c r="H166" s="344">
        <v>715.26666666666665</v>
      </c>
      <c r="I166" s="344">
        <v>728.38333333333321</v>
      </c>
      <c r="J166" s="344">
        <v>736.01666666666665</v>
      </c>
      <c r="K166" s="342">
        <v>720.75</v>
      </c>
      <c r="L166" s="342">
        <v>700</v>
      </c>
      <c r="M166" s="342">
        <v>5.1769999999999997E-2</v>
      </c>
    </row>
    <row r="167" spans="1:13">
      <c r="A167" s="331">
        <v>157</v>
      </c>
      <c r="B167" s="342" t="s">
        <v>383</v>
      </c>
      <c r="C167" s="343">
        <v>151.05000000000001</v>
      </c>
      <c r="D167" s="344">
        <v>152.41666666666666</v>
      </c>
      <c r="E167" s="344">
        <v>148.83333333333331</v>
      </c>
      <c r="F167" s="344">
        <v>146.61666666666665</v>
      </c>
      <c r="G167" s="344">
        <v>143.0333333333333</v>
      </c>
      <c r="H167" s="344">
        <v>154.63333333333333</v>
      </c>
      <c r="I167" s="344">
        <v>158.21666666666664</v>
      </c>
      <c r="J167" s="344">
        <v>160.43333333333334</v>
      </c>
      <c r="K167" s="342">
        <v>156</v>
      </c>
      <c r="L167" s="342">
        <v>150.19999999999999</v>
      </c>
      <c r="M167" s="342">
        <v>0.12870000000000001</v>
      </c>
    </row>
    <row r="168" spans="1:13">
      <c r="A168" s="331">
        <v>158</v>
      </c>
      <c r="B168" s="342" t="s">
        <v>384</v>
      </c>
      <c r="C168" s="343">
        <v>196.75</v>
      </c>
      <c r="D168" s="344">
        <v>197.79999999999998</v>
      </c>
      <c r="E168" s="344">
        <v>194.69999999999996</v>
      </c>
      <c r="F168" s="344">
        <v>192.64999999999998</v>
      </c>
      <c r="G168" s="344">
        <v>189.54999999999995</v>
      </c>
      <c r="H168" s="344">
        <v>199.84999999999997</v>
      </c>
      <c r="I168" s="344">
        <v>202.95</v>
      </c>
      <c r="J168" s="344">
        <v>204.99999999999997</v>
      </c>
      <c r="K168" s="342">
        <v>200.9</v>
      </c>
      <c r="L168" s="342">
        <v>195.75</v>
      </c>
      <c r="M168" s="342">
        <v>0.47543000000000002</v>
      </c>
    </row>
    <row r="169" spans="1:13">
      <c r="A169" s="331">
        <v>159</v>
      </c>
      <c r="B169" s="342" t="s">
        <v>104</v>
      </c>
      <c r="C169" s="343">
        <v>21.2</v>
      </c>
      <c r="D169" s="344">
        <v>21.183333333333334</v>
      </c>
      <c r="E169" s="344">
        <v>21.016666666666666</v>
      </c>
      <c r="F169" s="344">
        <v>20.833333333333332</v>
      </c>
      <c r="G169" s="344">
        <v>20.666666666666664</v>
      </c>
      <c r="H169" s="344">
        <v>21.366666666666667</v>
      </c>
      <c r="I169" s="344">
        <v>21.533333333333331</v>
      </c>
      <c r="J169" s="344">
        <v>21.716666666666669</v>
      </c>
      <c r="K169" s="342">
        <v>21.35</v>
      </c>
      <c r="L169" s="342">
        <v>21</v>
      </c>
      <c r="M169" s="342">
        <v>172.58799999999999</v>
      </c>
    </row>
    <row r="170" spans="1:13">
      <c r="A170" s="331">
        <v>160</v>
      </c>
      <c r="B170" s="342" t="s">
        <v>385</v>
      </c>
      <c r="C170" s="343">
        <v>1434.75</v>
      </c>
      <c r="D170" s="344">
        <v>1434.8666666666668</v>
      </c>
      <c r="E170" s="344">
        <v>1415.2333333333336</v>
      </c>
      <c r="F170" s="344">
        <v>1395.7166666666667</v>
      </c>
      <c r="G170" s="344">
        <v>1376.0833333333335</v>
      </c>
      <c r="H170" s="344">
        <v>1454.3833333333337</v>
      </c>
      <c r="I170" s="344">
        <v>1474.0166666666669</v>
      </c>
      <c r="J170" s="344">
        <v>1493.5333333333338</v>
      </c>
      <c r="K170" s="342">
        <v>1454.5</v>
      </c>
      <c r="L170" s="342">
        <v>1415.35</v>
      </c>
      <c r="M170" s="342">
        <v>4.1430000000000002E-2</v>
      </c>
    </row>
    <row r="171" spans="1:13">
      <c r="A171" s="331">
        <v>161</v>
      </c>
      <c r="B171" s="342" t="s">
        <v>386</v>
      </c>
      <c r="C171" s="343">
        <v>1150.0999999999999</v>
      </c>
      <c r="D171" s="344">
        <v>1153.1499999999999</v>
      </c>
      <c r="E171" s="344">
        <v>1146.8999999999996</v>
      </c>
      <c r="F171" s="344">
        <v>1143.6999999999998</v>
      </c>
      <c r="G171" s="344">
        <v>1137.4499999999996</v>
      </c>
      <c r="H171" s="344">
        <v>1156.3499999999997</v>
      </c>
      <c r="I171" s="344">
        <v>1162.6000000000001</v>
      </c>
      <c r="J171" s="344">
        <v>1165.7999999999997</v>
      </c>
      <c r="K171" s="342">
        <v>1159.4000000000001</v>
      </c>
      <c r="L171" s="342">
        <v>1149.95</v>
      </c>
      <c r="M171" s="342">
        <v>3.2009999999999997E-2</v>
      </c>
    </row>
    <row r="172" spans="1:13">
      <c r="A172" s="331">
        <v>162</v>
      </c>
      <c r="B172" s="342" t="s">
        <v>387</v>
      </c>
      <c r="C172" s="343">
        <v>82</v>
      </c>
      <c r="D172" s="344">
        <v>81.666666666666671</v>
      </c>
      <c r="E172" s="344">
        <v>80.333333333333343</v>
      </c>
      <c r="F172" s="344">
        <v>78.666666666666671</v>
      </c>
      <c r="G172" s="344">
        <v>77.333333333333343</v>
      </c>
      <c r="H172" s="344">
        <v>83.333333333333343</v>
      </c>
      <c r="I172" s="344">
        <v>84.666666666666686</v>
      </c>
      <c r="J172" s="344">
        <v>86.333333333333343</v>
      </c>
      <c r="K172" s="342">
        <v>83</v>
      </c>
      <c r="L172" s="342">
        <v>80</v>
      </c>
      <c r="M172" s="342">
        <v>10.96881</v>
      </c>
    </row>
    <row r="173" spans="1:13">
      <c r="A173" s="331">
        <v>163</v>
      </c>
      <c r="B173" s="342" t="s">
        <v>248</v>
      </c>
      <c r="C173" s="343">
        <v>231.85</v>
      </c>
      <c r="D173" s="344">
        <v>233.33333333333334</v>
      </c>
      <c r="E173" s="344">
        <v>228.86666666666667</v>
      </c>
      <c r="F173" s="344">
        <v>225.88333333333333</v>
      </c>
      <c r="G173" s="344">
        <v>221.41666666666666</v>
      </c>
      <c r="H173" s="344">
        <v>236.31666666666669</v>
      </c>
      <c r="I173" s="344">
        <v>240.78333333333333</v>
      </c>
      <c r="J173" s="344">
        <v>243.76666666666671</v>
      </c>
      <c r="K173" s="342">
        <v>237.8</v>
      </c>
      <c r="L173" s="342">
        <v>230.35</v>
      </c>
      <c r="M173" s="342">
        <v>1.91797</v>
      </c>
    </row>
    <row r="174" spans="1:13">
      <c r="A174" s="331">
        <v>164</v>
      </c>
      <c r="B174" s="342" t="s">
        <v>388</v>
      </c>
      <c r="C174" s="343">
        <v>6583.15</v>
      </c>
      <c r="D174" s="344">
        <v>6605.2166666666672</v>
      </c>
      <c r="E174" s="344">
        <v>6507.9333333333343</v>
      </c>
      <c r="F174" s="344">
        <v>6432.7166666666672</v>
      </c>
      <c r="G174" s="344">
        <v>6335.4333333333343</v>
      </c>
      <c r="H174" s="344">
        <v>6680.4333333333343</v>
      </c>
      <c r="I174" s="344">
        <v>6777.7166666666672</v>
      </c>
      <c r="J174" s="344">
        <v>6852.9333333333343</v>
      </c>
      <c r="K174" s="342">
        <v>6702.5</v>
      </c>
      <c r="L174" s="342">
        <v>6530</v>
      </c>
      <c r="M174" s="342">
        <v>2.8979999999999999E-2</v>
      </c>
    </row>
    <row r="175" spans="1:13">
      <c r="A175" s="331">
        <v>165</v>
      </c>
      <c r="B175" s="342" t="s">
        <v>389</v>
      </c>
      <c r="C175" s="343">
        <v>1653.5</v>
      </c>
      <c r="D175" s="344">
        <v>1662.1666666666667</v>
      </c>
      <c r="E175" s="344">
        <v>1636.3833333333334</v>
      </c>
      <c r="F175" s="344">
        <v>1619.2666666666667</v>
      </c>
      <c r="G175" s="344">
        <v>1593.4833333333333</v>
      </c>
      <c r="H175" s="344">
        <v>1679.2833333333335</v>
      </c>
      <c r="I175" s="344">
        <v>1705.0666666666668</v>
      </c>
      <c r="J175" s="344">
        <v>1722.1833333333336</v>
      </c>
      <c r="K175" s="342">
        <v>1687.95</v>
      </c>
      <c r="L175" s="342">
        <v>1645.05</v>
      </c>
      <c r="M175" s="342">
        <v>0.28473999999999999</v>
      </c>
    </row>
    <row r="176" spans="1:13">
      <c r="A176" s="331">
        <v>166</v>
      </c>
      <c r="B176" s="342" t="s">
        <v>102</v>
      </c>
      <c r="C176" s="343">
        <v>343.65</v>
      </c>
      <c r="D176" s="344">
        <v>343.95</v>
      </c>
      <c r="E176" s="344">
        <v>337.9</v>
      </c>
      <c r="F176" s="344">
        <v>332.15</v>
      </c>
      <c r="G176" s="344">
        <v>326.09999999999997</v>
      </c>
      <c r="H176" s="344">
        <v>349.7</v>
      </c>
      <c r="I176" s="344">
        <v>355.75000000000006</v>
      </c>
      <c r="J176" s="344">
        <v>361.5</v>
      </c>
      <c r="K176" s="342">
        <v>350</v>
      </c>
      <c r="L176" s="342">
        <v>338.2</v>
      </c>
      <c r="M176" s="342">
        <v>31.013919999999999</v>
      </c>
    </row>
    <row r="177" spans="1:13">
      <c r="A177" s="331">
        <v>167</v>
      </c>
      <c r="B177" s="342" t="s">
        <v>390</v>
      </c>
      <c r="C177" s="343">
        <v>1222.7</v>
      </c>
      <c r="D177" s="344">
        <v>1229.8999999999999</v>
      </c>
      <c r="E177" s="344">
        <v>1206.7999999999997</v>
      </c>
      <c r="F177" s="344">
        <v>1190.8999999999999</v>
      </c>
      <c r="G177" s="344">
        <v>1167.7999999999997</v>
      </c>
      <c r="H177" s="344">
        <v>1245.7999999999997</v>
      </c>
      <c r="I177" s="344">
        <v>1268.8999999999996</v>
      </c>
      <c r="J177" s="344">
        <v>1284.7999999999997</v>
      </c>
      <c r="K177" s="342">
        <v>1253</v>
      </c>
      <c r="L177" s="342">
        <v>1214</v>
      </c>
      <c r="M177" s="342">
        <v>0.50688999999999995</v>
      </c>
    </row>
    <row r="178" spans="1:13">
      <c r="A178" s="331">
        <v>168</v>
      </c>
      <c r="B178" s="342" t="s">
        <v>249</v>
      </c>
      <c r="C178" s="343">
        <v>499.65</v>
      </c>
      <c r="D178" s="344">
        <v>501.2833333333333</v>
      </c>
      <c r="E178" s="344">
        <v>492.56666666666661</v>
      </c>
      <c r="F178" s="344">
        <v>485.48333333333329</v>
      </c>
      <c r="G178" s="344">
        <v>476.76666666666659</v>
      </c>
      <c r="H178" s="344">
        <v>508.36666666666662</v>
      </c>
      <c r="I178" s="344">
        <v>517.08333333333326</v>
      </c>
      <c r="J178" s="344">
        <v>524.16666666666663</v>
      </c>
      <c r="K178" s="342">
        <v>510</v>
      </c>
      <c r="L178" s="342">
        <v>494.2</v>
      </c>
      <c r="M178" s="342">
        <v>0.35787999999999998</v>
      </c>
    </row>
    <row r="179" spans="1:13">
      <c r="A179" s="331">
        <v>169</v>
      </c>
      <c r="B179" s="342" t="s">
        <v>105</v>
      </c>
      <c r="C179" s="343">
        <v>675</v>
      </c>
      <c r="D179" s="344">
        <v>675.5</v>
      </c>
      <c r="E179" s="344">
        <v>668.5</v>
      </c>
      <c r="F179" s="344">
        <v>662</v>
      </c>
      <c r="G179" s="344">
        <v>655</v>
      </c>
      <c r="H179" s="344">
        <v>682</v>
      </c>
      <c r="I179" s="344">
        <v>689</v>
      </c>
      <c r="J179" s="344">
        <v>695.5</v>
      </c>
      <c r="K179" s="342">
        <v>682.5</v>
      </c>
      <c r="L179" s="342">
        <v>669</v>
      </c>
      <c r="M179" s="342">
        <v>10.003880000000001</v>
      </c>
    </row>
    <row r="180" spans="1:13">
      <c r="A180" s="331">
        <v>170</v>
      </c>
      <c r="B180" s="342" t="s">
        <v>250</v>
      </c>
      <c r="C180" s="343">
        <v>428.05</v>
      </c>
      <c r="D180" s="344">
        <v>425.13333333333338</v>
      </c>
      <c r="E180" s="344">
        <v>418.26666666666677</v>
      </c>
      <c r="F180" s="344">
        <v>408.48333333333341</v>
      </c>
      <c r="G180" s="344">
        <v>401.61666666666679</v>
      </c>
      <c r="H180" s="344">
        <v>434.91666666666674</v>
      </c>
      <c r="I180" s="344">
        <v>441.78333333333342</v>
      </c>
      <c r="J180" s="344">
        <v>451.56666666666672</v>
      </c>
      <c r="K180" s="342">
        <v>432</v>
      </c>
      <c r="L180" s="342">
        <v>415.35</v>
      </c>
      <c r="M180" s="342">
        <v>0.83082</v>
      </c>
    </row>
    <row r="181" spans="1:13">
      <c r="A181" s="331">
        <v>171</v>
      </c>
      <c r="B181" s="342" t="s">
        <v>251</v>
      </c>
      <c r="C181" s="343">
        <v>932.6</v>
      </c>
      <c r="D181" s="344">
        <v>930.23333333333323</v>
      </c>
      <c r="E181" s="344">
        <v>915.46666666666647</v>
      </c>
      <c r="F181" s="344">
        <v>898.33333333333326</v>
      </c>
      <c r="G181" s="344">
        <v>883.56666666666649</v>
      </c>
      <c r="H181" s="344">
        <v>947.36666666666645</v>
      </c>
      <c r="I181" s="344">
        <v>962.1333333333331</v>
      </c>
      <c r="J181" s="344">
        <v>979.26666666666642</v>
      </c>
      <c r="K181" s="342">
        <v>945</v>
      </c>
      <c r="L181" s="342">
        <v>913.1</v>
      </c>
      <c r="M181" s="342">
        <v>2.2500100000000001</v>
      </c>
    </row>
    <row r="182" spans="1:13">
      <c r="A182" s="331">
        <v>172</v>
      </c>
      <c r="B182" s="342" t="s">
        <v>391</v>
      </c>
      <c r="C182" s="343">
        <v>130.65</v>
      </c>
      <c r="D182" s="344">
        <v>131.31666666666669</v>
      </c>
      <c r="E182" s="344">
        <v>129.23333333333338</v>
      </c>
      <c r="F182" s="344">
        <v>127.81666666666669</v>
      </c>
      <c r="G182" s="344">
        <v>125.73333333333338</v>
      </c>
      <c r="H182" s="344">
        <v>132.73333333333338</v>
      </c>
      <c r="I182" s="344">
        <v>134.81666666666669</v>
      </c>
      <c r="J182" s="344">
        <v>136.23333333333338</v>
      </c>
      <c r="K182" s="342">
        <v>133.4</v>
      </c>
      <c r="L182" s="342">
        <v>129.9</v>
      </c>
      <c r="M182" s="342">
        <v>13.261150000000001</v>
      </c>
    </row>
    <row r="183" spans="1:13">
      <c r="A183" s="331">
        <v>173</v>
      </c>
      <c r="B183" s="342" t="s">
        <v>252</v>
      </c>
      <c r="C183" s="343">
        <v>304.5</v>
      </c>
      <c r="D183" s="344">
        <v>306.06666666666666</v>
      </c>
      <c r="E183" s="344">
        <v>300.93333333333334</v>
      </c>
      <c r="F183" s="344">
        <v>297.36666666666667</v>
      </c>
      <c r="G183" s="344">
        <v>292.23333333333335</v>
      </c>
      <c r="H183" s="344">
        <v>309.63333333333333</v>
      </c>
      <c r="I183" s="344">
        <v>314.76666666666665</v>
      </c>
      <c r="J183" s="344">
        <v>318.33333333333331</v>
      </c>
      <c r="K183" s="342">
        <v>311.2</v>
      </c>
      <c r="L183" s="342">
        <v>302.5</v>
      </c>
      <c r="M183" s="342">
        <v>16.595199999999998</v>
      </c>
    </row>
    <row r="184" spans="1:13">
      <c r="A184" s="331">
        <v>174</v>
      </c>
      <c r="B184" s="342" t="s">
        <v>106</v>
      </c>
      <c r="C184" s="343">
        <v>763.1</v>
      </c>
      <c r="D184" s="344">
        <v>769.23333333333346</v>
      </c>
      <c r="E184" s="344">
        <v>755.26666666666688</v>
      </c>
      <c r="F184" s="344">
        <v>747.43333333333339</v>
      </c>
      <c r="G184" s="344">
        <v>733.46666666666681</v>
      </c>
      <c r="H184" s="344">
        <v>777.06666666666695</v>
      </c>
      <c r="I184" s="344">
        <v>791.03333333333342</v>
      </c>
      <c r="J184" s="344">
        <v>798.86666666666702</v>
      </c>
      <c r="K184" s="342">
        <v>783.2</v>
      </c>
      <c r="L184" s="342">
        <v>761.4</v>
      </c>
      <c r="M184" s="342">
        <v>15.43113</v>
      </c>
    </row>
    <row r="185" spans="1:13">
      <c r="A185" s="331">
        <v>175</v>
      </c>
      <c r="B185" s="342" t="s">
        <v>392</v>
      </c>
      <c r="C185" s="343">
        <v>294.39999999999998</v>
      </c>
      <c r="D185" s="344">
        <v>296.0333333333333</v>
      </c>
      <c r="E185" s="344">
        <v>290.11666666666662</v>
      </c>
      <c r="F185" s="344">
        <v>285.83333333333331</v>
      </c>
      <c r="G185" s="344">
        <v>279.91666666666663</v>
      </c>
      <c r="H185" s="344">
        <v>300.31666666666661</v>
      </c>
      <c r="I185" s="344">
        <v>306.23333333333335</v>
      </c>
      <c r="J185" s="344">
        <v>310.51666666666659</v>
      </c>
      <c r="K185" s="342">
        <v>301.95</v>
      </c>
      <c r="L185" s="342">
        <v>291.75</v>
      </c>
      <c r="M185" s="342">
        <v>0.29154000000000002</v>
      </c>
    </row>
    <row r="186" spans="1:13">
      <c r="A186" s="331">
        <v>176</v>
      </c>
      <c r="B186" s="342" t="s">
        <v>393</v>
      </c>
      <c r="C186" s="343">
        <v>126.3</v>
      </c>
      <c r="D186" s="344">
        <v>126.31666666666668</v>
      </c>
      <c r="E186" s="344">
        <v>125.13333333333335</v>
      </c>
      <c r="F186" s="344">
        <v>123.96666666666668</v>
      </c>
      <c r="G186" s="344">
        <v>122.78333333333336</v>
      </c>
      <c r="H186" s="344">
        <v>127.48333333333335</v>
      </c>
      <c r="I186" s="344">
        <v>128.66666666666666</v>
      </c>
      <c r="J186" s="344">
        <v>129.83333333333334</v>
      </c>
      <c r="K186" s="342">
        <v>127.5</v>
      </c>
      <c r="L186" s="342">
        <v>125.15</v>
      </c>
      <c r="M186" s="342">
        <v>0.80398999999999998</v>
      </c>
    </row>
    <row r="187" spans="1:13">
      <c r="A187" s="331">
        <v>177</v>
      </c>
      <c r="B187" s="342" t="s">
        <v>394</v>
      </c>
      <c r="C187" s="343">
        <v>574.1</v>
      </c>
      <c r="D187" s="344">
        <v>571.9666666666667</v>
      </c>
      <c r="E187" s="344">
        <v>567.13333333333344</v>
      </c>
      <c r="F187" s="344">
        <v>560.16666666666674</v>
      </c>
      <c r="G187" s="344">
        <v>555.33333333333348</v>
      </c>
      <c r="H187" s="344">
        <v>578.93333333333339</v>
      </c>
      <c r="I187" s="344">
        <v>583.76666666666665</v>
      </c>
      <c r="J187" s="344">
        <v>590.73333333333335</v>
      </c>
      <c r="K187" s="342">
        <v>576.79999999999995</v>
      </c>
      <c r="L187" s="342">
        <v>565</v>
      </c>
      <c r="M187" s="342">
        <v>1.635E-2</v>
      </c>
    </row>
    <row r="188" spans="1:13">
      <c r="A188" s="331">
        <v>178</v>
      </c>
      <c r="B188" s="342" t="s">
        <v>395</v>
      </c>
      <c r="C188" s="343">
        <v>390</v>
      </c>
      <c r="D188" s="344">
        <v>390</v>
      </c>
      <c r="E188" s="344">
        <v>385</v>
      </c>
      <c r="F188" s="344">
        <v>380</v>
      </c>
      <c r="G188" s="344">
        <v>375</v>
      </c>
      <c r="H188" s="344">
        <v>395</v>
      </c>
      <c r="I188" s="344">
        <v>400</v>
      </c>
      <c r="J188" s="344">
        <v>405</v>
      </c>
      <c r="K188" s="342">
        <v>395</v>
      </c>
      <c r="L188" s="342">
        <v>385</v>
      </c>
      <c r="M188" s="342">
        <v>0.26667000000000002</v>
      </c>
    </row>
    <row r="189" spans="1:13">
      <c r="A189" s="331">
        <v>179</v>
      </c>
      <c r="B189" s="342" t="s">
        <v>396</v>
      </c>
      <c r="C189" s="343">
        <v>228.65</v>
      </c>
      <c r="D189" s="344">
        <v>231.16666666666666</v>
      </c>
      <c r="E189" s="344">
        <v>225.48333333333332</v>
      </c>
      <c r="F189" s="344">
        <v>222.31666666666666</v>
      </c>
      <c r="G189" s="344">
        <v>216.63333333333333</v>
      </c>
      <c r="H189" s="344">
        <v>234.33333333333331</v>
      </c>
      <c r="I189" s="344">
        <v>240.01666666666665</v>
      </c>
      <c r="J189" s="344">
        <v>243.18333333333331</v>
      </c>
      <c r="K189" s="342">
        <v>236.85</v>
      </c>
      <c r="L189" s="342">
        <v>228</v>
      </c>
      <c r="M189" s="342">
        <v>6.1366699999999996</v>
      </c>
    </row>
    <row r="190" spans="1:13">
      <c r="A190" s="331">
        <v>180</v>
      </c>
      <c r="B190" s="342" t="s">
        <v>397</v>
      </c>
      <c r="C190" s="343">
        <v>57.5</v>
      </c>
      <c r="D190" s="344">
        <v>56.816666666666663</v>
      </c>
      <c r="E190" s="344">
        <v>55.633333333333326</v>
      </c>
      <c r="F190" s="344">
        <v>53.766666666666666</v>
      </c>
      <c r="G190" s="344">
        <v>52.583333333333329</v>
      </c>
      <c r="H190" s="344">
        <v>58.683333333333323</v>
      </c>
      <c r="I190" s="344">
        <v>59.86666666666666</v>
      </c>
      <c r="J190" s="344">
        <v>61.73333333333332</v>
      </c>
      <c r="K190" s="342">
        <v>58</v>
      </c>
      <c r="L190" s="342">
        <v>54.95</v>
      </c>
      <c r="M190" s="342">
        <v>1.77833</v>
      </c>
    </row>
    <row r="191" spans="1:13">
      <c r="A191" s="331">
        <v>181</v>
      </c>
      <c r="B191" s="342" t="s">
        <v>398</v>
      </c>
      <c r="C191" s="343">
        <v>170.95</v>
      </c>
      <c r="D191" s="344">
        <v>171.61666666666667</v>
      </c>
      <c r="E191" s="344">
        <v>169.68333333333334</v>
      </c>
      <c r="F191" s="344">
        <v>168.41666666666666</v>
      </c>
      <c r="G191" s="344">
        <v>166.48333333333332</v>
      </c>
      <c r="H191" s="344">
        <v>172.88333333333335</v>
      </c>
      <c r="I191" s="344">
        <v>174.81666666666669</v>
      </c>
      <c r="J191" s="344">
        <v>176.08333333333337</v>
      </c>
      <c r="K191" s="342">
        <v>173.55</v>
      </c>
      <c r="L191" s="342">
        <v>170.35</v>
      </c>
      <c r="M191" s="342">
        <v>1.60578</v>
      </c>
    </row>
    <row r="192" spans="1:13">
      <c r="A192" s="331">
        <v>182</v>
      </c>
      <c r="B192" s="342" t="s">
        <v>399</v>
      </c>
      <c r="C192" s="343">
        <v>81.95</v>
      </c>
      <c r="D192" s="344">
        <v>82.683333333333323</v>
      </c>
      <c r="E192" s="344">
        <v>80.866666666666646</v>
      </c>
      <c r="F192" s="344">
        <v>79.783333333333317</v>
      </c>
      <c r="G192" s="344">
        <v>77.96666666666664</v>
      </c>
      <c r="H192" s="344">
        <v>83.766666666666652</v>
      </c>
      <c r="I192" s="344">
        <v>85.583333333333343</v>
      </c>
      <c r="J192" s="344">
        <v>86.666666666666657</v>
      </c>
      <c r="K192" s="342">
        <v>84.5</v>
      </c>
      <c r="L192" s="342">
        <v>81.599999999999994</v>
      </c>
      <c r="M192" s="342">
        <v>1.43855</v>
      </c>
    </row>
    <row r="193" spans="1:13">
      <c r="A193" s="331">
        <v>183</v>
      </c>
      <c r="B193" s="342" t="s">
        <v>400</v>
      </c>
      <c r="C193" s="343">
        <v>67.7</v>
      </c>
      <c r="D193" s="344">
        <v>68</v>
      </c>
      <c r="E193" s="344">
        <v>67.2</v>
      </c>
      <c r="F193" s="344">
        <v>66.7</v>
      </c>
      <c r="G193" s="344">
        <v>65.900000000000006</v>
      </c>
      <c r="H193" s="344">
        <v>68.5</v>
      </c>
      <c r="I193" s="344">
        <v>69.300000000000011</v>
      </c>
      <c r="J193" s="344">
        <v>69.8</v>
      </c>
      <c r="K193" s="342">
        <v>68.8</v>
      </c>
      <c r="L193" s="342">
        <v>67.5</v>
      </c>
      <c r="M193" s="342">
        <v>1.4425300000000001</v>
      </c>
    </row>
    <row r="194" spans="1:13">
      <c r="A194" s="331">
        <v>184</v>
      </c>
      <c r="B194" s="342" t="s">
        <v>253</v>
      </c>
      <c r="C194" s="343">
        <v>217.8</v>
      </c>
      <c r="D194" s="344">
        <v>220.83333333333334</v>
      </c>
      <c r="E194" s="344">
        <v>213.66666666666669</v>
      </c>
      <c r="F194" s="344">
        <v>209.53333333333333</v>
      </c>
      <c r="G194" s="344">
        <v>202.36666666666667</v>
      </c>
      <c r="H194" s="344">
        <v>224.9666666666667</v>
      </c>
      <c r="I194" s="344">
        <v>232.13333333333338</v>
      </c>
      <c r="J194" s="344">
        <v>236.26666666666671</v>
      </c>
      <c r="K194" s="342">
        <v>228</v>
      </c>
      <c r="L194" s="342">
        <v>216.7</v>
      </c>
      <c r="M194" s="342">
        <v>9.4350799999999992</v>
      </c>
    </row>
    <row r="195" spans="1:13">
      <c r="A195" s="331">
        <v>185</v>
      </c>
      <c r="B195" s="342" t="s">
        <v>401</v>
      </c>
      <c r="C195" s="343">
        <v>816.6</v>
      </c>
      <c r="D195" s="344">
        <v>813.23333333333323</v>
      </c>
      <c r="E195" s="344">
        <v>804.36666666666645</v>
      </c>
      <c r="F195" s="344">
        <v>792.13333333333321</v>
      </c>
      <c r="G195" s="344">
        <v>783.26666666666642</v>
      </c>
      <c r="H195" s="344">
        <v>825.46666666666647</v>
      </c>
      <c r="I195" s="344">
        <v>834.33333333333326</v>
      </c>
      <c r="J195" s="344">
        <v>846.56666666666649</v>
      </c>
      <c r="K195" s="342">
        <v>822.1</v>
      </c>
      <c r="L195" s="342">
        <v>801</v>
      </c>
      <c r="M195" s="342">
        <v>4.7359999999999999E-2</v>
      </c>
    </row>
    <row r="196" spans="1:13">
      <c r="A196" s="331">
        <v>186</v>
      </c>
      <c r="B196" s="342" t="s">
        <v>254</v>
      </c>
      <c r="C196" s="343">
        <v>1104.2</v>
      </c>
      <c r="D196" s="344">
        <v>1095.7333333333333</v>
      </c>
      <c r="E196" s="344">
        <v>1072.4666666666667</v>
      </c>
      <c r="F196" s="344">
        <v>1040.7333333333333</v>
      </c>
      <c r="G196" s="344">
        <v>1017.4666666666667</v>
      </c>
      <c r="H196" s="344">
        <v>1127.4666666666667</v>
      </c>
      <c r="I196" s="344">
        <v>1150.7333333333336</v>
      </c>
      <c r="J196" s="344">
        <v>1182.4666666666667</v>
      </c>
      <c r="K196" s="342">
        <v>1119</v>
      </c>
      <c r="L196" s="342">
        <v>1064</v>
      </c>
      <c r="M196" s="342">
        <v>3.7662399999999998</v>
      </c>
    </row>
    <row r="197" spans="1:13">
      <c r="A197" s="331">
        <v>187</v>
      </c>
      <c r="B197" s="342" t="s">
        <v>109</v>
      </c>
      <c r="C197" s="343">
        <v>552.20000000000005</v>
      </c>
      <c r="D197" s="344">
        <v>550.73333333333335</v>
      </c>
      <c r="E197" s="344">
        <v>546.51666666666665</v>
      </c>
      <c r="F197" s="344">
        <v>540.83333333333326</v>
      </c>
      <c r="G197" s="344">
        <v>536.61666666666656</v>
      </c>
      <c r="H197" s="344">
        <v>556.41666666666674</v>
      </c>
      <c r="I197" s="344">
        <v>560.63333333333344</v>
      </c>
      <c r="J197" s="344">
        <v>566.31666666666683</v>
      </c>
      <c r="K197" s="342">
        <v>554.95000000000005</v>
      </c>
      <c r="L197" s="342">
        <v>545.04999999999995</v>
      </c>
      <c r="M197" s="342">
        <v>45.901440000000001</v>
      </c>
    </row>
    <row r="198" spans="1:13">
      <c r="A198" s="331">
        <v>188</v>
      </c>
      <c r="B198" s="342" t="s">
        <v>255</v>
      </c>
      <c r="C198" s="343">
        <v>3140.75</v>
      </c>
      <c r="D198" s="344">
        <v>3144.7000000000003</v>
      </c>
      <c r="E198" s="344">
        <v>3122.5500000000006</v>
      </c>
      <c r="F198" s="344">
        <v>3104.3500000000004</v>
      </c>
      <c r="G198" s="344">
        <v>3082.2000000000007</v>
      </c>
      <c r="H198" s="344">
        <v>3162.9000000000005</v>
      </c>
      <c r="I198" s="344">
        <v>3185.05</v>
      </c>
      <c r="J198" s="344">
        <v>3203.2500000000005</v>
      </c>
      <c r="K198" s="342">
        <v>3166.85</v>
      </c>
      <c r="L198" s="342">
        <v>3126.5</v>
      </c>
      <c r="M198" s="342">
        <v>4.9918500000000003</v>
      </c>
    </row>
    <row r="199" spans="1:13">
      <c r="A199" s="331">
        <v>189</v>
      </c>
      <c r="B199" s="342" t="s">
        <v>111</v>
      </c>
      <c r="C199" s="343">
        <v>1257.3499999999999</v>
      </c>
      <c r="D199" s="344">
        <v>1258.5166666666667</v>
      </c>
      <c r="E199" s="344">
        <v>1247.0333333333333</v>
      </c>
      <c r="F199" s="344">
        <v>1236.7166666666667</v>
      </c>
      <c r="G199" s="344">
        <v>1225.2333333333333</v>
      </c>
      <c r="H199" s="344">
        <v>1268.8333333333333</v>
      </c>
      <c r="I199" s="344">
        <v>1280.3166666666664</v>
      </c>
      <c r="J199" s="344">
        <v>1290.6333333333332</v>
      </c>
      <c r="K199" s="342">
        <v>1270</v>
      </c>
      <c r="L199" s="342">
        <v>1248.2</v>
      </c>
      <c r="M199" s="342">
        <v>56.637880000000003</v>
      </c>
    </row>
    <row r="200" spans="1:13">
      <c r="A200" s="331">
        <v>190</v>
      </c>
      <c r="B200" s="342" t="s">
        <v>256</v>
      </c>
      <c r="C200" s="343">
        <v>592.1</v>
      </c>
      <c r="D200" s="344">
        <v>591.19999999999993</v>
      </c>
      <c r="E200" s="344">
        <v>587.49999999999989</v>
      </c>
      <c r="F200" s="344">
        <v>582.9</v>
      </c>
      <c r="G200" s="344">
        <v>579.19999999999993</v>
      </c>
      <c r="H200" s="344">
        <v>595.79999999999984</v>
      </c>
      <c r="I200" s="344">
        <v>599.49999999999989</v>
      </c>
      <c r="J200" s="344">
        <v>604.0999999999998</v>
      </c>
      <c r="K200" s="342">
        <v>594.9</v>
      </c>
      <c r="L200" s="342">
        <v>586.6</v>
      </c>
      <c r="M200" s="342">
        <v>14.087070000000001</v>
      </c>
    </row>
    <row r="201" spans="1:13">
      <c r="A201" s="331">
        <v>191</v>
      </c>
      <c r="B201" s="342" t="s">
        <v>402</v>
      </c>
      <c r="C201" s="343">
        <v>19.600000000000001</v>
      </c>
      <c r="D201" s="344">
        <v>19.633333333333336</v>
      </c>
      <c r="E201" s="344">
        <v>19.266666666666673</v>
      </c>
      <c r="F201" s="344">
        <v>18.933333333333337</v>
      </c>
      <c r="G201" s="344">
        <v>18.566666666666674</v>
      </c>
      <c r="H201" s="344">
        <v>19.966666666666672</v>
      </c>
      <c r="I201" s="344">
        <v>20.333333333333339</v>
      </c>
      <c r="J201" s="344">
        <v>20.666666666666671</v>
      </c>
      <c r="K201" s="342">
        <v>20</v>
      </c>
      <c r="L201" s="342">
        <v>19.3</v>
      </c>
      <c r="M201" s="342">
        <v>0.80432000000000003</v>
      </c>
    </row>
    <row r="202" spans="1:13">
      <c r="A202" s="331">
        <v>192</v>
      </c>
      <c r="B202" s="342" t="s">
        <v>403</v>
      </c>
      <c r="C202" s="343">
        <v>562.54999999999995</v>
      </c>
      <c r="D202" s="344">
        <v>564.83333333333337</v>
      </c>
      <c r="E202" s="344">
        <v>552.7166666666667</v>
      </c>
      <c r="F202" s="344">
        <v>542.88333333333333</v>
      </c>
      <c r="G202" s="344">
        <v>530.76666666666665</v>
      </c>
      <c r="H202" s="344">
        <v>574.66666666666674</v>
      </c>
      <c r="I202" s="344">
        <v>586.7833333333333</v>
      </c>
      <c r="J202" s="344">
        <v>596.61666666666679</v>
      </c>
      <c r="K202" s="342">
        <v>576.95000000000005</v>
      </c>
      <c r="L202" s="342">
        <v>555</v>
      </c>
      <c r="M202" s="342">
        <v>0.22467999999999999</v>
      </c>
    </row>
    <row r="203" spans="1:13">
      <c r="A203" s="331">
        <v>193</v>
      </c>
      <c r="B203" s="342" t="s">
        <v>107</v>
      </c>
      <c r="C203" s="343">
        <v>648.6</v>
      </c>
      <c r="D203" s="344">
        <v>650.94999999999993</v>
      </c>
      <c r="E203" s="344">
        <v>644.14999999999986</v>
      </c>
      <c r="F203" s="344">
        <v>639.69999999999993</v>
      </c>
      <c r="G203" s="344">
        <v>632.89999999999986</v>
      </c>
      <c r="H203" s="344">
        <v>655.39999999999986</v>
      </c>
      <c r="I203" s="344">
        <v>662.19999999999982</v>
      </c>
      <c r="J203" s="344">
        <v>666.64999999999986</v>
      </c>
      <c r="K203" s="342">
        <v>657.75</v>
      </c>
      <c r="L203" s="342">
        <v>646.5</v>
      </c>
      <c r="M203" s="342">
        <v>6.0112500000000004</v>
      </c>
    </row>
    <row r="204" spans="1:13">
      <c r="A204" s="331">
        <v>194</v>
      </c>
      <c r="B204" s="342" t="s">
        <v>404</v>
      </c>
      <c r="C204" s="343">
        <v>175.25</v>
      </c>
      <c r="D204" s="344">
        <v>175.79999999999998</v>
      </c>
      <c r="E204" s="344">
        <v>173.69999999999996</v>
      </c>
      <c r="F204" s="344">
        <v>172.14999999999998</v>
      </c>
      <c r="G204" s="344">
        <v>170.04999999999995</v>
      </c>
      <c r="H204" s="344">
        <v>177.34999999999997</v>
      </c>
      <c r="I204" s="344">
        <v>179.45</v>
      </c>
      <c r="J204" s="344">
        <v>180.99999999999997</v>
      </c>
      <c r="K204" s="342">
        <v>177.9</v>
      </c>
      <c r="L204" s="342">
        <v>174.25</v>
      </c>
      <c r="M204" s="342">
        <v>2.3850899999999999</v>
      </c>
    </row>
    <row r="205" spans="1:13">
      <c r="A205" s="331">
        <v>195</v>
      </c>
      <c r="B205" s="342" t="s">
        <v>405</v>
      </c>
      <c r="C205" s="343">
        <v>340.75</v>
      </c>
      <c r="D205" s="344">
        <v>338.7166666666667</v>
      </c>
      <c r="E205" s="344">
        <v>333.73333333333341</v>
      </c>
      <c r="F205" s="344">
        <v>326.7166666666667</v>
      </c>
      <c r="G205" s="344">
        <v>321.73333333333341</v>
      </c>
      <c r="H205" s="344">
        <v>345.73333333333341</v>
      </c>
      <c r="I205" s="344">
        <v>350.71666666666675</v>
      </c>
      <c r="J205" s="344">
        <v>357.73333333333341</v>
      </c>
      <c r="K205" s="342">
        <v>343.7</v>
      </c>
      <c r="L205" s="342">
        <v>331.7</v>
      </c>
      <c r="M205" s="342">
        <v>0.58504</v>
      </c>
    </row>
    <row r="206" spans="1:13">
      <c r="A206" s="331">
        <v>196</v>
      </c>
      <c r="B206" s="342" t="s">
        <v>112</v>
      </c>
      <c r="C206" s="343">
        <v>2308.4499999999998</v>
      </c>
      <c r="D206" s="344">
        <v>2320.1833333333329</v>
      </c>
      <c r="E206" s="344">
        <v>2292.4166666666661</v>
      </c>
      <c r="F206" s="344">
        <v>2276.3833333333332</v>
      </c>
      <c r="G206" s="344">
        <v>2248.6166666666663</v>
      </c>
      <c r="H206" s="344">
        <v>2336.2166666666658</v>
      </c>
      <c r="I206" s="344">
        <v>2363.9833333333331</v>
      </c>
      <c r="J206" s="344">
        <v>2380.0166666666655</v>
      </c>
      <c r="K206" s="342">
        <v>2347.9499999999998</v>
      </c>
      <c r="L206" s="342">
        <v>2304.15</v>
      </c>
      <c r="M206" s="342">
        <v>5.9386700000000001</v>
      </c>
    </row>
    <row r="207" spans="1:13">
      <c r="A207" s="331">
        <v>197</v>
      </c>
      <c r="B207" s="342" t="s">
        <v>113</v>
      </c>
      <c r="C207" s="343">
        <v>338.1</v>
      </c>
      <c r="D207" s="344">
        <v>340.51666666666665</v>
      </c>
      <c r="E207" s="344">
        <v>334.63333333333333</v>
      </c>
      <c r="F207" s="344">
        <v>331.16666666666669</v>
      </c>
      <c r="G207" s="344">
        <v>325.28333333333336</v>
      </c>
      <c r="H207" s="344">
        <v>343.98333333333329</v>
      </c>
      <c r="I207" s="344">
        <v>349.86666666666662</v>
      </c>
      <c r="J207" s="344">
        <v>353.33333333333326</v>
      </c>
      <c r="K207" s="342">
        <v>346.4</v>
      </c>
      <c r="L207" s="342">
        <v>337.05</v>
      </c>
      <c r="M207" s="342">
        <v>4.7133700000000003</v>
      </c>
    </row>
    <row r="208" spans="1:13">
      <c r="A208" s="331">
        <v>198</v>
      </c>
      <c r="B208" s="342" t="s">
        <v>406</v>
      </c>
      <c r="C208" s="343">
        <v>17.100000000000001</v>
      </c>
      <c r="D208" s="344">
        <v>17.250000000000004</v>
      </c>
      <c r="E208" s="344">
        <v>16.950000000000006</v>
      </c>
      <c r="F208" s="344">
        <v>16.800000000000004</v>
      </c>
      <c r="G208" s="344">
        <v>16.500000000000007</v>
      </c>
      <c r="H208" s="344">
        <v>17.400000000000006</v>
      </c>
      <c r="I208" s="344">
        <v>17.700000000000003</v>
      </c>
      <c r="J208" s="344">
        <v>17.850000000000005</v>
      </c>
      <c r="K208" s="342">
        <v>17.55</v>
      </c>
      <c r="L208" s="342">
        <v>17.100000000000001</v>
      </c>
      <c r="M208" s="342">
        <v>28.545839999999998</v>
      </c>
    </row>
    <row r="209" spans="1:13">
      <c r="A209" s="331">
        <v>199</v>
      </c>
      <c r="B209" s="342" t="s">
        <v>407</v>
      </c>
      <c r="C209" s="343">
        <v>56.3</v>
      </c>
      <c r="D209" s="344">
        <v>56.949999999999996</v>
      </c>
      <c r="E209" s="344">
        <v>55.249999999999993</v>
      </c>
      <c r="F209" s="344">
        <v>54.199999999999996</v>
      </c>
      <c r="G209" s="344">
        <v>52.499999999999993</v>
      </c>
      <c r="H209" s="344">
        <v>57.999999999999993</v>
      </c>
      <c r="I209" s="344">
        <v>59.699999999999996</v>
      </c>
      <c r="J209" s="344">
        <v>60.749999999999993</v>
      </c>
      <c r="K209" s="342">
        <v>58.65</v>
      </c>
      <c r="L209" s="342">
        <v>55.9</v>
      </c>
      <c r="M209" s="342">
        <v>5.6280400000000004</v>
      </c>
    </row>
    <row r="210" spans="1:13">
      <c r="A210" s="331">
        <v>200</v>
      </c>
      <c r="B210" s="342" t="s">
        <v>408</v>
      </c>
      <c r="C210" s="343">
        <v>119.75</v>
      </c>
      <c r="D210" s="344">
        <v>120.78333333333335</v>
      </c>
      <c r="E210" s="344">
        <v>117.66666666666669</v>
      </c>
      <c r="F210" s="344">
        <v>115.58333333333334</v>
      </c>
      <c r="G210" s="344">
        <v>112.46666666666668</v>
      </c>
      <c r="H210" s="344">
        <v>122.86666666666669</v>
      </c>
      <c r="I210" s="344">
        <v>125.98333333333333</v>
      </c>
      <c r="J210" s="344">
        <v>128.06666666666669</v>
      </c>
      <c r="K210" s="342">
        <v>123.9</v>
      </c>
      <c r="L210" s="342">
        <v>118.7</v>
      </c>
      <c r="M210" s="342">
        <v>0.84846999999999995</v>
      </c>
    </row>
    <row r="211" spans="1:13">
      <c r="A211" s="331">
        <v>201</v>
      </c>
      <c r="B211" s="342" t="s">
        <v>115</v>
      </c>
      <c r="C211" s="343">
        <v>206.65</v>
      </c>
      <c r="D211" s="344">
        <v>208.16666666666666</v>
      </c>
      <c r="E211" s="344">
        <v>204.68333333333331</v>
      </c>
      <c r="F211" s="344">
        <v>202.71666666666664</v>
      </c>
      <c r="G211" s="344">
        <v>199.23333333333329</v>
      </c>
      <c r="H211" s="344">
        <v>210.13333333333333</v>
      </c>
      <c r="I211" s="344">
        <v>213.61666666666667</v>
      </c>
      <c r="J211" s="344">
        <v>215.58333333333334</v>
      </c>
      <c r="K211" s="342">
        <v>211.65</v>
      </c>
      <c r="L211" s="342">
        <v>206.2</v>
      </c>
      <c r="M211" s="342">
        <v>87.799549999999996</v>
      </c>
    </row>
    <row r="212" spans="1:13">
      <c r="A212" s="331">
        <v>202</v>
      </c>
      <c r="B212" s="342" t="s">
        <v>409</v>
      </c>
      <c r="C212" s="343">
        <v>753.5</v>
      </c>
      <c r="D212" s="344">
        <v>755.51666666666677</v>
      </c>
      <c r="E212" s="344">
        <v>747.98333333333358</v>
      </c>
      <c r="F212" s="344">
        <v>742.46666666666681</v>
      </c>
      <c r="G212" s="344">
        <v>734.93333333333362</v>
      </c>
      <c r="H212" s="344">
        <v>761.03333333333353</v>
      </c>
      <c r="I212" s="344">
        <v>768.56666666666661</v>
      </c>
      <c r="J212" s="344">
        <v>774.08333333333348</v>
      </c>
      <c r="K212" s="342">
        <v>763.05</v>
      </c>
      <c r="L212" s="342">
        <v>750</v>
      </c>
      <c r="M212" s="342">
        <v>4.6080000000000003E-2</v>
      </c>
    </row>
    <row r="213" spans="1:13">
      <c r="A213" s="331">
        <v>203</v>
      </c>
      <c r="B213" s="342" t="s">
        <v>410</v>
      </c>
      <c r="C213" s="343">
        <v>37.5</v>
      </c>
      <c r="D213" s="344">
        <v>37.766666666666666</v>
      </c>
      <c r="E213" s="344">
        <v>37.033333333333331</v>
      </c>
      <c r="F213" s="344">
        <v>36.566666666666663</v>
      </c>
      <c r="G213" s="344">
        <v>35.833333333333329</v>
      </c>
      <c r="H213" s="344">
        <v>38.233333333333334</v>
      </c>
      <c r="I213" s="344">
        <v>38.966666666666669</v>
      </c>
      <c r="J213" s="344">
        <v>39.433333333333337</v>
      </c>
      <c r="K213" s="342">
        <v>38.5</v>
      </c>
      <c r="L213" s="342">
        <v>37.299999999999997</v>
      </c>
      <c r="M213" s="342">
        <v>4.3941999999999997</v>
      </c>
    </row>
    <row r="214" spans="1:13">
      <c r="A214" s="331">
        <v>204</v>
      </c>
      <c r="B214" s="342" t="s">
        <v>116</v>
      </c>
      <c r="C214" s="343">
        <v>266.8</v>
      </c>
      <c r="D214" s="344">
        <v>266.18333333333334</v>
      </c>
      <c r="E214" s="344">
        <v>263.86666666666667</v>
      </c>
      <c r="F214" s="344">
        <v>260.93333333333334</v>
      </c>
      <c r="G214" s="344">
        <v>258.61666666666667</v>
      </c>
      <c r="H214" s="344">
        <v>269.11666666666667</v>
      </c>
      <c r="I214" s="344">
        <v>271.43333333333339</v>
      </c>
      <c r="J214" s="344">
        <v>274.36666666666667</v>
      </c>
      <c r="K214" s="342">
        <v>268.5</v>
      </c>
      <c r="L214" s="342">
        <v>263.25</v>
      </c>
      <c r="M214" s="342">
        <v>37.136180000000003</v>
      </c>
    </row>
    <row r="215" spans="1:13">
      <c r="A215" s="331">
        <v>205</v>
      </c>
      <c r="B215" s="342" t="s">
        <v>117</v>
      </c>
      <c r="C215" s="343">
        <v>1974.75</v>
      </c>
      <c r="D215" s="344">
        <v>1984.6333333333332</v>
      </c>
      <c r="E215" s="344">
        <v>1958.2666666666664</v>
      </c>
      <c r="F215" s="344">
        <v>1941.7833333333333</v>
      </c>
      <c r="G215" s="344">
        <v>1915.4166666666665</v>
      </c>
      <c r="H215" s="344">
        <v>2001.1166666666663</v>
      </c>
      <c r="I215" s="344">
        <v>2027.4833333333331</v>
      </c>
      <c r="J215" s="344">
        <v>2043.9666666666662</v>
      </c>
      <c r="K215" s="342">
        <v>2011</v>
      </c>
      <c r="L215" s="342">
        <v>1968.15</v>
      </c>
      <c r="M215" s="342">
        <v>16.839410000000001</v>
      </c>
    </row>
    <row r="216" spans="1:13">
      <c r="A216" s="331">
        <v>206</v>
      </c>
      <c r="B216" s="342" t="s">
        <v>257</v>
      </c>
      <c r="C216" s="343">
        <v>206.25</v>
      </c>
      <c r="D216" s="344">
        <v>206.65</v>
      </c>
      <c r="E216" s="344">
        <v>205.60000000000002</v>
      </c>
      <c r="F216" s="344">
        <v>204.95000000000002</v>
      </c>
      <c r="G216" s="344">
        <v>203.90000000000003</v>
      </c>
      <c r="H216" s="344">
        <v>207.3</v>
      </c>
      <c r="I216" s="344">
        <v>208.35000000000002</v>
      </c>
      <c r="J216" s="344">
        <v>209</v>
      </c>
      <c r="K216" s="342">
        <v>207.7</v>
      </c>
      <c r="L216" s="342">
        <v>206</v>
      </c>
      <c r="M216" s="342">
        <v>1.30261</v>
      </c>
    </row>
    <row r="217" spans="1:13">
      <c r="A217" s="331">
        <v>207</v>
      </c>
      <c r="B217" s="342" t="s">
        <v>411</v>
      </c>
      <c r="C217" s="343">
        <v>27106.2</v>
      </c>
      <c r="D217" s="344">
        <v>26916.649999999998</v>
      </c>
      <c r="E217" s="344">
        <v>26639.549999999996</v>
      </c>
      <c r="F217" s="344">
        <v>26172.899999999998</v>
      </c>
      <c r="G217" s="344">
        <v>25895.799999999996</v>
      </c>
      <c r="H217" s="344">
        <v>27383.299999999996</v>
      </c>
      <c r="I217" s="344">
        <v>27660.399999999994</v>
      </c>
      <c r="J217" s="344">
        <v>28127.049999999996</v>
      </c>
      <c r="K217" s="342">
        <v>27193.75</v>
      </c>
      <c r="L217" s="342">
        <v>26450</v>
      </c>
      <c r="M217" s="342">
        <v>6.6E-3</v>
      </c>
    </row>
    <row r="218" spans="1:13">
      <c r="A218" s="331">
        <v>208</v>
      </c>
      <c r="B218" s="342" t="s">
        <v>258</v>
      </c>
      <c r="C218" s="343">
        <v>36.35</v>
      </c>
      <c r="D218" s="344">
        <v>36.666666666666664</v>
      </c>
      <c r="E218" s="344">
        <v>35.93333333333333</v>
      </c>
      <c r="F218" s="344">
        <v>35.516666666666666</v>
      </c>
      <c r="G218" s="344">
        <v>34.783333333333331</v>
      </c>
      <c r="H218" s="344">
        <v>37.083333333333329</v>
      </c>
      <c r="I218" s="344">
        <v>37.816666666666663</v>
      </c>
      <c r="J218" s="344">
        <v>38.233333333333327</v>
      </c>
      <c r="K218" s="342">
        <v>37.4</v>
      </c>
      <c r="L218" s="342">
        <v>36.25</v>
      </c>
      <c r="M218" s="342">
        <v>5.4901</v>
      </c>
    </row>
    <row r="219" spans="1:13">
      <c r="A219" s="331">
        <v>209</v>
      </c>
      <c r="B219" s="342" t="s">
        <v>110</v>
      </c>
      <c r="C219" s="343">
        <v>2375.25</v>
      </c>
      <c r="D219" s="344">
        <v>2367.4166666666665</v>
      </c>
      <c r="E219" s="344">
        <v>2350.833333333333</v>
      </c>
      <c r="F219" s="344">
        <v>2326.4166666666665</v>
      </c>
      <c r="G219" s="344">
        <v>2309.833333333333</v>
      </c>
      <c r="H219" s="344">
        <v>2391.833333333333</v>
      </c>
      <c r="I219" s="344">
        <v>2408.4166666666661</v>
      </c>
      <c r="J219" s="344">
        <v>2432.833333333333</v>
      </c>
      <c r="K219" s="342">
        <v>2384</v>
      </c>
      <c r="L219" s="342">
        <v>2343</v>
      </c>
      <c r="M219" s="342">
        <v>35.102499999999999</v>
      </c>
    </row>
    <row r="220" spans="1:13">
      <c r="A220" s="331">
        <v>210</v>
      </c>
      <c r="B220" s="342" t="s">
        <v>119</v>
      </c>
      <c r="C220" s="343">
        <v>539.25</v>
      </c>
      <c r="D220" s="344">
        <v>539.11666666666667</v>
      </c>
      <c r="E220" s="344">
        <v>536.83333333333337</v>
      </c>
      <c r="F220" s="344">
        <v>534.41666666666674</v>
      </c>
      <c r="G220" s="344">
        <v>532.13333333333344</v>
      </c>
      <c r="H220" s="344">
        <v>541.5333333333333</v>
      </c>
      <c r="I220" s="344">
        <v>543.81666666666661</v>
      </c>
      <c r="J220" s="344">
        <v>546.23333333333323</v>
      </c>
      <c r="K220" s="342">
        <v>541.4</v>
      </c>
      <c r="L220" s="342">
        <v>536.70000000000005</v>
      </c>
      <c r="M220" s="342">
        <v>130.70574999999999</v>
      </c>
    </row>
    <row r="221" spans="1:13">
      <c r="A221" s="331">
        <v>211</v>
      </c>
      <c r="B221" s="342" t="s">
        <v>259</v>
      </c>
      <c r="C221" s="343">
        <v>1348.25</v>
      </c>
      <c r="D221" s="344">
        <v>1346.4166666666667</v>
      </c>
      <c r="E221" s="344">
        <v>1337.8333333333335</v>
      </c>
      <c r="F221" s="344">
        <v>1327.4166666666667</v>
      </c>
      <c r="G221" s="344">
        <v>1318.8333333333335</v>
      </c>
      <c r="H221" s="344">
        <v>1356.8333333333335</v>
      </c>
      <c r="I221" s="344">
        <v>1365.416666666667</v>
      </c>
      <c r="J221" s="344">
        <v>1375.8333333333335</v>
      </c>
      <c r="K221" s="342">
        <v>1355</v>
      </c>
      <c r="L221" s="342">
        <v>1336</v>
      </c>
      <c r="M221" s="342">
        <v>2.0222199999999999</v>
      </c>
    </row>
    <row r="222" spans="1:13">
      <c r="A222" s="331">
        <v>212</v>
      </c>
      <c r="B222" s="342" t="s">
        <v>120</v>
      </c>
      <c r="C222" s="343">
        <v>496.25</v>
      </c>
      <c r="D222" s="344">
        <v>496.7833333333333</v>
      </c>
      <c r="E222" s="344">
        <v>494.06666666666661</v>
      </c>
      <c r="F222" s="344">
        <v>491.88333333333333</v>
      </c>
      <c r="G222" s="344">
        <v>489.16666666666663</v>
      </c>
      <c r="H222" s="344">
        <v>498.96666666666658</v>
      </c>
      <c r="I222" s="344">
        <v>501.68333333333328</v>
      </c>
      <c r="J222" s="344">
        <v>503.86666666666656</v>
      </c>
      <c r="K222" s="342">
        <v>499.5</v>
      </c>
      <c r="L222" s="342">
        <v>494.6</v>
      </c>
      <c r="M222" s="342">
        <v>8.4920500000000008</v>
      </c>
    </row>
    <row r="223" spans="1:13">
      <c r="A223" s="331">
        <v>213</v>
      </c>
      <c r="B223" s="342" t="s">
        <v>412</v>
      </c>
      <c r="C223" s="343">
        <v>350.55</v>
      </c>
      <c r="D223" s="344">
        <v>353.34999999999997</v>
      </c>
      <c r="E223" s="344">
        <v>347.19999999999993</v>
      </c>
      <c r="F223" s="344">
        <v>343.84999999999997</v>
      </c>
      <c r="G223" s="344">
        <v>337.69999999999993</v>
      </c>
      <c r="H223" s="344">
        <v>356.69999999999993</v>
      </c>
      <c r="I223" s="344">
        <v>362.84999999999991</v>
      </c>
      <c r="J223" s="344">
        <v>366.19999999999993</v>
      </c>
      <c r="K223" s="342">
        <v>359.5</v>
      </c>
      <c r="L223" s="342">
        <v>350</v>
      </c>
      <c r="M223" s="342">
        <v>1.27894</v>
      </c>
    </row>
    <row r="224" spans="1:13">
      <c r="A224" s="331">
        <v>214</v>
      </c>
      <c r="B224" s="342" t="s">
        <v>413</v>
      </c>
      <c r="C224" s="343">
        <v>2714</v>
      </c>
      <c r="D224" s="344">
        <v>2723.35</v>
      </c>
      <c r="E224" s="344">
        <v>2696.7</v>
      </c>
      <c r="F224" s="344">
        <v>2679.4</v>
      </c>
      <c r="G224" s="344">
        <v>2652.75</v>
      </c>
      <c r="H224" s="344">
        <v>2740.6499999999996</v>
      </c>
      <c r="I224" s="344">
        <v>2767.3</v>
      </c>
      <c r="J224" s="344">
        <v>2784.5999999999995</v>
      </c>
      <c r="K224" s="342">
        <v>2750</v>
      </c>
      <c r="L224" s="342">
        <v>2706.05</v>
      </c>
      <c r="M224" s="342">
        <v>3.6700000000000001E-3</v>
      </c>
    </row>
    <row r="225" spans="1:13">
      <c r="A225" s="331">
        <v>215</v>
      </c>
      <c r="B225" s="342" t="s">
        <v>260</v>
      </c>
      <c r="C225" s="343">
        <v>38</v>
      </c>
      <c r="D225" s="344">
        <v>38.166666666666664</v>
      </c>
      <c r="E225" s="344">
        <v>37.43333333333333</v>
      </c>
      <c r="F225" s="344">
        <v>36.866666666666667</v>
      </c>
      <c r="G225" s="344">
        <v>36.133333333333333</v>
      </c>
      <c r="H225" s="344">
        <v>38.733333333333327</v>
      </c>
      <c r="I225" s="344">
        <v>39.466666666666661</v>
      </c>
      <c r="J225" s="344">
        <v>40.033333333333324</v>
      </c>
      <c r="K225" s="342">
        <v>38.9</v>
      </c>
      <c r="L225" s="342">
        <v>37.6</v>
      </c>
      <c r="M225" s="342">
        <v>40.971240000000002</v>
      </c>
    </row>
    <row r="226" spans="1:13">
      <c r="A226" s="331">
        <v>216</v>
      </c>
      <c r="B226" s="342" t="s">
        <v>122</v>
      </c>
      <c r="C226" s="343">
        <v>43.05</v>
      </c>
      <c r="D226" s="344">
        <v>43.316666666666663</v>
      </c>
      <c r="E226" s="344">
        <v>42.683333333333323</v>
      </c>
      <c r="F226" s="344">
        <v>42.316666666666663</v>
      </c>
      <c r="G226" s="344">
        <v>41.683333333333323</v>
      </c>
      <c r="H226" s="344">
        <v>43.683333333333323</v>
      </c>
      <c r="I226" s="344">
        <v>44.316666666666663</v>
      </c>
      <c r="J226" s="344">
        <v>44.683333333333323</v>
      </c>
      <c r="K226" s="342">
        <v>43.95</v>
      </c>
      <c r="L226" s="342">
        <v>42.95</v>
      </c>
      <c r="M226" s="342">
        <v>87.220699999999994</v>
      </c>
    </row>
    <row r="227" spans="1:13">
      <c r="A227" s="331">
        <v>217</v>
      </c>
      <c r="B227" s="342" t="s">
        <v>414</v>
      </c>
      <c r="C227" s="343">
        <v>32.9</v>
      </c>
      <c r="D227" s="344">
        <v>33.383333333333333</v>
      </c>
      <c r="E227" s="344">
        <v>32.266666666666666</v>
      </c>
      <c r="F227" s="344">
        <v>31.633333333333333</v>
      </c>
      <c r="G227" s="344">
        <v>30.516666666666666</v>
      </c>
      <c r="H227" s="344">
        <v>34.016666666666666</v>
      </c>
      <c r="I227" s="344">
        <v>35.133333333333326</v>
      </c>
      <c r="J227" s="344">
        <v>35.766666666666666</v>
      </c>
      <c r="K227" s="342">
        <v>34.5</v>
      </c>
      <c r="L227" s="342">
        <v>32.75</v>
      </c>
      <c r="M227" s="342">
        <v>9.7451399999999992</v>
      </c>
    </row>
    <row r="228" spans="1:13">
      <c r="A228" s="331">
        <v>218</v>
      </c>
      <c r="B228" s="342" t="s">
        <v>415</v>
      </c>
      <c r="C228" s="343">
        <v>604.79999999999995</v>
      </c>
      <c r="D228" s="344">
        <v>607.94999999999993</v>
      </c>
      <c r="E228" s="344">
        <v>593.99999999999989</v>
      </c>
      <c r="F228" s="344">
        <v>583.19999999999993</v>
      </c>
      <c r="G228" s="344">
        <v>569.24999999999989</v>
      </c>
      <c r="H228" s="344">
        <v>618.74999999999989</v>
      </c>
      <c r="I228" s="344">
        <v>632.69999999999993</v>
      </c>
      <c r="J228" s="344">
        <v>643.49999999999989</v>
      </c>
      <c r="K228" s="342">
        <v>621.9</v>
      </c>
      <c r="L228" s="342">
        <v>597.15</v>
      </c>
      <c r="M228" s="342">
        <v>0.98263999999999996</v>
      </c>
    </row>
    <row r="229" spans="1:13">
      <c r="A229" s="331">
        <v>219</v>
      </c>
      <c r="B229" s="342" t="s">
        <v>416</v>
      </c>
      <c r="C229" s="343">
        <v>6.55</v>
      </c>
      <c r="D229" s="344">
        <v>6.583333333333333</v>
      </c>
      <c r="E229" s="344">
        <v>6.4666666666666659</v>
      </c>
      <c r="F229" s="344">
        <v>6.3833333333333329</v>
      </c>
      <c r="G229" s="344">
        <v>6.2666666666666657</v>
      </c>
      <c r="H229" s="344">
        <v>6.6666666666666661</v>
      </c>
      <c r="I229" s="344">
        <v>6.7833333333333332</v>
      </c>
      <c r="J229" s="344">
        <v>6.8666666666666663</v>
      </c>
      <c r="K229" s="342">
        <v>6.7</v>
      </c>
      <c r="L229" s="342">
        <v>6.5</v>
      </c>
      <c r="M229" s="342">
        <v>13.87932</v>
      </c>
    </row>
    <row r="230" spans="1:13">
      <c r="A230" s="331">
        <v>220</v>
      </c>
      <c r="B230" s="342" t="s">
        <v>417</v>
      </c>
      <c r="C230" s="343">
        <v>151.19999999999999</v>
      </c>
      <c r="D230" s="344">
        <v>151.36666666666667</v>
      </c>
      <c r="E230" s="344">
        <v>148.83333333333334</v>
      </c>
      <c r="F230" s="344">
        <v>146.46666666666667</v>
      </c>
      <c r="G230" s="344">
        <v>143.93333333333334</v>
      </c>
      <c r="H230" s="344">
        <v>153.73333333333335</v>
      </c>
      <c r="I230" s="344">
        <v>156.26666666666665</v>
      </c>
      <c r="J230" s="344">
        <v>158.63333333333335</v>
      </c>
      <c r="K230" s="342">
        <v>153.9</v>
      </c>
      <c r="L230" s="342">
        <v>149</v>
      </c>
      <c r="M230" s="342">
        <v>1.81532</v>
      </c>
    </row>
    <row r="231" spans="1:13">
      <c r="A231" s="331">
        <v>221</v>
      </c>
      <c r="B231" s="342" t="s">
        <v>418</v>
      </c>
      <c r="C231" s="343">
        <v>71.75</v>
      </c>
      <c r="D231" s="344">
        <v>70.899999999999991</v>
      </c>
      <c r="E231" s="344">
        <v>68.399999999999977</v>
      </c>
      <c r="F231" s="344">
        <v>65.049999999999983</v>
      </c>
      <c r="G231" s="344">
        <v>62.549999999999969</v>
      </c>
      <c r="H231" s="344">
        <v>74.249999999999986</v>
      </c>
      <c r="I231" s="344">
        <v>76.750000000000014</v>
      </c>
      <c r="J231" s="344">
        <v>80.099999999999994</v>
      </c>
      <c r="K231" s="342">
        <v>73.400000000000006</v>
      </c>
      <c r="L231" s="342">
        <v>67.55</v>
      </c>
      <c r="M231" s="342">
        <v>29.91743</v>
      </c>
    </row>
    <row r="232" spans="1:13">
      <c r="A232" s="331">
        <v>222</v>
      </c>
      <c r="B232" s="342" t="s">
        <v>419</v>
      </c>
      <c r="C232" s="343">
        <v>392.55</v>
      </c>
      <c r="D232" s="344">
        <v>393.34999999999997</v>
      </c>
      <c r="E232" s="344">
        <v>390.24999999999994</v>
      </c>
      <c r="F232" s="344">
        <v>387.95</v>
      </c>
      <c r="G232" s="344">
        <v>384.84999999999997</v>
      </c>
      <c r="H232" s="344">
        <v>395.64999999999992</v>
      </c>
      <c r="I232" s="344">
        <v>398.74999999999994</v>
      </c>
      <c r="J232" s="344">
        <v>401.0499999999999</v>
      </c>
      <c r="K232" s="342">
        <v>396.45</v>
      </c>
      <c r="L232" s="342">
        <v>391.05</v>
      </c>
      <c r="M232" s="342">
        <v>0.23555000000000001</v>
      </c>
    </row>
    <row r="233" spans="1:13">
      <c r="A233" s="331">
        <v>223</v>
      </c>
      <c r="B233" s="342" t="s">
        <v>129</v>
      </c>
      <c r="C233" s="343">
        <v>236.9</v>
      </c>
      <c r="D233" s="344">
        <v>238.88333333333333</v>
      </c>
      <c r="E233" s="344">
        <v>234.36666666666665</v>
      </c>
      <c r="F233" s="344">
        <v>231.83333333333331</v>
      </c>
      <c r="G233" s="344">
        <v>227.31666666666663</v>
      </c>
      <c r="H233" s="344">
        <v>241.41666666666666</v>
      </c>
      <c r="I233" s="344">
        <v>245.93333333333331</v>
      </c>
      <c r="J233" s="344">
        <v>248.46666666666667</v>
      </c>
      <c r="K233" s="342">
        <v>243.4</v>
      </c>
      <c r="L233" s="342">
        <v>236.35</v>
      </c>
      <c r="M233" s="342">
        <v>120.14269</v>
      </c>
    </row>
    <row r="234" spans="1:13">
      <c r="A234" s="331">
        <v>224</v>
      </c>
      <c r="B234" s="342" t="s">
        <v>420</v>
      </c>
      <c r="C234" s="343">
        <v>49.65</v>
      </c>
      <c r="D234" s="344">
        <v>50.383333333333333</v>
      </c>
      <c r="E234" s="344">
        <v>48.266666666666666</v>
      </c>
      <c r="F234" s="344">
        <v>46.883333333333333</v>
      </c>
      <c r="G234" s="344">
        <v>44.766666666666666</v>
      </c>
      <c r="H234" s="344">
        <v>51.766666666666666</v>
      </c>
      <c r="I234" s="344">
        <v>53.883333333333326</v>
      </c>
      <c r="J234" s="344">
        <v>55.266666666666666</v>
      </c>
      <c r="K234" s="342">
        <v>52.5</v>
      </c>
      <c r="L234" s="342">
        <v>49</v>
      </c>
      <c r="M234" s="342">
        <v>2.0004499999999998</v>
      </c>
    </row>
    <row r="235" spans="1:13">
      <c r="A235" s="331">
        <v>225</v>
      </c>
      <c r="B235" s="342" t="s">
        <v>421</v>
      </c>
      <c r="C235" s="343">
        <v>90.7</v>
      </c>
      <c r="D235" s="344">
        <v>91.25</v>
      </c>
      <c r="E235" s="344">
        <v>89.85</v>
      </c>
      <c r="F235" s="344">
        <v>89</v>
      </c>
      <c r="G235" s="344">
        <v>87.6</v>
      </c>
      <c r="H235" s="344">
        <v>92.1</v>
      </c>
      <c r="I235" s="344">
        <v>93.5</v>
      </c>
      <c r="J235" s="344">
        <v>94.35</v>
      </c>
      <c r="K235" s="342">
        <v>92.65</v>
      </c>
      <c r="L235" s="342">
        <v>90.4</v>
      </c>
      <c r="M235" s="342">
        <v>5.3091200000000001</v>
      </c>
    </row>
    <row r="236" spans="1:13">
      <c r="A236" s="331">
        <v>226</v>
      </c>
      <c r="B236" s="342" t="s">
        <v>422</v>
      </c>
      <c r="C236" s="343">
        <v>71.900000000000006</v>
      </c>
      <c r="D236" s="344">
        <v>72.63333333333334</v>
      </c>
      <c r="E236" s="344">
        <v>70.916666666666686</v>
      </c>
      <c r="F236" s="344">
        <v>69.933333333333351</v>
      </c>
      <c r="G236" s="344">
        <v>68.216666666666697</v>
      </c>
      <c r="H236" s="344">
        <v>73.616666666666674</v>
      </c>
      <c r="I236" s="344">
        <v>75.333333333333343</v>
      </c>
      <c r="J236" s="344">
        <v>76.316666666666663</v>
      </c>
      <c r="K236" s="342">
        <v>74.349999999999994</v>
      </c>
      <c r="L236" s="342">
        <v>71.650000000000006</v>
      </c>
      <c r="M236" s="342">
        <v>8.3835599999999992</v>
      </c>
    </row>
    <row r="237" spans="1:13">
      <c r="A237" s="331">
        <v>227</v>
      </c>
      <c r="B237" s="342" t="s">
        <v>423</v>
      </c>
      <c r="C237" s="343">
        <v>331.55</v>
      </c>
      <c r="D237" s="344">
        <v>333.84999999999997</v>
      </c>
      <c r="E237" s="344">
        <v>327.69999999999993</v>
      </c>
      <c r="F237" s="344">
        <v>323.84999999999997</v>
      </c>
      <c r="G237" s="344">
        <v>317.69999999999993</v>
      </c>
      <c r="H237" s="344">
        <v>337.69999999999993</v>
      </c>
      <c r="I237" s="344">
        <v>343.84999999999991</v>
      </c>
      <c r="J237" s="344">
        <v>347.69999999999993</v>
      </c>
      <c r="K237" s="342">
        <v>340</v>
      </c>
      <c r="L237" s="342">
        <v>330</v>
      </c>
      <c r="M237" s="342">
        <v>1.2833399999999999</v>
      </c>
    </row>
    <row r="238" spans="1:13">
      <c r="A238" s="331">
        <v>228</v>
      </c>
      <c r="B238" s="342" t="s">
        <v>118</v>
      </c>
      <c r="C238" s="343">
        <v>309.75</v>
      </c>
      <c r="D238" s="344">
        <v>311.01666666666671</v>
      </c>
      <c r="E238" s="344">
        <v>302.33333333333343</v>
      </c>
      <c r="F238" s="344">
        <v>294.91666666666674</v>
      </c>
      <c r="G238" s="344">
        <v>286.23333333333346</v>
      </c>
      <c r="H238" s="344">
        <v>318.43333333333339</v>
      </c>
      <c r="I238" s="344">
        <v>327.11666666666667</v>
      </c>
      <c r="J238" s="344">
        <v>334.53333333333336</v>
      </c>
      <c r="K238" s="342">
        <v>319.7</v>
      </c>
      <c r="L238" s="342">
        <v>303.60000000000002</v>
      </c>
      <c r="M238" s="342">
        <v>482.34582</v>
      </c>
    </row>
    <row r="239" spans="1:13">
      <c r="A239" s="331">
        <v>229</v>
      </c>
      <c r="B239" s="342" t="s">
        <v>424</v>
      </c>
      <c r="C239" s="343">
        <v>76.75</v>
      </c>
      <c r="D239" s="344">
        <v>77.683333333333337</v>
      </c>
      <c r="E239" s="344">
        <v>74.966666666666669</v>
      </c>
      <c r="F239" s="344">
        <v>73.183333333333337</v>
      </c>
      <c r="G239" s="344">
        <v>70.466666666666669</v>
      </c>
      <c r="H239" s="344">
        <v>79.466666666666669</v>
      </c>
      <c r="I239" s="344">
        <v>82.183333333333337</v>
      </c>
      <c r="J239" s="344">
        <v>83.966666666666669</v>
      </c>
      <c r="K239" s="342">
        <v>80.400000000000006</v>
      </c>
      <c r="L239" s="342">
        <v>75.900000000000006</v>
      </c>
      <c r="M239" s="342">
        <v>2.3610699999999998</v>
      </c>
    </row>
    <row r="240" spans="1:13">
      <c r="A240" s="331">
        <v>230</v>
      </c>
      <c r="B240" s="342" t="s">
        <v>425</v>
      </c>
      <c r="C240" s="343">
        <v>61.85</v>
      </c>
      <c r="D240" s="344">
        <v>62.183333333333337</v>
      </c>
      <c r="E240" s="344">
        <v>61.066666666666677</v>
      </c>
      <c r="F240" s="344">
        <v>60.283333333333339</v>
      </c>
      <c r="G240" s="344">
        <v>59.166666666666679</v>
      </c>
      <c r="H240" s="344">
        <v>62.966666666666676</v>
      </c>
      <c r="I240" s="344">
        <v>64.083333333333343</v>
      </c>
      <c r="J240" s="344">
        <v>64.866666666666674</v>
      </c>
      <c r="K240" s="342">
        <v>63.3</v>
      </c>
      <c r="L240" s="342">
        <v>61.4</v>
      </c>
      <c r="M240" s="342">
        <v>10.30392</v>
      </c>
    </row>
    <row r="241" spans="1:13">
      <c r="A241" s="331">
        <v>231</v>
      </c>
      <c r="B241" s="342" t="s">
        <v>261</v>
      </c>
      <c r="C241" s="343">
        <v>164.15</v>
      </c>
      <c r="D241" s="344">
        <v>166.54999999999998</v>
      </c>
      <c r="E241" s="344">
        <v>159.09999999999997</v>
      </c>
      <c r="F241" s="344">
        <v>154.04999999999998</v>
      </c>
      <c r="G241" s="344">
        <v>146.59999999999997</v>
      </c>
      <c r="H241" s="344">
        <v>171.59999999999997</v>
      </c>
      <c r="I241" s="344">
        <v>179.04999999999995</v>
      </c>
      <c r="J241" s="344">
        <v>184.09999999999997</v>
      </c>
      <c r="K241" s="342">
        <v>174</v>
      </c>
      <c r="L241" s="342">
        <v>161.5</v>
      </c>
      <c r="M241" s="342">
        <v>26.61852</v>
      </c>
    </row>
    <row r="242" spans="1:13">
      <c r="A242" s="331">
        <v>232</v>
      </c>
      <c r="B242" s="342" t="s">
        <v>262</v>
      </c>
      <c r="C242" s="343">
        <v>116.25</v>
      </c>
      <c r="D242" s="344">
        <v>116.95</v>
      </c>
      <c r="E242" s="344">
        <v>114.9</v>
      </c>
      <c r="F242" s="344">
        <v>113.55</v>
      </c>
      <c r="G242" s="344">
        <v>111.5</v>
      </c>
      <c r="H242" s="344">
        <v>118.30000000000001</v>
      </c>
      <c r="I242" s="344">
        <v>120.35</v>
      </c>
      <c r="J242" s="344">
        <v>121.70000000000002</v>
      </c>
      <c r="K242" s="342">
        <v>119</v>
      </c>
      <c r="L242" s="342">
        <v>115.6</v>
      </c>
      <c r="M242" s="342">
        <v>9.0255799999999997</v>
      </c>
    </row>
    <row r="243" spans="1:13">
      <c r="A243" s="331">
        <v>233</v>
      </c>
      <c r="B243" s="342" t="s">
        <v>426</v>
      </c>
      <c r="C243" s="343">
        <v>140.5</v>
      </c>
      <c r="D243" s="344">
        <v>140.23333333333332</v>
      </c>
      <c r="E243" s="344">
        <v>139.46666666666664</v>
      </c>
      <c r="F243" s="344">
        <v>138.43333333333331</v>
      </c>
      <c r="G243" s="344">
        <v>137.66666666666663</v>
      </c>
      <c r="H243" s="344">
        <v>141.26666666666665</v>
      </c>
      <c r="I243" s="344">
        <v>142.03333333333336</v>
      </c>
      <c r="J243" s="344">
        <v>143.06666666666666</v>
      </c>
      <c r="K243" s="342">
        <v>141</v>
      </c>
      <c r="L243" s="342">
        <v>139.19999999999999</v>
      </c>
      <c r="M243" s="342">
        <v>0.50668999999999997</v>
      </c>
    </row>
    <row r="244" spans="1:13">
      <c r="A244" s="331">
        <v>234</v>
      </c>
      <c r="B244" s="342" t="s">
        <v>263</v>
      </c>
      <c r="C244" s="343">
        <v>146.25</v>
      </c>
      <c r="D244" s="344">
        <v>146.75</v>
      </c>
      <c r="E244" s="344">
        <v>143.69999999999999</v>
      </c>
      <c r="F244" s="344">
        <v>141.14999999999998</v>
      </c>
      <c r="G244" s="344">
        <v>138.09999999999997</v>
      </c>
      <c r="H244" s="344">
        <v>149.30000000000001</v>
      </c>
      <c r="I244" s="344">
        <v>152.35000000000002</v>
      </c>
      <c r="J244" s="344">
        <v>154.90000000000003</v>
      </c>
      <c r="K244" s="342">
        <v>149.80000000000001</v>
      </c>
      <c r="L244" s="342">
        <v>144.19999999999999</v>
      </c>
      <c r="M244" s="342">
        <v>5.4066400000000003</v>
      </c>
    </row>
    <row r="245" spans="1:13">
      <c r="A245" s="331">
        <v>235</v>
      </c>
      <c r="B245" s="342" t="s">
        <v>128</v>
      </c>
      <c r="C245" s="343">
        <v>126.15</v>
      </c>
      <c r="D245" s="344">
        <v>126.8</v>
      </c>
      <c r="E245" s="344">
        <v>125.15</v>
      </c>
      <c r="F245" s="344">
        <v>124.15</v>
      </c>
      <c r="G245" s="344">
        <v>122.50000000000001</v>
      </c>
      <c r="H245" s="344">
        <v>127.8</v>
      </c>
      <c r="I245" s="344">
        <v>129.44999999999999</v>
      </c>
      <c r="J245" s="344">
        <v>130.44999999999999</v>
      </c>
      <c r="K245" s="342">
        <v>128.44999999999999</v>
      </c>
      <c r="L245" s="342">
        <v>125.8</v>
      </c>
      <c r="M245" s="342">
        <v>37.770249999999997</v>
      </c>
    </row>
    <row r="246" spans="1:13">
      <c r="A246" s="331">
        <v>236</v>
      </c>
      <c r="B246" s="342" t="s">
        <v>427</v>
      </c>
      <c r="C246" s="343">
        <v>10.25</v>
      </c>
      <c r="D246" s="344">
        <v>10.299999999999999</v>
      </c>
      <c r="E246" s="344">
        <v>10.099999999999998</v>
      </c>
      <c r="F246" s="344">
        <v>9.9499999999999993</v>
      </c>
      <c r="G246" s="344">
        <v>9.7499999999999982</v>
      </c>
      <c r="H246" s="344">
        <v>10.449999999999998</v>
      </c>
      <c r="I246" s="344">
        <v>10.649999999999997</v>
      </c>
      <c r="J246" s="344">
        <v>10.799999999999997</v>
      </c>
      <c r="K246" s="342">
        <v>10.5</v>
      </c>
      <c r="L246" s="342">
        <v>10.15</v>
      </c>
      <c r="M246" s="342">
        <v>5.9322999999999997</v>
      </c>
    </row>
    <row r="247" spans="1:13">
      <c r="A247" s="331">
        <v>237</v>
      </c>
      <c r="B247" s="342" t="s">
        <v>428</v>
      </c>
      <c r="C247" s="343">
        <v>171</v>
      </c>
      <c r="D247" s="344">
        <v>173.58333333333334</v>
      </c>
      <c r="E247" s="344">
        <v>165.81666666666669</v>
      </c>
      <c r="F247" s="344">
        <v>160.63333333333335</v>
      </c>
      <c r="G247" s="344">
        <v>152.8666666666667</v>
      </c>
      <c r="H247" s="344">
        <v>178.76666666666668</v>
      </c>
      <c r="I247" s="344">
        <v>186.53333333333333</v>
      </c>
      <c r="J247" s="344">
        <v>191.71666666666667</v>
      </c>
      <c r="K247" s="342">
        <v>181.35</v>
      </c>
      <c r="L247" s="342">
        <v>168.4</v>
      </c>
      <c r="M247" s="342">
        <v>0.92706999999999995</v>
      </c>
    </row>
    <row r="248" spans="1:13">
      <c r="A248" s="331">
        <v>238</v>
      </c>
      <c r="B248" s="342" t="s">
        <v>123</v>
      </c>
      <c r="C248" s="343">
        <v>419.75</v>
      </c>
      <c r="D248" s="344">
        <v>418.3</v>
      </c>
      <c r="E248" s="344">
        <v>413.8</v>
      </c>
      <c r="F248" s="344">
        <v>407.85</v>
      </c>
      <c r="G248" s="344">
        <v>403.35</v>
      </c>
      <c r="H248" s="344">
        <v>424.25</v>
      </c>
      <c r="I248" s="344">
        <v>428.75</v>
      </c>
      <c r="J248" s="344">
        <v>434.7</v>
      </c>
      <c r="K248" s="342">
        <v>422.8</v>
      </c>
      <c r="L248" s="342">
        <v>412.35</v>
      </c>
      <c r="M248" s="342">
        <v>23.975750000000001</v>
      </c>
    </row>
    <row r="249" spans="1:13">
      <c r="A249" s="331">
        <v>239</v>
      </c>
      <c r="B249" s="342" t="s">
        <v>125</v>
      </c>
      <c r="C249" s="343">
        <v>1493.4</v>
      </c>
      <c r="D249" s="344">
        <v>1494.55</v>
      </c>
      <c r="E249" s="344">
        <v>1482.1</v>
      </c>
      <c r="F249" s="344">
        <v>1470.8</v>
      </c>
      <c r="G249" s="344">
        <v>1458.35</v>
      </c>
      <c r="H249" s="344">
        <v>1505.85</v>
      </c>
      <c r="I249" s="344">
        <v>1518.3000000000002</v>
      </c>
      <c r="J249" s="344">
        <v>1529.6</v>
      </c>
      <c r="K249" s="342">
        <v>1507</v>
      </c>
      <c r="L249" s="342">
        <v>1483.25</v>
      </c>
      <c r="M249" s="342">
        <v>29.09431</v>
      </c>
    </row>
    <row r="250" spans="1:13">
      <c r="A250" s="331">
        <v>240</v>
      </c>
      <c r="B250" s="342" t="s">
        <v>429</v>
      </c>
      <c r="C250" s="343">
        <v>47.2</v>
      </c>
      <c r="D250" s="344">
        <v>46.933333333333337</v>
      </c>
      <c r="E250" s="344">
        <v>46.066666666666677</v>
      </c>
      <c r="F250" s="344">
        <v>44.933333333333337</v>
      </c>
      <c r="G250" s="344">
        <v>44.066666666666677</v>
      </c>
      <c r="H250" s="344">
        <v>48.066666666666677</v>
      </c>
      <c r="I250" s="344">
        <v>48.933333333333337</v>
      </c>
      <c r="J250" s="344">
        <v>50.066666666666677</v>
      </c>
      <c r="K250" s="342">
        <v>47.8</v>
      </c>
      <c r="L250" s="342">
        <v>45.8</v>
      </c>
      <c r="M250" s="342">
        <v>20.44387</v>
      </c>
    </row>
    <row r="251" spans="1:13">
      <c r="A251" s="331">
        <v>241</v>
      </c>
      <c r="B251" s="342" t="s">
        <v>264</v>
      </c>
      <c r="C251" s="343">
        <v>2642.65</v>
      </c>
      <c r="D251" s="344">
        <v>2641.7000000000003</v>
      </c>
      <c r="E251" s="344">
        <v>2613.0000000000005</v>
      </c>
      <c r="F251" s="344">
        <v>2583.3500000000004</v>
      </c>
      <c r="G251" s="344">
        <v>2554.6500000000005</v>
      </c>
      <c r="H251" s="344">
        <v>2671.3500000000004</v>
      </c>
      <c r="I251" s="344">
        <v>2700.05</v>
      </c>
      <c r="J251" s="344">
        <v>2729.7000000000003</v>
      </c>
      <c r="K251" s="342">
        <v>2670.4</v>
      </c>
      <c r="L251" s="342">
        <v>2612.0500000000002</v>
      </c>
      <c r="M251" s="342">
        <v>1.55783</v>
      </c>
    </row>
    <row r="252" spans="1:13">
      <c r="A252" s="331">
        <v>242</v>
      </c>
      <c r="B252" s="342" t="s">
        <v>127</v>
      </c>
      <c r="C252" s="343">
        <v>714</v>
      </c>
      <c r="D252" s="344">
        <v>714.80000000000007</v>
      </c>
      <c r="E252" s="344">
        <v>709.40000000000009</v>
      </c>
      <c r="F252" s="344">
        <v>704.80000000000007</v>
      </c>
      <c r="G252" s="344">
        <v>699.40000000000009</v>
      </c>
      <c r="H252" s="344">
        <v>719.40000000000009</v>
      </c>
      <c r="I252" s="344">
        <v>724.8</v>
      </c>
      <c r="J252" s="344">
        <v>729.40000000000009</v>
      </c>
      <c r="K252" s="342">
        <v>720.2</v>
      </c>
      <c r="L252" s="342">
        <v>710.2</v>
      </c>
      <c r="M252" s="342">
        <v>56.163240000000002</v>
      </c>
    </row>
    <row r="253" spans="1:13">
      <c r="A253" s="331">
        <v>243</v>
      </c>
      <c r="B253" s="342" t="s">
        <v>430</v>
      </c>
      <c r="C253" s="343">
        <v>370.25</v>
      </c>
      <c r="D253" s="344">
        <v>372.2</v>
      </c>
      <c r="E253" s="344">
        <v>367.29999999999995</v>
      </c>
      <c r="F253" s="344">
        <v>364.34999999999997</v>
      </c>
      <c r="G253" s="344">
        <v>359.44999999999993</v>
      </c>
      <c r="H253" s="344">
        <v>375.15</v>
      </c>
      <c r="I253" s="344">
        <v>380.04999999999995</v>
      </c>
      <c r="J253" s="344">
        <v>383</v>
      </c>
      <c r="K253" s="342">
        <v>377.1</v>
      </c>
      <c r="L253" s="342">
        <v>369.25</v>
      </c>
      <c r="M253" s="342">
        <v>1.1263399999999999</v>
      </c>
    </row>
    <row r="254" spans="1:13">
      <c r="A254" s="331">
        <v>244</v>
      </c>
      <c r="B254" s="342" t="s">
        <v>431</v>
      </c>
      <c r="C254" s="343">
        <v>152.6</v>
      </c>
      <c r="D254" s="344">
        <v>152.4</v>
      </c>
      <c r="E254" s="344">
        <v>150.4</v>
      </c>
      <c r="F254" s="344">
        <v>148.19999999999999</v>
      </c>
      <c r="G254" s="344">
        <v>146.19999999999999</v>
      </c>
      <c r="H254" s="344">
        <v>154.60000000000002</v>
      </c>
      <c r="I254" s="344">
        <v>156.60000000000002</v>
      </c>
      <c r="J254" s="344">
        <v>158.80000000000004</v>
      </c>
      <c r="K254" s="342">
        <v>154.4</v>
      </c>
      <c r="L254" s="342">
        <v>150.19999999999999</v>
      </c>
      <c r="M254" s="342">
        <v>1.1125</v>
      </c>
    </row>
    <row r="255" spans="1:13">
      <c r="A255" s="331">
        <v>245</v>
      </c>
      <c r="B255" s="342" t="s">
        <v>124</v>
      </c>
      <c r="C255" s="343">
        <v>1299.8</v>
      </c>
      <c r="D255" s="344">
        <v>1306.6333333333334</v>
      </c>
      <c r="E255" s="344">
        <v>1284.2666666666669</v>
      </c>
      <c r="F255" s="344">
        <v>1268.7333333333333</v>
      </c>
      <c r="G255" s="344">
        <v>1246.3666666666668</v>
      </c>
      <c r="H255" s="344">
        <v>1322.166666666667</v>
      </c>
      <c r="I255" s="344">
        <v>1344.5333333333333</v>
      </c>
      <c r="J255" s="344">
        <v>1360.0666666666671</v>
      </c>
      <c r="K255" s="342">
        <v>1329</v>
      </c>
      <c r="L255" s="342">
        <v>1291.0999999999999</v>
      </c>
      <c r="M255" s="342">
        <v>12.17911</v>
      </c>
    </row>
    <row r="256" spans="1:13">
      <c r="A256" s="331">
        <v>246</v>
      </c>
      <c r="B256" s="342" t="s">
        <v>265</v>
      </c>
      <c r="C256" s="343">
        <v>1124.3499999999999</v>
      </c>
      <c r="D256" s="344">
        <v>1138.2666666666667</v>
      </c>
      <c r="E256" s="344">
        <v>1104.5833333333333</v>
      </c>
      <c r="F256" s="344">
        <v>1084.8166666666666</v>
      </c>
      <c r="G256" s="344">
        <v>1051.1333333333332</v>
      </c>
      <c r="H256" s="344">
        <v>1158.0333333333333</v>
      </c>
      <c r="I256" s="344">
        <v>1191.7166666666667</v>
      </c>
      <c r="J256" s="344">
        <v>1211.4833333333333</v>
      </c>
      <c r="K256" s="342">
        <v>1171.95</v>
      </c>
      <c r="L256" s="342">
        <v>1118.5</v>
      </c>
      <c r="M256" s="342">
        <v>1.7742899999999999</v>
      </c>
    </row>
    <row r="257" spans="1:13">
      <c r="A257" s="331">
        <v>247</v>
      </c>
      <c r="B257" s="342" t="s">
        <v>432</v>
      </c>
      <c r="C257" s="343">
        <v>424.55</v>
      </c>
      <c r="D257" s="344">
        <v>425.91666666666669</v>
      </c>
      <c r="E257" s="344">
        <v>419.73333333333335</v>
      </c>
      <c r="F257" s="344">
        <v>414.91666666666669</v>
      </c>
      <c r="G257" s="344">
        <v>408.73333333333335</v>
      </c>
      <c r="H257" s="344">
        <v>430.73333333333335</v>
      </c>
      <c r="I257" s="344">
        <v>436.91666666666663</v>
      </c>
      <c r="J257" s="344">
        <v>441.73333333333335</v>
      </c>
      <c r="K257" s="342">
        <v>432.1</v>
      </c>
      <c r="L257" s="342">
        <v>421.1</v>
      </c>
      <c r="M257" s="342">
        <v>2.60703</v>
      </c>
    </row>
    <row r="258" spans="1:13">
      <c r="A258" s="331">
        <v>248</v>
      </c>
      <c r="B258" s="342" t="s">
        <v>433</v>
      </c>
      <c r="C258" s="343">
        <v>1150.05</v>
      </c>
      <c r="D258" s="344">
        <v>1148.75</v>
      </c>
      <c r="E258" s="344">
        <v>1142.3</v>
      </c>
      <c r="F258" s="344">
        <v>1134.55</v>
      </c>
      <c r="G258" s="344">
        <v>1128.0999999999999</v>
      </c>
      <c r="H258" s="344">
        <v>1156.5</v>
      </c>
      <c r="I258" s="344">
        <v>1162.9499999999998</v>
      </c>
      <c r="J258" s="344">
        <v>1170.7</v>
      </c>
      <c r="K258" s="342">
        <v>1155.2</v>
      </c>
      <c r="L258" s="342">
        <v>1141</v>
      </c>
      <c r="M258" s="342">
        <v>0.12934000000000001</v>
      </c>
    </row>
    <row r="259" spans="1:13">
      <c r="A259" s="331">
        <v>249</v>
      </c>
      <c r="B259" s="342" t="s">
        <v>434</v>
      </c>
      <c r="C259" s="343">
        <v>270.2</v>
      </c>
      <c r="D259" s="344">
        <v>271.09999999999997</v>
      </c>
      <c r="E259" s="344">
        <v>269.09999999999991</v>
      </c>
      <c r="F259" s="344">
        <v>267.99999999999994</v>
      </c>
      <c r="G259" s="344">
        <v>265.99999999999989</v>
      </c>
      <c r="H259" s="344">
        <v>272.19999999999993</v>
      </c>
      <c r="I259" s="344">
        <v>274.20000000000005</v>
      </c>
      <c r="J259" s="344">
        <v>275.29999999999995</v>
      </c>
      <c r="K259" s="342">
        <v>273.10000000000002</v>
      </c>
      <c r="L259" s="342">
        <v>270</v>
      </c>
      <c r="M259" s="342">
        <v>0.28008</v>
      </c>
    </row>
    <row r="260" spans="1:13">
      <c r="A260" s="331">
        <v>250</v>
      </c>
      <c r="B260" s="342" t="s">
        <v>435</v>
      </c>
      <c r="C260" s="343">
        <v>125.6</v>
      </c>
      <c r="D260" s="344">
        <v>123.58333333333333</v>
      </c>
      <c r="E260" s="344">
        <v>120.66666666666666</v>
      </c>
      <c r="F260" s="344">
        <v>115.73333333333333</v>
      </c>
      <c r="G260" s="344">
        <v>112.81666666666666</v>
      </c>
      <c r="H260" s="344">
        <v>128.51666666666665</v>
      </c>
      <c r="I260" s="344">
        <v>131.43333333333331</v>
      </c>
      <c r="J260" s="344">
        <v>136.36666666666665</v>
      </c>
      <c r="K260" s="342">
        <v>126.5</v>
      </c>
      <c r="L260" s="342">
        <v>118.65</v>
      </c>
      <c r="M260" s="342">
        <v>18.406490000000002</v>
      </c>
    </row>
    <row r="261" spans="1:13">
      <c r="A261" s="331">
        <v>251</v>
      </c>
      <c r="B261" s="342" t="s">
        <v>436</v>
      </c>
      <c r="C261" s="343">
        <v>71.5</v>
      </c>
      <c r="D261" s="344">
        <v>71.899999999999991</v>
      </c>
      <c r="E261" s="344">
        <v>70.799999999999983</v>
      </c>
      <c r="F261" s="344">
        <v>70.099999999999994</v>
      </c>
      <c r="G261" s="344">
        <v>68.999999999999986</v>
      </c>
      <c r="H261" s="344">
        <v>72.59999999999998</v>
      </c>
      <c r="I261" s="344">
        <v>73.699999999999974</v>
      </c>
      <c r="J261" s="344">
        <v>74.399999999999977</v>
      </c>
      <c r="K261" s="342">
        <v>73</v>
      </c>
      <c r="L261" s="342">
        <v>71.2</v>
      </c>
      <c r="M261" s="342">
        <v>3.22932</v>
      </c>
    </row>
    <row r="262" spans="1:13">
      <c r="A262" s="331">
        <v>252</v>
      </c>
      <c r="B262" s="342" t="s">
        <v>437</v>
      </c>
      <c r="C262" s="343">
        <v>95.65</v>
      </c>
      <c r="D262" s="344">
        <v>94.649999999999991</v>
      </c>
      <c r="E262" s="344">
        <v>92.499999999999986</v>
      </c>
      <c r="F262" s="344">
        <v>89.35</v>
      </c>
      <c r="G262" s="344">
        <v>87.199999999999989</v>
      </c>
      <c r="H262" s="344">
        <v>97.799999999999983</v>
      </c>
      <c r="I262" s="344">
        <v>99.949999999999989</v>
      </c>
      <c r="J262" s="344">
        <v>103.09999999999998</v>
      </c>
      <c r="K262" s="342">
        <v>96.8</v>
      </c>
      <c r="L262" s="342">
        <v>91.5</v>
      </c>
      <c r="M262" s="342">
        <v>29.89903</v>
      </c>
    </row>
    <row r="263" spans="1:13">
      <c r="A263" s="331">
        <v>253</v>
      </c>
      <c r="B263" s="342" t="s">
        <v>266</v>
      </c>
      <c r="C263" s="343">
        <v>70.55</v>
      </c>
      <c r="D263" s="344">
        <v>70.816666666666663</v>
      </c>
      <c r="E263" s="344">
        <v>69.833333333333329</v>
      </c>
      <c r="F263" s="344">
        <v>69.11666666666666</v>
      </c>
      <c r="G263" s="344">
        <v>68.133333333333326</v>
      </c>
      <c r="H263" s="344">
        <v>71.533333333333331</v>
      </c>
      <c r="I263" s="344">
        <v>72.51666666666668</v>
      </c>
      <c r="J263" s="344">
        <v>73.233333333333334</v>
      </c>
      <c r="K263" s="342">
        <v>71.8</v>
      </c>
      <c r="L263" s="342">
        <v>70.099999999999994</v>
      </c>
      <c r="M263" s="342">
        <v>2.7366899999999998</v>
      </c>
    </row>
    <row r="264" spans="1:13">
      <c r="A264" s="331">
        <v>254</v>
      </c>
      <c r="B264" s="342" t="s">
        <v>131</v>
      </c>
      <c r="C264" s="343">
        <v>253.1</v>
      </c>
      <c r="D264" s="344">
        <v>255.14999999999998</v>
      </c>
      <c r="E264" s="344">
        <v>250.09999999999997</v>
      </c>
      <c r="F264" s="344">
        <v>247.1</v>
      </c>
      <c r="G264" s="344">
        <v>242.04999999999998</v>
      </c>
      <c r="H264" s="344">
        <v>258.14999999999998</v>
      </c>
      <c r="I264" s="344">
        <v>263.19999999999993</v>
      </c>
      <c r="J264" s="344">
        <v>266.19999999999993</v>
      </c>
      <c r="K264" s="342">
        <v>260.2</v>
      </c>
      <c r="L264" s="342">
        <v>252.15</v>
      </c>
      <c r="M264" s="342">
        <v>57.332169999999998</v>
      </c>
    </row>
    <row r="265" spans="1:13">
      <c r="A265" s="331">
        <v>255</v>
      </c>
      <c r="B265" s="342" t="s">
        <v>438</v>
      </c>
      <c r="C265" s="343">
        <v>59</v>
      </c>
      <c r="D265" s="344">
        <v>58.300000000000004</v>
      </c>
      <c r="E265" s="344">
        <v>57.300000000000011</v>
      </c>
      <c r="F265" s="344">
        <v>55.600000000000009</v>
      </c>
      <c r="G265" s="344">
        <v>54.600000000000016</v>
      </c>
      <c r="H265" s="344">
        <v>60.000000000000007</v>
      </c>
      <c r="I265" s="344">
        <v>60.999999999999993</v>
      </c>
      <c r="J265" s="344">
        <v>62.7</v>
      </c>
      <c r="K265" s="342">
        <v>59.3</v>
      </c>
      <c r="L265" s="342">
        <v>56.6</v>
      </c>
      <c r="M265" s="342">
        <v>3.8268900000000001</v>
      </c>
    </row>
    <row r="266" spans="1:13">
      <c r="A266" s="331">
        <v>256</v>
      </c>
      <c r="B266" s="342" t="s">
        <v>439</v>
      </c>
      <c r="C266" s="343">
        <v>90.45</v>
      </c>
      <c r="D266" s="344">
        <v>90.616666666666674</v>
      </c>
      <c r="E266" s="344">
        <v>89.433333333333351</v>
      </c>
      <c r="F266" s="344">
        <v>88.416666666666671</v>
      </c>
      <c r="G266" s="344">
        <v>87.233333333333348</v>
      </c>
      <c r="H266" s="344">
        <v>91.633333333333354</v>
      </c>
      <c r="I266" s="344">
        <v>92.816666666666691</v>
      </c>
      <c r="J266" s="344">
        <v>93.833333333333357</v>
      </c>
      <c r="K266" s="342">
        <v>91.8</v>
      </c>
      <c r="L266" s="342">
        <v>89.6</v>
      </c>
      <c r="M266" s="342">
        <v>8.3536300000000008</v>
      </c>
    </row>
    <row r="267" spans="1:13">
      <c r="A267" s="331">
        <v>257</v>
      </c>
      <c r="B267" s="342" t="s">
        <v>440</v>
      </c>
      <c r="C267" s="343">
        <v>7.5</v>
      </c>
      <c r="D267" s="344">
        <v>7.583333333333333</v>
      </c>
      <c r="E267" s="344">
        <v>7.2666666666666657</v>
      </c>
      <c r="F267" s="344">
        <v>7.0333333333333323</v>
      </c>
      <c r="G267" s="344">
        <v>6.716666666666665</v>
      </c>
      <c r="H267" s="344">
        <v>7.8166666666666664</v>
      </c>
      <c r="I267" s="344">
        <v>8.1333333333333346</v>
      </c>
      <c r="J267" s="344">
        <v>8.3666666666666671</v>
      </c>
      <c r="K267" s="342">
        <v>7.9</v>
      </c>
      <c r="L267" s="342">
        <v>7.35</v>
      </c>
      <c r="M267" s="342">
        <v>42.791170000000001</v>
      </c>
    </row>
    <row r="268" spans="1:13">
      <c r="A268" s="331">
        <v>258</v>
      </c>
      <c r="B268" s="342" t="s">
        <v>441</v>
      </c>
      <c r="C268" s="343">
        <v>29.9</v>
      </c>
      <c r="D268" s="344">
        <v>29.849999999999998</v>
      </c>
      <c r="E268" s="344">
        <v>29.349999999999994</v>
      </c>
      <c r="F268" s="344">
        <v>28.799999999999997</v>
      </c>
      <c r="G268" s="344">
        <v>28.299999999999994</v>
      </c>
      <c r="H268" s="344">
        <v>30.399999999999995</v>
      </c>
      <c r="I268" s="344">
        <v>30.900000000000002</v>
      </c>
      <c r="J268" s="344">
        <v>31.449999999999996</v>
      </c>
      <c r="K268" s="342">
        <v>30.35</v>
      </c>
      <c r="L268" s="342">
        <v>29.3</v>
      </c>
      <c r="M268" s="342">
        <v>7.0628299999999999</v>
      </c>
    </row>
    <row r="269" spans="1:13">
      <c r="A269" s="331">
        <v>259</v>
      </c>
      <c r="B269" s="342" t="s">
        <v>442</v>
      </c>
      <c r="C269" s="343">
        <v>39.9</v>
      </c>
      <c r="D269" s="344">
        <v>40.066666666666663</v>
      </c>
      <c r="E269" s="344">
        <v>39.433333333333323</v>
      </c>
      <c r="F269" s="344">
        <v>38.966666666666661</v>
      </c>
      <c r="G269" s="344">
        <v>38.333333333333321</v>
      </c>
      <c r="H269" s="344">
        <v>40.533333333333324</v>
      </c>
      <c r="I269" s="344">
        <v>41.166666666666664</v>
      </c>
      <c r="J269" s="344">
        <v>41.633333333333326</v>
      </c>
      <c r="K269" s="342">
        <v>40.700000000000003</v>
      </c>
      <c r="L269" s="342">
        <v>39.6</v>
      </c>
      <c r="M269" s="342">
        <v>3.0750000000000002</v>
      </c>
    </row>
    <row r="270" spans="1:13">
      <c r="A270" s="331">
        <v>260</v>
      </c>
      <c r="B270" s="342" t="s">
        <v>443</v>
      </c>
      <c r="C270" s="343">
        <v>73.599999999999994</v>
      </c>
      <c r="D270" s="344">
        <v>74.383333333333326</v>
      </c>
      <c r="E270" s="344">
        <v>72.466666666666654</v>
      </c>
      <c r="F270" s="344">
        <v>71.333333333333329</v>
      </c>
      <c r="G270" s="344">
        <v>69.416666666666657</v>
      </c>
      <c r="H270" s="344">
        <v>75.516666666666652</v>
      </c>
      <c r="I270" s="344">
        <v>77.433333333333337</v>
      </c>
      <c r="J270" s="344">
        <v>78.566666666666649</v>
      </c>
      <c r="K270" s="342">
        <v>76.3</v>
      </c>
      <c r="L270" s="342">
        <v>73.25</v>
      </c>
      <c r="M270" s="342">
        <v>1.76448</v>
      </c>
    </row>
    <row r="271" spans="1:13">
      <c r="A271" s="331">
        <v>261</v>
      </c>
      <c r="B271" s="342" t="s">
        <v>444</v>
      </c>
      <c r="C271" s="343">
        <v>64.3</v>
      </c>
      <c r="D271" s="344">
        <v>64.7</v>
      </c>
      <c r="E271" s="344">
        <v>63.7</v>
      </c>
      <c r="F271" s="344">
        <v>63.099999999999994</v>
      </c>
      <c r="G271" s="344">
        <v>62.099999999999994</v>
      </c>
      <c r="H271" s="344">
        <v>65.300000000000011</v>
      </c>
      <c r="I271" s="344">
        <v>66.300000000000011</v>
      </c>
      <c r="J271" s="344">
        <v>66.90000000000002</v>
      </c>
      <c r="K271" s="342">
        <v>65.7</v>
      </c>
      <c r="L271" s="342">
        <v>64.099999999999994</v>
      </c>
      <c r="M271" s="342">
        <v>0.60572999999999999</v>
      </c>
    </row>
    <row r="272" spans="1:13">
      <c r="A272" s="331">
        <v>262</v>
      </c>
      <c r="B272" s="342" t="s">
        <v>445</v>
      </c>
      <c r="C272" s="343">
        <v>37.5</v>
      </c>
      <c r="D272" s="344">
        <v>37.68333333333333</v>
      </c>
      <c r="E272" s="344">
        <v>37.016666666666659</v>
      </c>
      <c r="F272" s="344">
        <v>36.533333333333331</v>
      </c>
      <c r="G272" s="344">
        <v>35.86666666666666</v>
      </c>
      <c r="H272" s="344">
        <v>38.166666666666657</v>
      </c>
      <c r="I272" s="344">
        <v>38.833333333333329</v>
      </c>
      <c r="J272" s="344">
        <v>39.316666666666656</v>
      </c>
      <c r="K272" s="342">
        <v>38.35</v>
      </c>
      <c r="L272" s="342">
        <v>37.200000000000003</v>
      </c>
      <c r="M272" s="342">
        <v>1.4013199999999999</v>
      </c>
    </row>
    <row r="273" spans="1:13">
      <c r="A273" s="331">
        <v>263</v>
      </c>
      <c r="B273" s="342" t="s">
        <v>130</v>
      </c>
      <c r="C273" s="343">
        <v>136.75</v>
      </c>
      <c r="D273" s="344">
        <v>136.21666666666667</v>
      </c>
      <c r="E273" s="344">
        <v>132.53333333333333</v>
      </c>
      <c r="F273" s="344">
        <v>128.31666666666666</v>
      </c>
      <c r="G273" s="344">
        <v>124.63333333333333</v>
      </c>
      <c r="H273" s="344">
        <v>140.43333333333334</v>
      </c>
      <c r="I273" s="344">
        <v>144.11666666666667</v>
      </c>
      <c r="J273" s="344">
        <v>148.33333333333334</v>
      </c>
      <c r="K273" s="342">
        <v>139.9</v>
      </c>
      <c r="L273" s="342">
        <v>132</v>
      </c>
      <c r="M273" s="342">
        <v>361.41327000000001</v>
      </c>
    </row>
    <row r="274" spans="1:13">
      <c r="A274" s="331">
        <v>264</v>
      </c>
      <c r="B274" s="342" t="s">
        <v>446</v>
      </c>
      <c r="C274" s="343">
        <v>1869.45</v>
      </c>
      <c r="D274" s="344">
        <v>1889.0833333333333</v>
      </c>
      <c r="E274" s="344">
        <v>1838.1666666666665</v>
      </c>
      <c r="F274" s="344">
        <v>1806.8833333333332</v>
      </c>
      <c r="G274" s="344">
        <v>1755.9666666666665</v>
      </c>
      <c r="H274" s="344">
        <v>1920.3666666666666</v>
      </c>
      <c r="I274" s="344">
        <v>1971.2833333333331</v>
      </c>
      <c r="J274" s="344">
        <v>2002.5666666666666</v>
      </c>
      <c r="K274" s="342">
        <v>1940</v>
      </c>
      <c r="L274" s="342">
        <v>1857.8</v>
      </c>
      <c r="M274" s="342">
        <v>5.4760000000000003E-2</v>
      </c>
    </row>
    <row r="275" spans="1:13">
      <c r="A275" s="331">
        <v>265</v>
      </c>
      <c r="B275" s="342" t="s">
        <v>132</v>
      </c>
      <c r="C275" s="343">
        <v>1595.7</v>
      </c>
      <c r="D275" s="344">
        <v>1606.6000000000001</v>
      </c>
      <c r="E275" s="344">
        <v>1580.0000000000002</v>
      </c>
      <c r="F275" s="344">
        <v>1564.3000000000002</v>
      </c>
      <c r="G275" s="344">
        <v>1537.7000000000003</v>
      </c>
      <c r="H275" s="344">
        <v>1622.3000000000002</v>
      </c>
      <c r="I275" s="344">
        <v>1648.9</v>
      </c>
      <c r="J275" s="344">
        <v>1664.6000000000001</v>
      </c>
      <c r="K275" s="342">
        <v>1633.2</v>
      </c>
      <c r="L275" s="342">
        <v>1590.9</v>
      </c>
      <c r="M275" s="342">
        <v>6.7782400000000003</v>
      </c>
    </row>
    <row r="276" spans="1:13">
      <c r="A276" s="331">
        <v>266</v>
      </c>
      <c r="B276" s="342" t="s">
        <v>267</v>
      </c>
      <c r="C276" s="343">
        <v>551.25</v>
      </c>
      <c r="D276" s="344">
        <v>543.08333333333337</v>
      </c>
      <c r="E276" s="344">
        <v>531.16666666666674</v>
      </c>
      <c r="F276" s="344">
        <v>511.08333333333337</v>
      </c>
      <c r="G276" s="344">
        <v>499.16666666666674</v>
      </c>
      <c r="H276" s="344">
        <v>563.16666666666674</v>
      </c>
      <c r="I276" s="344">
        <v>575.08333333333348</v>
      </c>
      <c r="J276" s="344">
        <v>595.16666666666674</v>
      </c>
      <c r="K276" s="342">
        <v>555</v>
      </c>
      <c r="L276" s="342">
        <v>523</v>
      </c>
      <c r="M276" s="342">
        <v>5.9211999999999998</v>
      </c>
    </row>
    <row r="277" spans="1:13">
      <c r="A277" s="331">
        <v>267</v>
      </c>
      <c r="B277" s="342" t="s">
        <v>133</v>
      </c>
      <c r="C277" s="343">
        <v>569.75</v>
      </c>
      <c r="D277" s="344">
        <v>571.58333333333337</v>
      </c>
      <c r="E277" s="344">
        <v>565.56666666666672</v>
      </c>
      <c r="F277" s="344">
        <v>561.38333333333333</v>
      </c>
      <c r="G277" s="344">
        <v>555.36666666666667</v>
      </c>
      <c r="H277" s="344">
        <v>575.76666666666677</v>
      </c>
      <c r="I277" s="344">
        <v>581.78333333333342</v>
      </c>
      <c r="J277" s="344">
        <v>585.96666666666681</v>
      </c>
      <c r="K277" s="342">
        <v>577.6</v>
      </c>
      <c r="L277" s="342">
        <v>567.4</v>
      </c>
      <c r="M277" s="342">
        <v>9.1416599999999999</v>
      </c>
    </row>
    <row r="278" spans="1:13">
      <c r="A278" s="331">
        <v>268</v>
      </c>
      <c r="B278" s="342" t="s">
        <v>447</v>
      </c>
      <c r="C278" s="343">
        <v>148.35</v>
      </c>
      <c r="D278" s="344">
        <v>148.96666666666667</v>
      </c>
      <c r="E278" s="344">
        <v>146.48333333333335</v>
      </c>
      <c r="F278" s="344">
        <v>144.61666666666667</v>
      </c>
      <c r="G278" s="344">
        <v>142.13333333333335</v>
      </c>
      <c r="H278" s="344">
        <v>150.83333333333334</v>
      </c>
      <c r="I278" s="344">
        <v>153.31666666666663</v>
      </c>
      <c r="J278" s="344">
        <v>155.18333333333334</v>
      </c>
      <c r="K278" s="342">
        <v>151.44999999999999</v>
      </c>
      <c r="L278" s="342">
        <v>147.1</v>
      </c>
      <c r="M278" s="342">
        <v>1.36008</v>
      </c>
    </row>
    <row r="279" spans="1:13">
      <c r="A279" s="331">
        <v>269</v>
      </c>
      <c r="B279" s="342" t="s">
        <v>448</v>
      </c>
      <c r="C279" s="343">
        <v>663.1</v>
      </c>
      <c r="D279" s="344">
        <v>661.33333333333337</v>
      </c>
      <c r="E279" s="344">
        <v>654.76666666666677</v>
      </c>
      <c r="F279" s="344">
        <v>646.43333333333339</v>
      </c>
      <c r="G279" s="344">
        <v>639.86666666666679</v>
      </c>
      <c r="H279" s="344">
        <v>669.66666666666674</v>
      </c>
      <c r="I279" s="344">
        <v>676.23333333333335</v>
      </c>
      <c r="J279" s="344">
        <v>684.56666666666672</v>
      </c>
      <c r="K279" s="342">
        <v>667.9</v>
      </c>
      <c r="L279" s="342">
        <v>653</v>
      </c>
      <c r="M279" s="342">
        <v>0.16249</v>
      </c>
    </row>
    <row r="280" spans="1:13">
      <c r="A280" s="331">
        <v>270</v>
      </c>
      <c r="B280" s="342" t="s">
        <v>449</v>
      </c>
      <c r="C280" s="343">
        <v>437.15</v>
      </c>
      <c r="D280" s="344">
        <v>440.01666666666671</v>
      </c>
      <c r="E280" s="344">
        <v>431.23333333333341</v>
      </c>
      <c r="F280" s="344">
        <v>425.31666666666672</v>
      </c>
      <c r="G280" s="344">
        <v>416.53333333333342</v>
      </c>
      <c r="H280" s="344">
        <v>445.93333333333339</v>
      </c>
      <c r="I280" s="344">
        <v>454.7166666666667</v>
      </c>
      <c r="J280" s="344">
        <v>460.63333333333338</v>
      </c>
      <c r="K280" s="342">
        <v>448.8</v>
      </c>
      <c r="L280" s="342">
        <v>434.1</v>
      </c>
      <c r="M280" s="342">
        <v>1.7416</v>
      </c>
    </row>
    <row r="281" spans="1:13">
      <c r="A281" s="331">
        <v>271</v>
      </c>
      <c r="B281" s="342" t="s">
        <v>450</v>
      </c>
      <c r="C281" s="343">
        <v>240.85</v>
      </c>
      <c r="D281" s="344">
        <v>242.9666666666667</v>
      </c>
      <c r="E281" s="344">
        <v>236.43333333333339</v>
      </c>
      <c r="F281" s="344">
        <v>232.01666666666671</v>
      </c>
      <c r="G281" s="344">
        <v>225.48333333333341</v>
      </c>
      <c r="H281" s="344">
        <v>247.38333333333338</v>
      </c>
      <c r="I281" s="344">
        <v>253.91666666666669</v>
      </c>
      <c r="J281" s="344">
        <v>258.33333333333337</v>
      </c>
      <c r="K281" s="342">
        <v>249.5</v>
      </c>
      <c r="L281" s="342">
        <v>238.55</v>
      </c>
      <c r="M281" s="342">
        <v>0.87687999999999999</v>
      </c>
    </row>
    <row r="282" spans="1:13">
      <c r="A282" s="331">
        <v>272</v>
      </c>
      <c r="B282" s="342" t="s">
        <v>451</v>
      </c>
      <c r="C282" s="343">
        <v>91.95</v>
      </c>
      <c r="D282" s="344">
        <v>90.583333333333329</v>
      </c>
      <c r="E282" s="344">
        <v>88.466666666666654</v>
      </c>
      <c r="F282" s="344">
        <v>84.98333333333332</v>
      </c>
      <c r="G282" s="344">
        <v>82.866666666666646</v>
      </c>
      <c r="H282" s="344">
        <v>94.066666666666663</v>
      </c>
      <c r="I282" s="344">
        <v>96.183333333333337</v>
      </c>
      <c r="J282" s="344">
        <v>99.666666666666671</v>
      </c>
      <c r="K282" s="342">
        <v>92.7</v>
      </c>
      <c r="L282" s="342">
        <v>87.1</v>
      </c>
      <c r="M282" s="342">
        <v>1.8994200000000001</v>
      </c>
    </row>
    <row r="283" spans="1:13">
      <c r="A283" s="331">
        <v>273</v>
      </c>
      <c r="B283" s="342" t="s">
        <v>452</v>
      </c>
      <c r="C283" s="343">
        <v>216.2</v>
      </c>
      <c r="D283" s="344">
        <v>217.38333333333333</v>
      </c>
      <c r="E283" s="344">
        <v>214.01666666666665</v>
      </c>
      <c r="F283" s="344">
        <v>211.83333333333331</v>
      </c>
      <c r="G283" s="344">
        <v>208.46666666666664</v>
      </c>
      <c r="H283" s="344">
        <v>219.56666666666666</v>
      </c>
      <c r="I283" s="344">
        <v>222.93333333333334</v>
      </c>
      <c r="J283" s="344">
        <v>225.11666666666667</v>
      </c>
      <c r="K283" s="342">
        <v>220.75</v>
      </c>
      <c r="L283" s="342">
        <v>215.2</v>
      </c>
      <c r="M283" s="342">
        <v>2.0376500000000002</v>
      </c>
    </row>
    <row r="284" spans="1:13">
      <c r="A284" s="331">
        <v>274</v>
      </c>
      <c r="B284" s="342" t="s">
        <v>453</v>
      </c>
      <c r="C284" s="343">
        <v>519.85</v>
      </c>
      <c r="D284" s="344">
        <v>525.54999999999995</v>
      </c>
      <c r="E284" s="344">
        <v>512.09999999999991</v>
      </c>
      <c r="F284" s="344">
        <v>504.34999999999991</v>
      </c>
      <c r="G284" s="344">
        <v>490.89999999999986</v>
      </c>
      <c r="H284" s="344">
        <v>533.29999999999995</v>
      </c>
      <c r="I284" s="344">
        <v>546.75</v>
      </c>
      <c r="J284" s="344">
        <v>554.5</v>
      </c>
      <c r="K284" s="342">
        <v>539</v>
      </c>
      <c r="L284" s="342">
        <v>517.79999999999995</v>
      </c>
      <c r="M284" s="342">
        <v>1.26434</v>
      </c>
    </row>
    <row r="285" spans="1:13">
      <c r="A285" s="331">
        <v>275</v>
      </c>
      <c r="B285" s="342" t="s">
        <v>454</v>
      </c>
      <c r="C285" s="343">
        <v>409.2</v>
      </c>
      <c r="D285" s="344">
        <v>415.9666666666667</v>
      </c>
      <c r="E285" s="344">
        <v>397.23333333333341</v>
      </c>
      <c r="F285" s="344">
        <v>385.26666666666671</v>
      </c>
      <c r="G285" s="344">
        <v>366.53333333333342</v>
      </c>
      <c r="H285" s="344">
        <v>427.93333333333339</v>
      </c>
      <c r="I285" s="344">
        <v>446.66666666666674</v>
      </c>
      <c r="J285" s="344">
        <v>458.63333333333338</v>
      </c>
      <c r="K285" s="342">
        <v>434.7</v>
      </c>
      <c r="L285" s="342">
        <v>404</v>
      </c>
      <c r="M285" s="342">
        <v>0.86756999999999995</v>
      </c>
    </row>
    <row r="286" spans="1:13">
      <c r="A286" s="331">
        <v>276</v>
      </c>
      <c r="B286" s="342" t="s">
        <v>455</v>
      </c>
      <c r="C286" s="343">
        <v>546.04999999999995</v>
      </c>
      <c r="D286" s="344">
        <v>541.55000000000007</v>
      </c>
      <c r="E286" s="344">
        <v>534.60000000000014</v>
      </c>
      <c r="F286" s="344">
        <v>523.15000000000009</v>
      </c>
      <c r="G286" s="344">
        <v>516.20000000000016</v>
      </c>
      <c r="H286" s="344">
        <v>553.00000000000011</v>
      </c>
      <c r="I286" s="344">
        <v>559.95000000000016</v>
      </c>
      <c r="J286" s="344">
        <v>571.40000000000009</v>
      </c>
      <c r="K286" s="342">
        <v>548.5</v>
      </c>
      <c r="L286" s="342">
        <v>530.1</v>
      </c>
      <c r="M286" s="342">
        <v>2.0325500000000001</v>
      </c>
    </row>
    <row r="287" spans="1:13">
      <c r="A287" s="331">
        <v>277</v>
      </c>
      <c r="B287" s="342" t="s">
        <v>456</v>
      </c>
      <c r="C287" s="343">
        <v>70.95</v>
      </c>
      <c r="D287" s="344">
        <v>71.399999999999991</v>
      </c>
      <c r="E287" s="344">
        <v>70.299999999999983</v>
      </c>
      <c r="F287" s="344">
        <v>69.649999999999991</v>
      </c>
      <c r="G287" s="344">
        <v>68.549999999999983</v>
      </c>
      <c r="H287" s="344">
        <v>72.049999999999983</v>
      </c>
      <c r="I287" s="344">
        <v>73.149999999999977</v>
      </c>
      <c r="J287" s="344">
        <v>73.799999999999983</v>
      </c>
      <c r="K287" s="342">
        <v>72.5</v>
      </c>
      <c r="L287" s="342">
        <v>70.75</v>
      </c>
      <c r="M287" s="342">
        <v>5.8839499999999996</v>
      </c>
    </row>
    <row r="288" spans="1:13">
      <c r="A288" s="331">
        <v>278</v>
      </c>
      <c r="B288" s="342" t="s">
        <v>457</v>
      </c>
      <c r="C288" s="343">
        <v>62.15</v>
      </c>
      <c r="D288" s="344">
        <v>61.65</v>
      </c>
      <c r="E288" s="344">
        <v>60.8</v>
      </c>
      <c r="F288" s="344">
        <v>59.449999999999996</v>
      </c>
      <c r="G288" s="344">
        <v>58.599999999999994</v>
      </c>
      <c r="H288" s="344">
        <v>63</v>
      </c>
      <c r="I288" s="344">
        <v>63.850000000000009</v>
      </c>
      <c r="J288" s="344">
        <v>65.2</v>
      </c>
      <c r="K288" s="342">
        <v>62.5</v>
      </c>
      <c r="L288" s="342">
        <v>60.3</v>
      </c>
      <c r="M288" s="342">
        <v>6.13347</v>
      </c>
    </row>
    <row r="289" spans="1:13">
      <c r="A289" s="331">
        <v>279</v>
      </c>
      <c r="B289" s="342" t="s">
        <v>458</v>
      </c>
      <c r="C289" s="343">
        <v>465.85</v>
      </c>
      <c r="D289" s="344">
        <v>472.81666666666666</v>
      </c>
      <c r="E289" s="344">
        <v>457.0333333333333</v>
      </c>
      <c r="F289" s="344">
        <v>448.21666666666664</v>
      </c>
      <c r="G289" s="344">
        <v>432.43333333333328</v>
      </c>
      <c r="H289" s="344">
        <v>481.63333333333333</v>
      </c>
      <c r="I289" s="344">
        <v>497.41666666666674</v>
      </c>
      <c r="J289" s="344">
        <v>506.23333333333335</v>
      </c>
      <c r="K289" s="342">
        <v>488.6</v>
      </c>
      <c r="L289" s="342">
        <v>464</v>
      </c>
      <c r="M289" s="342">
        <v>0.56354000000000004</v>
      </c>
    </row>
    <row r="290" spans="1:13">
      <c r="A290" s="331">
        <v>280</v>
      </c>
      <c r="B290" s="342" t="s">
        <v>459</v>
      </c>
      <c r="C290" s="343">
        <v>293.89999999999998</v>
      </c>
      <c r="D290" s="344">
        <v>293.5</v>
      </c>
      <c r="E290" s="344">
        <v>290</v>
      </c>
      <c r="F290" s="344">
        <v>286.10000000000002</v>
      </c>
      <c r="G290" s="344">
        <v>282.60000000000002</v>
      </c>
      <c r="H290" s="344">
        <v>297.39999999999998</v>
      </c>
      <c r="I290" s="344">
        <v>300.89999999999998</v>
      </c>
      <c r="J290" s="344">
        <v>304.79999999999995</v>
      </c>
      <c r="K290" s="342">
        <v>297</v>
      </c>
      <c r="L290" s="342">
        <v>289.60000000000002</v>
      </c>
      <c r="M290" s="342">
        <v>3.2606700000000002</v>
      </c>
    </row>
    <row r="291" spans="1:13">
      <c r="A291" s="331">
        <v>281</v>
      </c>
      <c r="B291" s="342" t="s">
        <v>460</v>
      </c>
      <c r="C291" s="343">
        <v>150.15</v>
      </c>
      <c r="D291" s="344">
        <v>152.23333333333335</v>
      </c>
      <c r="E291" s="344">
        <v>147.06666666666669</v>
      </c>
      <c r="F291" s="344">
        <v>143.98333333333335</v>
      </c>
      <c r="G291" s="344">
        <v>138.81666666666669</v>
      </c>
      <c r="H291" s="344">
        <v>155.31666666666669</v>
      </c>
      <c r="I291" s="344">
        <v>160.48333333333332</v>
      </c>
      <c r="J291" s="344">
        <v>163.56666666666669</v>
      </c>
      <c r="K291" s="342">
        <v>157.4</v>
      </c>
      <c r="L291" s="342">
        <v>149.15</v>
      </c>
      <c r="M291" s="342">
        <v>0.21778</v>
      </c>
    </row>
    <row r="292" spans="1:13">
      <c r="A292" s="331">
        <v>282</v>
      </c>
      <c r="B292" s="342" t="s">
        <v>461</v>
      </c>
      <c r="C292" s="343">
        <v>223.65</v>
      </c>
      <c r="D292" s="344">
        <v>220.9</v>
      </c>
      <c r="E292" s="344">
        <v>217.05</v>
      </c>
      <c r="F292" s="344">
        <v>210.45000000000002</v>
      </c>
      <c r="G292" s="344">
        <v>206.60000000000002</v>
      </c>
      <c r="H292" s="344">
        <v>227.5</v>
      </c>
      <c r="I292" s="344">
        <v>231.34999999999997</v>
      </c>
      <c r="J292" s="344">
        <v>237.95</v>
      </c>
      <c r="K292" s="342">
        <v>224.75</v>
      </c>
      <c r="L292" s="342">
        <v>214.3</v>
      </c>
      <c r="M292" s="342">
        <v>0.58525000000000005</v>
      </c>
    </row>
    <row r="293" spans="1:13">
      <c r="A293" s="331">
        <v>283</v>
      </c>
      <c r="B293" s="342" t="s">
        <v>134</v>
      </c>
      <c r="C293" s="343">
        <v>1703.95</v>
      </c>
      <c r="D293" s="344">
        <v>1709.3166666666666</v>
      </c>
      <c r="E293" s="344">
        <v>1688.6333333333332</v>
      </c>
      <c r="F293" s="344">
        <v>1673.3166666666666</v>
      </c>
      <c r="G293" s="344">
        <v>1652.6333333333332</v>
      </c>
      <c r="H293" s="344">
        <v>1724.6333333333332</v>
      </c>
      <c r="I293" s="344">
        <v>1745.3166666666666</v>
      </c>
      <c r="J293" s="344">
        <v>1760.6333333333332</v>
      </c>
      <c r="K293" s="342">
        <v>1730</v>
      </c>
      <c r="L293" s="342">
        <v>1694</v>
      </c>
      <c r="M293" s="342">
        <v>36.621270000000003</v>
      </c>
    </row>
    <row r="294" spans="1:13">
      <c r="A294" s="331">
        <v>284</v>
      </c>
      <c r="B294" s="342" t="s">
        <v>135</v>
      </c>
      <c r="C294" s="343">
        <v>116</v>
      </c>
      <c r="D294" s="344">
        <v>116.10000000000001</v>
      </c>
      <c r="E294" s="344">
        <v>115.30000000000001</v>
      </c>
      <c r="F294" s="344">
        <v>114.60000000000001</v>
      </c>
      <c r="G294" s="344">
        <v>113.80000000000001</v>
      </c>
      <c r="H294" s="344">
        <v>116.80000000000001</v>
      </c>
      <c r="I294" s="344">
        <v>117.6</v>
      </c>
      <c r="J294" s="344">
        <v>118.30000000000001</v>
      </c>
      <c r="K294" s="342">
        <v>116.9</v>
      </c>
      <c r="L294" s="342">
        <v>115.4</v>
      </c>
      <c r="M294" s="342">
        <v>57.895650000000003</v>
      </c>
    </row>
    <row r="295" spans="1:13">
      <c r="A295" s="331">
        <v>285</v>
      </c>
      <c r="B295" s="342" t="s">
        <v>268</v>
      </c>
      <c r="C295" s="343">
        <v>1516.85</v>
      </c>
      <c r="D295" s="344">
        <v>1516.75</v>
      </c>
      <c r="E295" s="344">
        <v>1503.6</v>
      </c>
      <c r="F295" s="344">
        <v>1490.35</v>
      </c>
      <c r="G295" s="344">
        <v>1477.1999999999998</v>
      </c>
      <c r="H295" s="344">
        <v>1530</v>
      </c>
      <c r="I295" s="344">
        <v>1543.15</v>
      </c>
      <c r="J295" s="344">
        <v>1556.4</v>
      </c>
      <c r="K295" s="342">
        <v>1529.9</v>
      </c>
      <c r="L295" s="342">
        <v>1503.5</v>
      </c>
      <c r="M295" s="342">
        <v>1.8084199999999999</v>
      </c>
    </row>
    <row r="296" spans="1:13">
      <c r="A296" s="331">
        <v>286</v>
      </c>
      <c r="B296" s="342" t="s">
        <v>136</v>
      </c>
      <c r="C296" s="343">
        <v>430.45</v>
      </c>
      <c r="D296" s="344">
        <v>432.58333333333331</v>
      </c>
      <c r="E296" s="344">
        <v>424.71666666666664</v>
      </c>
      <c r="F296" s="344">
        <v>418.98333333333335</v>
      </c>
      <c r="G296" s="344">
        <v>411.11666666666667</v>
      </c>
      <c r="H296" s="344">
        <v>438.31666666666661</v>
      </c>
      <c r="I296" s="344">
        <v>446.18333333333328</v>
      </c>
      <c r="J296" s="344">
        <v>451.91666666666657</v>
      </c>
      <c r="K296" s="342">
        <v>440.45</v>
      </c>
      <c r="L296" s="342">
        <v>426.85</v>
      </c>
      <c r="M296" s="342">
        <v>24.393329999999999</v>
      </c>
    </row>
    <row r="297" spans="1:13">
      <c r="A297" s="331">
        <v>287</v>
      </c>
      <c r="B297" s="342" t="s">
        <v>462</v>
      </c>
      <c r="C297" s="343">
        <v>3247.15</v>
      </c>
      <c r="D297" s="344">
        <v>3252.5</v>
      </c>
      <c r="E297" s="344">
        <v>3221</v>
      </c>
      <c r="F297" s="344">
        <v>3194.85</v>
      </c>
      <c r="G297" s="344">
        <v>3163.35</v>
      </c>
      <c r="H297" s="344">
        <v>3278.65</v>
      </c>
      <c r="I297" s="344">
        <v>3310.15</v>
      </c>
      <c r="J297" s="344">
        <v>3336.3</v>
      </c>
      <c r="K297" s="342">
        <v>3284</v>
      </c>
      <c r="L297" s="342">
        <v>3226.35</v>
      </c>
      <c r="M297" s="342">
        <v>1.2200000000000001E-2</v>
      </c>
    </row>
    <row r="298" spans="1:13">
      <c r="A298" s="331">
        <v>288</v>
      </c>
      <c r="B298" s="342" t="s">
        <v>463</v>
      </c>
      <c r="C298" s="343">
        <v>18.850000000000001</v>
      </c>
      <c r="D298" s="344">
        <v>19.033333333333335</v>
      </c>
      <c r="E298" s="344">
        <v>18.416666666666671</v>
      </c>
      <c r="F298" s="344">
        <v>17.983333333333338</v>
      </c>
      <c r="G298" s="344">
        <v>17.366666666666674</v>
      </c>
      <c r="H298" s="344">
        <v>19.466666666666669</v>
      </c>
      <c r="I298" s="344">
        <v>20.083333333333336</v>
      </c>
      <c r="J298" s="344">
        <v>20.516666666666666</v>
      </c>
      <c r="K298" s="342">
        <v>19.649999999999999</v>
      </c>
      <c r="L298" s="342">
        <v>18.600000000000001</v>
      </c>
      <c r="M298" s="342">
        <v>7.7315899999999997</v>
      </c>
    </row>
    <row r="299" spans="1:13">
      <c r="A299" s="331">
        <v>289</v>
      </c>
      <c r="B299" s="342" t="s">
        <v>269</v>
      </c>
      <c r="C299" s="343">
        <v>1639.8</v>
      </c>
      <c r="D299" s="344">
        <v>1641.2666666666667</v>
      </c>
      <c r="E299" s="344">
        <v>1627.5333333333333</v>
      </c>
      <c r="F299" s="344">
        <v>1615.2666666666667</v>
      </c>
      <c r="G299" s="344">
        <v>1601.5333333333333</v>
      </c>
      <c r="H299" s="344">
        <v>1653.5333333333333</v>
      </c>
      <c r="I299" s="344">
        <v>1667.2666666666664</v>
      </c>
      <c r="J299" s="344">
        <v>1679.5333333333333</v>
      </c>
      <c r="K299" s="342">
        <v>1655</v>
      </c>
      <c r="L299" s="342">
        <v>1629</v>
      </c>
      <c r="M299" s="342">
        <v>3.3364099999999999</v>
      </c>
    </row>
    <row r="300" spans="1:13">
      <c r="A300" s="331">
        <v>290</v>
      </c>
      <c r="B300" s="342" t="s">
        <v>137</v>
      </c>
      <c r="C300" s="343">
        <v>1303</v>
      </c>
      <c r="D300" s="344">
        <v>1307</v>
      </c>
      <c r="E300" s="344">
        <v>1296</v>
      </c>
      <c r="F300" s="344">
        <v>1289</v>
      </c>
      <c r="G300" s="344">
        <v>1278</v>
      </c>
      <c r="H300" s="344">
        <v>1314</v>
      </c>
      <c r="I300" s="344">
        <v>1325</v>
      </c>
      <c r="J300" s="344">
        <v>1332</v>
      </c>
      <c r="K300" s="342">
        <v>1318</v>
      </c>
      <c r="L300" s="342">
        <v>1300</v>
      </c>
      <c r="M300" s="342">
        <v>39.698189999999997</v>
      </c>
    </row>
    <row r="301" spans="1:13">
      <c r="A301" s="331">
        <v>291</v>
      </c>
      <c r="B301" s="342" t="s">
        <v>464</v>
      </c>
      <c r="C301" s="343">
        <v>346.2</v>
      </c>
      <c r="D301" s="344">
        <v>344.81666666666666</v>
      </c>
      <c r="E301" s="344">
        <v>340.38333333333333</v>
      </c>
      <c r="F301" s="344">
        <v>334.56666666666666</v>
      </c>
      <c r="G301" s="344">
        <v>330.13333333333333</v>
      </c>
      <c r="H301" s="344">
        <v>350.63333333333333</v>
      </c>
      <c r="I301" s="344">
        <v>355.06666666666661</v>
      </c>
      <c r="J301" s="344">
        <v>360.88333333333333</v>
      </c>
      <c r="K301" s="342">
        <v>349.25</v>
      </c>
      <c r="L301" s="342">
        <v>339</v>
      </c>
      <c r="M301" s="342">
        <v>0.37348999999999999</v>
      </c>
    </row>
    <row r="302" spans="1:13">
      <c r="A302" s="331">
        <v>292</v>
      </c>
      <c r="B302" s="342" t="s">
        <v>465</v>
      </c>
      <c r="C302" s="343">
        <v>59.65</v>
      </c>
      <c r="D302" s="344">
        <v>60.1</v>
      </c>
      <c r="E302" s="344">
        <v>58.85</v>
      </c>
      <c r="F302" s="344">
        <v>58.05</v>
      </c>
      <c r="G302" s="344">
        <v>56.8</v>
      </c>
      <c r="H302" s="344">
        <v>60.900000000000006</v>
      </c>
      <c r="I302" s="344">
        <v>62.150000000000006</v>
      </c>
      <c r="J302" s="344">
        <v>62.95000000000001</v>
      </c>
      <c r="K302" s="342">
        <v>61.35</v>
      </c>
      <c r="L302" s="342">
        <v>59.3</v>
      </c>
      <c r="M302" s="342">
        <v>1.65072</v>
      </c>
    </row>
    <row r="303" spans="1:13">
      <c r="A303" s="331">
        <v>293</v>
      </c>
      <c r="B303" s="342" t="s">
        <v>466</v>
      </c>
      <c r="C303" s="343">
        <v>631.4</v>
      </c>
      <c r="D303" s="344">
        <v>624.86666666666667</v>
      </c>
      <c r="E303" s="344">
        <v>611.68333333333339</v>
      </c>
      <c r="F303" s="344">
        <v>591.9666666666667</v>
      </c>
      <c r="G303" s="344">
        <v>578.78333333333342</v>
      </c>
      <c r="H303" s="344">
        <v>644.58333333333337</v>
      </c>
      <c r="I303" s="344">
        <v>657.76666666666654</v>
      </c>
      <c r="J303" s="344">
        <v>677.48333333333335</v>
      </c>
      <c r="K303" s="342">
        <v>638.04999999999995</v>
      </c>
      <c r="L303" s="342">
        <v>605.15</v>
      </c>
      <c r="M303" s="342">
        <v>0.30027999999999999</v>
      </c>
    </row>
    <row r="304" spans="1:13">
      <c r="A304" s="331">
        <v>294</v>
      </c>
      <c r="B304" s="342" t="s">
        <v>138</v>
      </c>
      <c r="C304" s="343">
        <v>747.45</v>
      </c>
      <c r="D304" s="344">
        <v>751.70000000000016</v>
      </c>
      <c r="E304" s="344">
        <v>741.5500000000003</v>
      </c>
      <c r="F304" s="344">
        <v>735.65000000000009</v>
      </c>
      <c r="G304" s="344">
        <v>725.50000000000023</v>
      </c>
      <c r="H304" s="344">
        <v>757.60000000000036</v>
      </c>
      <c r="I304" s="344">
        <v>767.75000000000023</v>
      </c>
      <c r="J304" s="344">
        <v>773.65000000000043</v>
      </c>
      <c r="K304" s="342">
        <v>761.85</v>
      </c>
      <c r="L304" s="342">
        <v>745.8</v>
      </c>
      <c r="M304" s="342">
        <v>9.0708099999999998</v>
      </c>
    </row>
    <row r="305" spans="1:13">
      <c r="A305" s="331">
        <v>295</v>
      </c>
      <c r="B305" s="342" t="s">
        <v>467</v>
      </c>
      <c r="C305" s="343">
        <v>1402</v>
      </c>
      <c r="D305" s="344">
        <v>1393.6666666666667</v>
      </c>
      <c r="E305" s="344">
        <v>1373.3333333333335</v>
      </c>
      <c r="F305" s="344">
        <v>1344.6666666666667</v>
      </c>
      <c r="G305" s="344">
        <v>1324.3333333333335</v>
      </c>
      <c r="H305" s="344">
        <v>1422.3333333333335</v>
      </c>
      <c r="I305" s="344">
        <v>1442.666666666667</v>
      </c>
      <c r="J305" s="344">
        <v>1471.3333333333335</v>
      </c>
      <c r="K305" s="342">
        <v>1414</v>
      </c>
      <c r="L305" s="342">
        <v>1365</v>
      </c>
      <c r="M305" s="342">
        <v>0.50739999999999996</v>
      </c>
    </row>
    <row r="306" spans="1:13">
      <c r="A306" s="331">
        <v>296</v>
      </c>
      <c r="B306" s="342" t="s">
        <v>468</v>
      </c>
      <c r="C306" s="343">
        <v>816.8</v>
      </c>
      <c r="D306" s="344">
        <v>817.38333333333321</v>
      </c>
      <c r="E306" s="344">
        <v>801.96666666666647</v>
      </c>
      <c r="F306" s="344">
        <v>787.13333333333321</v>
      </c>
      <c r="G306" s="344">
        <v>771.71666666666647</v>
      </c>
      <c r="H306" s="344">
        <v>832.21666666666647</v>
      </c>
      <c r="I306" s="344">
        <v>847.63333333333321</v>
      </c>
      <c r="J306" s="344">
        <v>862.46666666666647</v>
      </c>
      <c r="K306" s="342">
        <v>832.8</v>
      </c>
      <c r="L306" s="342">
        <v>802.55</v>
      </c>
      <c r="M306" s="342">
        <v>0.14015</v>
      </c>
    </row>
    <row r="307" spans="1:13">
      <c r="A307" s="331">
        <v>297</v>
      </c>
      <c r="B307" s="342" t="s">
        <v>469</v>
      </c>
      <c r="C307" s="343">
        <v>18.350000000000001</v>
      </c>
      <c r="D307" s="344">
        <v>18.266666666666669</v>
      </c>
      <c r="E307" s="344">
        <v>17.933333333333337</v>
      </c>
      <c r="F307" s="344">
        <v>17.516666666666669</v>
      </c>
      <c r="G307" s="344">
        <v>17.183333333333337</v>
      </c>
      <c r="H307" s="344">
        <v>18.683333333333337</v>
      </c>
      <c r="I307" s="344">
        <v>19.016666666666673</v>
      </c>
      <c r="J307" s="344">
        <v>19.433333333333337</v>
      </c>
      <c r="K307" s="342">
        <v>18.600000000000001</v>
      </c>
      <c r="L307" s="342">
        <v>17.850000000000001</v>
      </c>
      <c r="M307" s="342">
        <v>8.4795400000000001</v>
      </c>
    </row>
    <row r="308" spans="1:13">
      <c r="A308" s="331">
        <v>298</v>
      </c>
      <c r="B308" s="342" t="s">
        <v>470</v>
      </c>
      <c r="C308" s="343">
        <v>137.30000000000001</v>
      </c>
      <c r="D308" s="344">
        <v>138.08333333333334</v>
      </c>
      <c r="E308" s="344">
        <v>136.2166666666667</v>
      </c>
      <c r="F308" s="344">
        <v>135.13333333333335</v>
      </c>
      <c r="G308" s="344">
        <v>133.26666666666671</v>
      </c>
      <c r="H308" s="344">
        <v>139.16666666666669</v>
      </c>
      <c r="I308" s="344">
        <v>141.0333333333333</v>
      </c>
      <c r="J308" s="344">
        <v>142.11666666666667</v>
      </c>
      <c r="K308" s="342">
        <v>139.94999999999999</v>
      </c>
      <c r="L308" s="342">
        <v>137</v>
      </c>
      <c r="M308" s="342">
        <v>0.40305999999999997</v>
      </c>
    </row>
    <row r="309" spans="1:13">
      <c r="A309" s="331">
        <v>299</v>
      </c>
      <c r="B309" s="342" t="s">
        <v>149</v>
      </c>
      <c r="C309" s="343">
        <v>64254.25</v>
      </c>
      <c r="D309" s="344">
        <v>64234.75</v>
      </c>
      <c r="E309" s="344">
        <v>63619.5</v>
      </c>
      <c r="F309" s="344">
        <v>62984.75</v>
      </c>
      <c r="G309" s="344">
        <v>62369.5</v>
      </c>
      <c r="H309" s="344">
        <v>64869.5</v>
      </c>
      <c r="I309" s="344">
        <v>65484.75</v>
      </c>
      <c r="J309" s="344">
        <v>66119.5</v>
      </c>
      <c r="K309" s="342">
        <v>64850</v>
      </c>
      <c r="L309" s="342">
        <v>63600</v>
      </c>
      <c r="M309" s="342">
        <v>5.9290000000000002E-2</v>
      </c>
    </row>
    <row r="310" spans="1:13">
      <c r="A310" s="331">
        <v>300</v>
      </c>
      <c r="B310" s="342" t="s">
        <v>471</v>
      </c>
      <c r="C310" s="343">
        <v>56</v>
      </c>
      <c r="D310" s="344">
        <v>56.5</v>
      </c>
      <c r="E310" s="344">
        <v>55</v>
      </c>
      <c r="F310" s="344">
        <v>54</v>
      </c>
      <c r="G310" s="344">
        <v>52.5</v>
      </c>
      <c r="H310" s="344">
        <v>57.5</v>
      </c>
      <c r="I310" s="344">
        <v>59</v>
      </c>
      <c r="J310" s="344">
        <v>60</v>
      </c>
      <c r="K310" s="342">
        <v>58</v>
      </c>
      <c r="L310" s="342">
        <v>55.5</v>
      </c>
      <c r="M310" s="342">
        <v>3.2798099999999999</v>
      </c>
    </row>
    <row r="311" spans="1:13">
      <c r="A311" s="331">
        <v>301</v>
      </c>
      <c r="B311" s="342" t="s">
        <v>146</v>
      </c>
      <c r="C311" s="343">
        <v>1040.4000000000001</v>
      </c>
      <c r="D311" s="344">
        <v>1039.75</v>
      </c>
      <c r="E311" s="344">
        <v>1032.7</v>
      </c>
      <c r="F311" s="344">
        <v>1025</v>
      </c>
      <c r="G311" s="344">
        <v>1017.95</v>
      </c>
      <c r="H311" s="344">
        <v>1047.45</v>
      </c>
      <c r="I311" s="344">
        <v>1054.5000000000002</v>
      </c>
      <c r="J311" s="344">
        <v>1062.2</v>
      </c>
      <c r="K311" s="342">
        <v>1046.8</v>
      </c>
      <c r="L311" s="342">
        <v>1032.05</v>
      </c>
      <c r="M311" s="342">
        <v>3.30491</v>
      </c>
    </row>
    <row r="312" spans="1:13">
      <c r="A312" s="331">
        <v>302</v>
      </c>
      <c r="B312" s="342" t="s">
        <v>472</v>
      </c>
      <c r="C312" s="343">
        <v>4408.8500000000004</v>
      </c>
      <c r="D312" s="344">
        <v>4441.95</v>
      </c>
      <c r="E312" s="344">
        <v>4330.1499999999996</v>
      </c>
      <c r="F312" s="344">
        <v>4251.45</v>
      </c>
      <c r="G312" s="344">
        <v>4139.6499999999996</v>
      </c>
      <c r="H312" s="344">
        <v>4520.6499999999996</v>
      </c>
      <c r="I312" s="344">
        <v>4632.4500000000007</v>
      </c>
      <c r="J312" s="344">
        <v>4711.1499999999996</v>
      </c>
      <c r="K312" s="342">
        <v>4553.75</v>
      </c>
      <c r="L312" s="342">
        <v>4363.25</v>
      </c>
      <c r="M312" s="342">
        <v>3.3390000000000003E-2</v>
      </c>
    </row>
    <row r="313" spans="1:13">
      <c r="A313" s="331">
        <v>303</v>
      </c>
      <c r="B313" s="342" t="s">
        <v>473</v>
      </c>
      <c r="C313" s="343">
        <v>369.75</v>
      </c>
      <c r="D313" s="344">
        <v>369.95</v>
      </c>
      <c r="E313" s="344">
        <v>368.2</v>
      </c>
      <c r="F313" s="344">
        <v>366.65</v>
      </c>
      <c r="G313" s="344">
        <v>364.9</v>
      </c>
      <c r="H313" s="344">
        <v>371.5</v>
      </c>
      <c r="I313" s="344">
        <v>373.25</v>
      </c>
      <c r="J313" s="344">
        <v>374.8</v>
      </c>
      <c r="K313" s="342">
        <v>371.7</v>
      </c>
      <c r="L313" s="342">
        <v>368.4</v>
      </c>
      <c r="M313" s="342">
        <v>6.0690000000000001E-2</v>
      </c>
    </row>
    <row r="314" spans="1:13">
      <c r="A314" s="331">
        <v>304</v>
      </c>
      <c r="B314" s="342" t="s">
        <v>140</v>
      </c>
      <c r="C314" s="343">
        <v>327.95</v>
      </c>
      <c r="D314" s="344">
        <v>331.81666666666666</v>
      </c>
      <c r="E314" s="344">
        <v>322.63333333333333</v>
      </c>
      <c r="F314" s="344">
        <v>317.31666666666666</v>
      </c>
      <c r="G314" s="344">
        <v>308.13333333333333</v>
      </c>
      <c r="H314" s="344">
        <v>337.13333333333333</v>
      </c>
      <c r="I314" s="344">
        <v>346.31666666666661</v>
      </c>
      <c r="J314" s="344">
        <v>351.63333333333333</v>
      </c>
      <c r="K314" s="342">
        <v>341</v>
      </c>
      <c r="L314" s="342">
        <v>326.5</v>
      </c>
      <c r="M314" s="342">
        <v>22.477450000000001</v>
      </c>
    </row>
    <row r="315" spans="1:13">
      <c r="A315" s="331">
        <v>305</v>
      </c>
      <c r="B315" s="342" t="s">
        <v>139</v>
      </c>
      <c r="C315" s="343">
        <v>508.85</v>
      </c>
      <c r="D315" s="344">
        <v>512.08333333333337</v>
      </c>
      <c r="E315" s="344">
        <v>504.36666666666679</v>
      </c>
      <c r="F315" s="344">
        <v>499.88333333333344</v>
      </c>
      <c r="G315" s="344">
        <v>492.16666666666686</v>
      </c>
      <c r="H315" s="344">
        <v>516.56666666666672</v>
      </c>
      <c r="I315" s="344">
        <v>524.28333333333319</v>
      </c>
      <c r="J315" s="344">
        <v>528.76666666666665</v>
      </c>
      <c r="K315" s="342">
        <v>519.79999999999995</v>
      </c>
      <c r="L315" s="342">
        <v>507.6</v>
      </c>
      <c r="M315" s="342">
        <v>23.463170000000002</v>
      </c>
    </row>
    <row r="316" spans="1:13">
      <c r="A316" s="331">
        <v>306</v>
      </c>
      <c r="B316" s="342" t="s">
        <v>474</v>
      </c>
      <c r="C316" s="343">
        <v>158.4</v>
      </c>
      <c r="D316" s="344">
        <v>159.65</v>
      </c>
      <c r="E316" s="344">
        <v>155.35000000000002</v>
      </c>
      <c r="F316" s="344">
        <v>152.30000000000001</v>
      </c>
      <c r="G316" s="344">
        <v>148.00000000000003</v>
      </c>
      <c r="H316" s="344">
        <v>162.70000000000002</v>
      </c>
      <c r="I316" s="344">
        <v>167.00000000000003</v>
      </c>
      <c r="J316" s="344">
        <v>170.05</v>
      </c>
      <c r="K316" s="342">
        <v>163.95</v>
      </c>
      <c r="L316" s="342">
        <v>156.6</v>
      </c>
      <c r="M316" s="342">
        <v>2.5880999999999998</v>
      </c>
    </row>
    <row r="317" spans="1:13">
      <c r="A317" s="331">
        <v>307</v>
      </c>
      <c r="B317" s="342" t="s">
        <v>475</v>
      </c>
      <c r="C317" s="343">
        <v>212.25</v>
      </c>
      <c r="D317" s="344">
        <v>213.28333333333333</v>
      </c>
      <c r="E317" s="344">
        <v>210.21666666666667</v>
      </c>
      <c r="F317" s="344">
        <v>208.18333333333334</v>
      </c>
      <c r="G317" s="344">
        <v>205.11666666666667</v>
      </c>
      <c r="H317" s="344">
        <v>215.31666666666666</v>
      </c>
      <c r="I317" s="344">
        <v>218.38333333333333</v>
      </c>
      <c r="J317" s="344">
        <v>220.41666666666666</v>
      </c>
      <c r="K317" s="342">
        <v>216.35</v>
      </c>
      <c r="L317" s="342">
        <v>211.25</v>
      </c>
      <c r="M317" s="342">
        <v>0.17294000000000001</v>
      </c>
    </row>
    <row r="318" spans="1:13">
      <c r="A318" s="331">
        <v>308</v>
      </c>
      <c r="B318" s="342" t="s">
        <v>476</v>
      </c>
      <c r="C318" s="343">
        <v>371.2</v>
      </c>
      <c r="D318" s="344">
        <v>374.18333333333339</v>
      </c>
      <c r="E318" s="344">
        <v>366.36666666666679</v>
      </c>
      <c r="F318" s="344">
        <v>361.53333333333342</v>
      </c>
      <c r="G318" s="344">
        <v>353.71666666666681</v>
      </c>
      <c r="H318" s="344">
        <v>379.01666666666677</v>
      </c>
      <c r="I318" s="344">
        <v>386.83333333333337</v>
      </c>
      <c r="J318" s="344">
        <v>391.66666666666674</v>
      </c>
      <c r="K318" s="342">
        <v>382</v>
      </c>
      <c r="L318" s="342">
        <v>369.35</v>
      </c>
      <c r="M318" s="342">
        <v>0.35611999999999999</v>
      </c>
    </row>
    <row r="319" spans="1:13">
      <c r="A319" s="331">
        <v>309</v>
      </c>
      <c r="B319" s="342" t="s">
        <v>141</v>
      </c>
      <c r="C319" s="343">
        <v>172.45</v>
      </c>
      <c r="D319" s="344">
        <v>173.39999999999998</v>
      </c>
      <c r="E319" s="344">
        <v>170.94999999999996</v>
      </c>
      <c r="F319" s="344">
        <v>169.45</v>
      </c>
      <c r="G319" s="344">
        <v>166.99999999999997</v>
      </c>
      <c r="H319" s="344">
        <v>174.89999999999995</v>
      </c>
      <c r="I319" s="344">
        <v>177.35</v>
      </c>
      <c r="J319" s="344">
        <v>178.84999999999994</v>
      </c>
      <c r="K319" s="342">
        <v>175.85</v>
      </c>
      <c r="L319" s="342">
        <v>171.9</v>
      </c>
      <c r="M319" s="342">
        <v>36.020699999999998</v>
      </c>
    </row>
    <row r="320" spans="1:13">
      <c r="A320" s="331">
        <v>310</v>
      </c>
      <c r="B320" s="342" t="s">
        <v>270</v>
      </c>
      <c r="C320" s="343">
        <v>43.8</v>
      </c>
      <c r="D320" s="344">
        <v>44.116666666666667</v>
      </c>
      <c r="E320" s="344">
        <v>43.283333333333331</v>
      </c>
      <c r="F320" s="344">
        <v>42.766666666666666</v>
      </c>
      <c r="G320" s="344">
        <v>41.93333333333333</v>
      </c>
      <c r="H320" s="344">
        <v>44.633333333333333</v>
      </c>
      <c r="I320" s="344">
        <v>45.466666666666661</v>
      </c>
      <c r="J320" s="344">
        <v>45.983333333333334</v>
      </c>
      <c r="K320" s="342">
        <v>44.95</v>
      </c>
      <c r="L320" s="342">
        <v>43.6</v>
      </c>
      <c r="M320" s="342">
        <v>2.7171400000000001</v>
      </c>
    </row>
    <row r="321" spans="1:13">
      <c r="A321" s="331">
        <v>311</v>
      </c>
      <c r="B321" s="342" t="s">
        <v>142</v>
      </c>
      <c r="C321" s="343">
        <v>329.65</v>
      </c>
      <c r="D321" s="344">
        <v>331.71666666666664</v>
      </c>
      <c r="E321" s="344">
        <v>326.43333333333328</v>
      </c>
      <c r="F321" s="344">
        <v>323.21666666666664</v>
      </c>
      <c r="G321" s="344">
        <v>317.93333333333328</v>
      </c>
      <c r="H321" s="344">
        <v>334.93333333333328</v>
      </c>
      <c r="I321" s="344">
        <v>340.2166666666667</v>
      </c>
      <c r="J321" s="344">
        <v>343.43333333333328</v>
      </c>
      <c r="K321" s="342">
        <v>337</v>
      </c>
      <c r="L321" s="342">
        <v>328.5</v>
      </c>
      <c r="M321" s="342">
        <v>15.343030000000001</v>
      </c>
    </row>
    <row r="322" spans="1:13">
      <c r="A322" s="331">
        <v>312</v>
      </c>
      <c r="B322" s="342" t="s">
        <v>143</v>
      </c>
      <c r="C322" s="343">
        <v>7140.05</v>
      </c>
      <c r="D322" s="344">
        <v>7174.25</v>
      </c>
      <c r="E322" s="344">
        <v>7090.8</v>
      </c>
      <c r="F322" s="344">
        <v>7041.55</v>
      </c>
      <c r="G322" s="344">
        <v>6958.1</v>
      </c>
      <c r="H322" s="344">
        <v>7223.5</v>
      </c>
      <c r="I322" s="344">
        <v>7306.9500000000007</v>
      </c>
      <c r="J322" s="344">
        <v>7356.2</v>
      </c>
      <c r="K322" s="342">
        <v>7257.7</v>
      </c>
      <c r="L322" s="342">
        <v>7125</v>
      </c>
      <c r="M322" s="342">
        <v>7.2785399999999996</v>
      </c>
    </row>
    <row r="323" spans="1:13">
      <c r="A323" s="331">
        <v>313</v>
      </c>
      <c r="B323" s="342" t="s">
        <v>145</v>
      </c>
      <c r="C323" s="343">
        <v>500.8</v>
      </c>
      <c r="D323" s="344">
        <v>501.8</v>
      </c>
      <c r="E323" s="344">
        <v>498</v>
      </c>
      <c r="F323" s="344">
        <v>495.2</v>
      </c>
      <c r="G323" s="344">
        <v>491.4</v>
      </c>
      <c r="H323" s="344">
        <v>504.6</v>
      </c>
      <c r="I323" s="344">
        <v>508.40000000000009</v>
      </c>
      <c r="J323" s="344">
        <v>511.20000000000005</v>
      </c>
      <c r="K323" s="342">
        <v>505.6</v>
      </c>
      <c r="L323" s="342">
        <v>499</v>
      </c>
      <c r="M323" s="342">
        <v>5.9520799999999996</v>
      </c>
    </row>
    <row r="324" spans="1:13">
      <c r="A324" s="331">
        <v>314</v>
      </c>
      <c r="B324" s="342" t="s">
        <v>477</v>
      </c>
      <c r="C324" s="343">
        <v>76</v>
      </c>
      <c r="D324" s="344">
        <v>76.533333333333346</v>
      </c>
      <c r="E324" s="344">
        <v>74.666666666666686</v>
      </c>
      <c r="F324" s="344">
        <v>73.333333333333343</v>
      </c>
      <c r="G324" s="344">
        <v>71.466666666666683</v>
      </c>
      <c r="H324" s="344">
        <v>77.866666666666688</v>
      </c>
      <c r="I324" s="344">
        <v>79.733333333333334</v>
      </c>
      <c r="J324" s="344">
        <v>81.066666666666691</v>
      </c>
      <c r="K324" s="342">
        <v>78.400000000000006</v>
      </c>
      <c r="L324" s="342">
        <v>75.2</v>
      </c>
      <c r="M324" s="342">
        <v>0.81655999999999995</v>
      </c>
    </row>
    <row r="325" spans="1:13">
      <c r="A325" s="331">
        <v>315</v>
      </c>
      <c r="B325" s="342" t="s">
        <v>478</v>
      </c>
      <c r="C325" s="343">
        <v>1289.9000000000001</v>
      </c>
      <c r="D325" s="344">
        <v>1287.6666666666667</v>
      </c>
      <c r="E325" s="344">
        <v>1277.3333333333335</v>
      </c>
      <c r="F325" s="344">
        <v>1264.7666666666667</v>
      </c>
      <c r="G325" s="344">
        <v>1254.4333333333334</v>
      </c>
      <c r="H325" s="344">
        <v>1300.2333333333336</v>
      </c>
      <c r="I325" s="344">
        <v>1310.5666666666671</v>
      </c>
      <c r="J325" s="344">
        <v>1323.1333333333337</v>
      </c>
      <c r="K325" s="342">
        <v>1298</v>
      </c>
      <c r="L325" s="342">
        <v>1275.0999999999999</v>
      </c>
      <c r="M325" s="342">
        <v>0.41860000000000003</v>
      </c>
    </row>
    <row r="326" spans="1:13">
      <c r="A326" s="331">
        <v>316</v>
      </c>
      <c r="B326" s="342" t="s">
        <v>147</v>
      </c>
      <c r="C326" s="343">
        <v>761</v>
      </c>
      <c r="D326" s="344">
        <v>765.58333333333337</v>
      </c>
      <c r="E326" s="344">
        <v>749.66666666666674</v>
      </c>
      <c r="F326" s="344">
        <v>738.33333333333337</v>
      </c>
      <c r="G326" s="344">
        <v>722.41666666666674</v>
      </c>
      <c r="H326" s="344">
        <v>776.91666666666674</v>
      </c>
      <c r="I326" s="344">
        <v>792.83333333333348</v>
      </c>
      <c r="J326" s="344">
        <v>804.16666666666674</v>
      </c>
      <c r="K326" s="342">
        <v>781.5</v>
      </c>
      <c r="L326" s="342">
        <v>754.25</v>
      </c>
      <c r="M326" s="342">
        <v>15.90954</v>
      </c>
    </row>
    <row r="327" spans="1:13">
      <c r="A327" s="331">
        <v>317</v>
      </c>
      <c r="B327" s="342" t="s">
        <v>479</v>
      </c>
      <c r="C327" s="343">
        <v>92.65</v>
      </c>
      <c r="D327" s="344">
        <v>91.983333333333334</v>
      </c>
      <c r="E327" s="344">
        <v>90.666666666666671</v>
      </c>
      <c r="F327" s="344">
        <v>88.683333333333337</v>
      </c>
      <c r="G327" s="344">
        <v>87.366666666666674</v>
      </c>
      <c r="H327" s="344">
        <v>93.966666666666669</v>
      </c>
      <c r="I327" s="344">
        <v>95.283333333333331</v>
      </c>
      <c r="J327" s="344">
        <v>97.266666666666666</v>
      </c>
      <c r="K327" s="342">
        <v>93.3</v>
      </c>
      <c r="L327" s="342">
        <v>90</v>
      </c>
      <c r="M327" s="342">
        <v>1.4680299999999999</v>
      </c>
    </row>
    <row r="328" spans="1:13">
      <c r="A328" s="331">
        <v>318</v>
      </c>
      <c r="B328" s="342" t="s">
        <v>480</v>
      </c>
      <c r="C328" s="343">
        <v>340.4</v>
      </c>
      <c r="D328" s="344">
        <v>343.2166666666667</v>
      </c>
      <c r="E328" s="344">
        <v>333.43333333333339</v>
      </c>
      <c r="F328" s="344">
        <v>326.4666666666667</v>
      </c>
      <c r="G328" s="344">
        <v>316.68333333333339</v>
      </c>
      <c r="H328" s="344">
        <v>350.18333333333339</v>
      </c>
      <c r="I328" s="344">
        <v>359.9666666666667</v>
      </c>
      <c r="J328" s="344">
        <v>366.93333333333339</v>
      </c>
      <c r="K328" s="342">
        <v>353</v>
      </c>
      <c r="L328" s="342">
        <v>336.25</v>
      </c>
      <c r="M328" s="342">
        <v>1.37418</v>
      </c>
    </row>
    <row r="329" spans="1:13">
      <c r="A329" s="331">
        <v>319</v>
      </c>
      <c r="B329" s="342" t="s">
        <v>148</v>
      </c>
      <c r="C329" s="343">
        <v>141.5</v>
      </c>
      <c r="D329" s="344">
        <v>140.83333333333334</v>
      </c>
      <c r="E329" s="344">
        <v>139.16666666666669</v>
      </c>
      <c r="F329" s="344">
        <v>136.83333333333334</v>
      </c>
      <c r="G329" s="344">
        <v>135.16666666666669</v>
      </c>
      <c r="H329" s="344">
        <v>143.16666666666669</v>
      </c>
      <c r="I329" s="344">
        <v>144.83333333333337</v>
      </c>
      <c r="J329" s="344">
        <v>147.16666666666669</v>
      </c>
      <c r="K329" s="342">
        <v>142.5</v>
      </c>
      <c r="L329" s="342">
        <v>138.5</v>
      </c>
      <c r="M329" s="342">
        <v>76.390950000000004</v>
      </c>
    </row>
    <row r="330" spans="1:13">
      <c r="A330" s="331">
        <v>320</v>
      </c>
      <c r="B330" s="342" t="s">
        <v>481</v>
      </c>
      <c r="C330" s="343">
        <v>774.4</v>
      </c>
      <c r="D330" s="344">
        <v>773.9666666666667</v>
      </c>
      <c r="E330" s="344">
        <v>766.43333333333339</v>
      </c>
      <c r="F330" s="344">
        <v>758.4666666666667</v>
      </c>
      <c r="G330" s="344">
        <v>750.93333333333339</v>
      </c>
      <c r="H330" s="344">
        <v>781.93333333333339</v>
      </c>
      <c r="I330" s="344">
        <v>789.4666666666667</v>
      </c>
      <c r="J330" s="344">
        <v>797.43333333333339</v>
      </c>
      <c r="K330" s="342">
        <v>781.5</v>
      </c>
      <c r="L330" s="342">
        <v>766</v>
      </c>
      <c r="M330" s="342">
        <v>0.85313000000000005</v>
      </c>
    </row>
    <row r="331" spans="1:13">
      <c r="A331" s="331">
        <v>321</v>
      </c>
      <c r="B331" s="342" t="s">
        <v>271</v>
      </c>
      <c r="C331" s="343">
        <v>861.6</v>
      </c>
      <c r="D331" s="344">
        <v>862.15</v>
      </c>
      <c r="E331" s="344">
        <v>851.69999999999993</v>
      </c>
      <c r="F331" s="344">
        <v>841.8</v>
      </c>
      <c r="G331" s="344">
        <v>831.34999999999991</v>
      </c>
      <c r="H331" s="344">
        <v>872.05</v>
      </c>
      <c r="I331" s="344">
        <v>882.5</v>
      </c>
      <c r="J331" s="344">
        <v>892.4</v>
      </c>
      <c r="K331" s="342">
        <v>872.6</v>
      </c>
      <c r="L331" s="342">
        <v>852.25</v>
      </c>
      <c r="M331" s="342">
        <v>2.06311</v>
      </c>
    </row>
    <row r="332" spans="1:13">
      <c r="A332" s="331">
        <v>322</v>
      </c>
      <c r="B332" s="342" t="s">
        <v>482</v>
      </c>
      <c r="C332" s="343">
        <v>1129.25</v>
      </c>
      <c r="D332" s="344">
        <v>1123.1166666666666</v>
      </c>
      <c r="E332" s="344">
        <v>1106.2333333333331</v>
      </c>
      <c r="F332" s="344">
        <v>1083.2166666666665</v>
      </c>
      <c r="G332" s="344">
        <v>1066.333333333333</v>
      </c>
      <c r="H332" s="344">
        <v>1146.1333333333332</v>
      </c>
      <c r="I332" s="344">
        <v>1163.0166666666669</v>
      </c>
      <c r="J332" s="344">
        <v>1186.0333333333333</v>
      </c>
      <c r="K332" s="342">
        <v>1140</v>
      </c>
      <c r="L332" s="342">
        <v>1100.0999999999999</v>
      </c>
      <c r="M332" s="342">
        <v>2.1292599999999999</v>
      </c>
    </row>
    <row r="333" spans="1:13">
      <c r="A333" s="331">
        <v>323</v>
      </c>
      <c r="B333" s="342" t="s">
        <v>150</v>
      </c>
      <c r="C333" s="343">
        <v>719.85</v>
      </c>
      <c r="D333" s="344">
        <v>717.51666666666677</v>
      </c>
      <c r="E333" s="344">
        <v>711.88333333333355</v>
      </c>
      <c r="F333" s="344">
        <v>703.91666666666674</v>
      </c>
      <c r="G333" s="344">
        <v>698.28333333333353</v>
      </c>
      <c r="H333" s="344">
        <v>725.48333333333358</v>
      </c>
      <c r="I333" s="344">
        <v>731.11666666666679</v>
      </c>
      <c r="J333" s="344">
        <v>739.0833333333336</v>
      </c>
      <c r="K333" s="342">
        <v>723.15</v>
      </c>
      <c r="L333" s="342">
        <v>709.55</v>
      </c>
      <c r="M333" s="342">
        <v>8.9519099999999998</v>
      </c>
    </row>
    <row r="334" spans="1:13">
      <c r="A334" s="331">
        <v>324</v>
      </c>
      <c r="B334" s="342" t="s">
        <v>272</v>
      </c>
      <c r="C334" s="343">
        <v>580.54999999999995</v>
      </c>
      <c r="D334" s="344">
        <v>580.91666666666663</v>
      </c>
      <c r="E334" s="344">
        <v>574.73333333333323</v>
      </c>
      <c r="F334" s="344">
        <v>568.91666666666663</v>
      </c>
      <c r="G334" s="344">
        <v>562.73333333333323</v>
      </c>
      <c r="H334" s="344">
        <v>586.73333333333323</v>
      </c>
      <c r="I334" s="344">
        <v>592.91666666666663</v>
      </c>
      <c r="J334" s="344">
        <v>598.73333333333323</v>
      </c>
      <c r="K334" s="342">
        <v>587.1</v>
      </c>
      <c r="L334" s="342">
        <v>575.1</v>
      </c>
      <c r="M334" s="342">
        <v>4.0240499999999999</v>
      </c>
    </row>
    <row r="335" spans="1:13">
      <c r="A335" s="331">
        <v>325</v>
      </c>
      <c r="B335" s="342" t="s">
        <v>152</v>
      </c>
      <c r="C335" s="343">
        <v>34.799999999999997</v>
      </c>
      <c r="D335" s="344">
        <v>34.949999999999996</v>
      </c>
      <c r="E335" s="344">
        <v>34.399999999999991</v>
      </c>
      <c r="F335" s="344">
        <v>33.999999999999993</v>
      </c>
      <c r="G335" s="344">
        <v>33.449999999999989</v>
      </c>
      <c r="H335" s="344">
        <v>35.349999999999994</v>
      </c>
      <c r="I335" s="344">
        <v>35.899999999999991</v>
      </c>
      <c r="J335" s="344">
        <v>36.299999999999997</v>
      </c>
      <c r="K335" s="342">
        <v>35.5</v>
      </c>
      <c r="L335" s="342">
        <v>34.549999999999997</v>
      </c>
      <c r="M335" s="342">
        <v>101.28554</v>
      </c>
    </row>
    <row r="336" spans="1:13">
      <c r="A336" s="331">
        <v>326</v>
      </c>
      <c r="B336" s="342" t="s">
        <v>153</v>
      </c>
      <c r="C336" s="343">
        <v>52.95</v>
      </c>
      <c r="D336" s="344">
        <v>53.116666666666667</v>
      </c>
      <c r="E336" s="344">
        <v>52.083333333333336</v>
      </c>
      <c r="F336" s="344">
        <v>51.216666666666669</v>
      </c>
      <c r="G336" s="344">
        <v>50.183333333333337</v>
      </c>
      <c r="H336" s="344">
        <v>53.983333333333334</v>
      </c>
      <c r="I336" s="344">
        <v>55.016666666666666</v>
      </c>
      <c r="J336" s="344">
        <v>55.883333333333333</v>
      </c>
      <c r="K336" s="342">
        <v>54.15</v>
      </c>
      <c r="L336" s="342">
        <v>52.25</v>
      </c>
      <c r="M336" s="342">
        <v>120.45381999999999</v>
      </c>
    </row>
    <row r="337" spans="1:13">
      <c r="A337" s="331">
        <v>327</v>
      </c>
      <c r="B337" s="342" t="s">
        <v>483</v>
      </c>
      <c r="C337" s="343">
        <v>645.6</v>
      </c>
      <c r="D337" s="344">
        <v>643.94999999999993</v>
      </c>
      <c r="E337" s="344">
        <v>632.89999999999986</v>
      </c>
      <c r="F337" s="344">
        <v>620.19999999999993</v>
      </c>
      <c r="G337" s="344">
        <v>609.14999999999986</v>
      </c>
      <c r="H337" s="344">
        <v>656.64999999999986</v>
      </c>
      <c r="I337" s="344">
        <v>667.69999999999982</v>
      </c>
      <c r="J337" s="344">
        <v>680.39999999999986</v>
      </c>
      <c r="K337" s="342">
        <v>655</v>
      </c>
      <c r="L337" s="342">
        <v>631.25</v>
      </c>
      <c r="M337" s="342">
        <v>1.01709</v>
      </c>
    </row>
    <row r="338" spans="1:13">
      <c r="A338" s="331">
        <v>328</v>
      </c>
      <c r="B338" s="342" t="s">
        <v>273</v>
      </c>
      <c r="C338" s="343">
        <v>23.85</v>
      </c>
      <c r="D338" s="344">
        <v>23.883333333333336</v>
      </c>
      <c r="E338" s="344">
        <v>23.766666666666673</v>
      </c>
      <c r="F338" s="344">
        <v>23.683333333333337</v>
      </c>
      <c r="G338" s="344">
        <v>23.566666666666674</v>
      </c>
      <c r="H338" s="344">
        <v>23.966666666666672</v>
      </c>
      <c r="I338" s="344">
        <v>24.083333333333339</v>
      </c>
      <c r="J338" s="344">
        <v>24.166666666666671</v>
      </c>
      <c r="K338" s="342">
        <v>24</v>
      </c>
      <c r="L338" s="342">
        <v>23.8</v>
      </c>
      <c r="M338" s="342">
        <v>51.112110000000001</v>
      </c>
    </row>
    <row r="339" spans="1:13">
      <c r="A339" s="331">
        <v>329</v>
      </c>
      <c r="B339" s="342" t="s">
        <v>155</v>
      </c>
      <c r="C339" s="343">
        <v>1473.4</v>
      </c>
      <c r="D339" s="344">
        <v>1483.4666666666665</v>
      </c>
      <c r="E339" s="344">
        <v>1454.583333333333</v>
      </c>
      <c r="F339" s="344">
        <v>1435.7666666666667</v>
      </c>
      <c r="G339" s="344">
        <v>1406.8833333333332</v>
      </c>
      <c r="H339" s="344">
        <v>1502.2833333333328</v>
      </c>
      <c r="I339" s="344">
        <v>1531.1666666666665</v>
      </c>
      <c r="J339" s="344">
        <v>1549.9833333333327</v>
      </c>
      <c r="K339" s="342">
        <v>1512.35</v>
      </c>
      <c r="L339" s="342">
        <v>1464.65</v>
      </c>
      <c r="M339" s="342">
        <v>2.6121599999999998</v>
      </c>
    </row>
    <row r="340" spans="1:13">
      <c r="A340" s="331">
        <v>330</v>
      </c>
      <c r="B340" s="342" t="s">
        <v>484</v>
      </c>
      <c r="C340" s="343">
        <v>54.15</v>
      </c>
      <c r="D340" s="344">
        <v>54.333333333333336</v>
      </c>
      <c r="E340" s="344">
        <v>53.666666666666671</v>
      </c>
      <c r="F340" s="344">
        <v>53.183333333333337</v>
      </c>
      <c r="G340" s="344">
        <v>52.516666666666673</v>
      </c>
      <c r="H340" s="344">
        <v>54.81666666666667</v>
      </c>
      <c r="I340" s="344">
        <v>55.483333333333341</v>
      </c>
      <c r="J340" s="344">
        <v>55.966666666666669</v>
      </c>
      <c r="K340" s="342">
        <v>55</v>
      </c>
      <c r="L340" s="342">
        <v>53.85</v>
      </c>
      <c r="M340" s="342">
        <v>1.92058</v>
      </c>
    </row>
    <row r="341" spans="1:13">
      <c r="A341" s="331">
        <v>331</v>
      </c>
      <c r="B341" s="342" t="s">
        <v>156</v>
      </c>
      <c r="C341" s="343">
        <v>114.9</v>
      </c>
      <c r="D341" s="344">
        <v>115.63333333333333</v>
      </c>
      <c r="E341" s="344">
        <v>113.41666666666666</v>
      </c>
      <c r="F341" s="344">
        <v>111.93333333333334</v>
      </c>
      <c r="G341" s="344">
        <v>109.71666666666667</v>
      </c>
      <c r="H341" s="344">
        <v>117.11666666666665</v>
      </c>
      <c r="I341" s="344">
        <v>119.33333333333331</v>
      </c>
      <c r="J341" s="344">
        <v>120.81666666666663</v>
      </c>
      <c r="K341" s="342">
        <v>117.85</v>
      </c>
      <c r="L341" s="342">
        <v>114.15</v>
      </c>
      <c r="M341" s="342">
        <v>74.04974</v>
      </c>
    </row>
    <row r="342" spans="1:13">
      <c r="A342" s="331">
        <v>332</v>
      </c>
      <c r="B342" s="342" t="s">
        <v>157</v>
      </c>
      <c r="C342" s="343">
        <v>114.95</v>
      </c>
      <c r="D342" s="344">
        <v>115.28333333333335</v>
      </c>
      <c r="E342" s="344">
        <v>114.26666666666669</v>
      </c>
      <c r="F342" s="344">
        <v>113.58333333333334</v>
      </c>
      <c r="G342" s="344">
        <v>112.56666666666669</v>
      </c>
      <c r="H342" s="344">
        <v>115.9666666666667</v>
      </c>
      <c r="I342" s="344">
        <v>116.98333333333335</v>
      </c>
      <c r="J342" s="344">
        <v>117.6666666666667</v>
      </c>
      <c r="K342" s="342">
        <v>116.3</v>
      </c>
      <c r="L342" s="342">
        <v>114.6</v>
      </c>
      <c r="M342" s="342">
        <v>36.59151</v>
      </c>
    </row>
    <row r="343" spans="1:13">
      <c r="A343" s="331">
        <v>333</v>
      </c>
      <c r="B343" s="342" t="s">
        <v>485</v>
      </c>
      <c r="C343" s="343">
        <v>309.85000000000002</v>
      </c>
      <c r="D343" s="344">
        <v>312.5</v>
      </c>
      <c r="E343" s="344">
        <v>305.5</v>
      </c>
      <c r="F343" s="344">
        <v>301.14999999999998</v>
      </c>
      <c r="G343" s="344">
        <v>294.14999999999998</v>
      </c>
      <c r="H343" s="344">
        <v>316.85000000000002</v>
      </c>
      <c r="I343" s="344">
        <v>323.85000000000002</v>
      </c>
      <c r="J343" s="344">
        <v>328.20000000000005</v>
      </c>
      <c r="K343" s="342">
        <v>319.5</v>
      </c>
      <c r="L343" s="342">
        <v>308.14999999999998</v>
      </c>
      <c r="M343" s="342">
        <v>1.42317</v>
      </c>
    </row>
    <row r="344" spans="1:13">
      <c r="A344" s="331">
        <v>334</v>
      </c>
      <c r="B344" s="342" t="s">
        <v>151</v>
      </c>
      <c r="C344" s="343">
        <v>42.35</v>
      </c>
      <c r="D344" s="344">
        <v>42.783333333333331</v>
      </c>
      <c r="E344" s="344">
        <v>41.816666666666663</v>
      </c>
      <c r="F344" s="344">
        <v>41.283333333333331</v>
      </c>
      <c r="G344" s="344">
        <v>40.316666666666663</v>
      </c>
      <c r="H344" s="344">
        <v>43.316666666666663</v>
      </c>
      <c r="I344" s="344">
        <v>44.283333333333331</v>
      </c>
      <c r="J344" s="344">
        <v>44.816666666666663</v>
      </c>
      <c r="K344" s="342">
        <v>43.75</v>
      </c>
      <c r="L344" s="342">
        <v>42.25</v>
      </c>
      <c r="M344" s="342">
        <v>55.402740000000001</v>
      </c>
    </row>
    <row r="345" spans="1:13">
      <c r="A345" s="331">
        <v>335</v>
      </c>
      <c r="B345" s="342" t="s">
        <v>486</v>
      </c>
      <c r="C345" s="343">
        <v>25.25</v>
      </c>
      <c r="D345" s="344">
        <v>25.25</v>
      </c>
      <c r="E345" s="344">
        <v>25.1</v>
      </c>
      <c r="F345" s="344">
        <v>24.950000000000003</v>
      </c>
      <c r="G345" s="344">
        <v>24.800000000000004</v>
      </c>
      <c r="H345" s="344">
        <v>25.4</v>
      </c>
      <c r="I345" s="344">
        <v>25.549999999999997</v>
      </c>
      <c r="J345" s="344">
        <v>25.699999999999996</v>
      </c>
      <c r="K345" s="342">
        <v>25.4</v>
      </c>
      <c r="L345" s="342">
        <v>25.1</v>
      </c>
      <c r="M345" s="342">
        <v>0.91646000000000005</v>
      </c>
    </row>
    <row r="346" spans="1:13">
      <c r="A346" s="331">
        <v>336</v>
      </c>
      <c r="B346" s="342" t="s">
        <v>487</v>
      </c>
      <c r="C346" s="343">
        <v>68.05</v>
      </c>
      <c r="D346" s="344">
        <v>67.866666666666674</v>
      </c>
      <c r="E346" s="344">
        <v>66.733333333333348</v>
      </c>
      <c r="F346" s="344">
        <v>65.416666666666671</v>
      </c>
      <c r="G346" s="344">
        <v>64.283333333333346</v>
      </c>
      <c r="H346" s="344">
        <v>69.183333333333351</v>
      </c>
      <c r="I346" s="344">
        <v>70.316666666666677</v>
      </c>
      <c r="J346" s="344">
        <v>71.633333333333354</v>
      </c>
      <c r="K346" s="342">
        <v>69</v>
      </c>
      <c r="L346" s="342">
        <v>66.55</v>
      </c>
      <c r="M346" s="342">
        <v>0.56991000000000003</v>
      </c>
    </row>
    <row r="347" spans="1:13">
      <c r="A347" s="331">
        <v>337</v>
      </c>
      <c r="B347" s="342" t="s">
        <v>488</v>
      </c>
      <c r="C347" s="343">
        <v>942.5</v>
      </c>
      <c r="D347" s="344">
        <v>945.93333333333339</v>
      </c>
      <c r="E347" s="344">
        <v>931.91666666666674</v>
      </c>
      <c r="F347" s="344">
        <v>921.33333333333337</v>
      </c>
      <c r="G347" s="344">
        <v>907.31666666666672</v>
      </c>
      <c r="H347" s="344">
        <v>956.51666666666677</v>
      </c>
      <c r="I347" s="344">
        <v>970.53333333333342</v>
      </c>
      <c r="J347" s="344">
        <v>981.11666666666679</v>
      </c>
      <c r="K347" s="342">
        <v>959.95</v>
      </c>
      <c r="L347" s="342">
        <v>935.35</v>
      </c>
      <c r="M347" s="342">
        <v>0.98801000000000005</v>
      </c>
    </row>
    <row r="348" spans="1:13">
      <c r="A348" s="331">
        <v>338</v>
      </c>
      <c r="B348" s="342" t="s">
        <v>154</v>
      </c>
      <c r="C348" s="343">
        <v>14151.65</v>
      </c>
      <c r="D348" s="344">
        <v>14239.75</v>
      </c>
      <c r="E348" s="344">
        <v>14048.9</v>
      </c>
      <c r="F348" s="344">
        <v>13946.15</v>
      </c>
      <c r="G348" s="344">
        <v>13755.3</v>
      </c>
      <c r="H348" s="344">
        <v>14342.5</v>
      </c>
      <c r="I348" s="344">
        <v>14533.349999999999</v>
      </c>
      <c r="J348" s="344">
        <v>14636.1</v>
      </c>
      <c r="K348" s="342">
        <v>14430.6</v>
      </c>
      <c r="L348" s="342">
        <v>14137</v>
      </c>
      <c r="M348" s="342">
        <v>0.67071999999999998</v>
      </c>
    </row>
    <row r="349" spans="1:13">
      <c r="A349" s="331">
        <v>339</v>
      </c>
      <c r="B349" s="342" t="s">
        <v>489</v>
      </c>
      <c r="C349" s="343">
        <v>26.2</v>
      </c>
      <c r="D349" s="344">
        <v>26.45</v>
      </c>
      <c r="E349" s="344">
        <v>25.4</v>
      </c>
      <c r="F349" s="344">
        <v>24.599999999999998</v>
      </c>
      <c r="G349" s="344">
        <v>23.549999999999997</v>
      </c>
      <c r="H349" s="344">
        <v>27.25</v>
      </c>
      <c r="I349" s="344">
        <v>28.300000000000004</v>
      </c>
      <c r="J349" s="344">
        <v>29.1</v>
      </c>
      <c r="K349" s="342">
        <v>27.5</v>
      </c>
      <c r="L349" s="342">
        <v>25.65</v>
      </c>
      <c r="M349" s="342">
        <v>0.57835999999999999</v>
      </c>
    </row>
    <row r="350" spans="1:13">
      <c r="A350" s="331">
        <v>340</v>
      </c>
      <c r="B350" s="342" t="s">
        <v>490</v>
      </c>
      <c r="C350" s="343">
        <v>1270.3</v>
      </c>
      <c r="D350" s="344">
        <v>1276.45</v>
      </c>
      <c r="E350" s="344">
        <v>1254.9000000000001</v>
      </c>
      <c r="F350" s="344">
        <v>1239.5</v>
      </c>
      <c r="G350" s="344">
        <v>1217.95</v>
      </c>
      <c r="H350" s="344">
        <v>1291.8500000000001</v>
      </c>
      <c r="I350" s="344">
        <v>1313.3999999999999</v>
      </c>
      <c r="J350" s="344">
        <v>1328.8000000000002</v>
      </c>
      <c r="K350" s="342">
        <v>1298</v>
      </c>
      <c r="L350" s="342">
        <v>1261.05</v>
      </c>
      <c r="M350" s="342">
        <v>4.5249999999999999E-2</v>
      </c>
    </row>
    <row r="351" spans="1:13">
      <c r="A351" s="331">
        <v>341</v>
      </c>
      <c r="B351" s="342" t="s">
        <v>274</v>
      </c>
      <c r="C351" s="343">
        <v>524.4</v>
      </c>
      <c r="D351" s="344">
        <v>523.9666666666667</v>
      </c>
      <c r="E351" s="344">
        <v>516.43333333333339</v>
      </c>
      <c r="F351" s="344">
        <v>508.4666666666667</v>
      </c>
      <c r="G351" s="344">
        <v>500.93333333333339</v>
      </c>
      <c r="H351" s="344">
        <v>531.93333333333339</v>
      </c>
      <c r="I351" s="344">
        <v>539.4666666666667</v>
      </c>
      <c r="J351" s="344">
        <v>547.43333333333339</v>
      </c>
      <c r="K351" s="342">
        <v>531.5</v>
      </c>
      <c r="L351" s="342">
        <v>516</v>
      </c>
      <c r="M351" s="342">
        <v>2.0719099999999999</v>
      </c>
    </row>
    <row r="352" spans="1:13">
      <c r="A352" s="331">
        <v>342</v>
      </c>
      <c r="B352" s="342" t="s">
        <v>159</v>
      </c>
      <c r="C352" s="343">
        <v>125.6</v>
      </c>
      <c r="D352" s="344">
        <v>125.85000000000001</v>
      </c>
      <c r="E352" s="344">
        <v>124.75000000000001</v>
      </c>
      <c r="F352" s="344">
        <v>123.9</v>
      </c>
      <c r="G352" s="344">
        <v>122.80000000000001</v>
      </c>
      <c r="H352" s="344">
        <v>126.70000000000002</v>
      </c>
      <c r="I352" s="344">
        <v>127.80000000000001</v>
      </c>
      <c r="J352" s="344">
        <v>128.65000000000003</v>
      </c>
      <c r="K352" s="342">
        <v>126.95</v>
      </c>
      <c r="L352" s="342">
        <v>125</v>
      </c>
      <c r="M352" s="342">
        <v>62.417230000000004</v>
      </c>
    </row>
    <row r="353" spans="1:13">
      <c r="A353" s="331">
        <v>343</v>
      </c>
      <c r="B353" s="342" t="s">
        <v>158</v>
      </c>
      <c r="C353" s="343">
        <v>152.35</v>
      </c>
      <c r="D353" s="344">
        <v>153.1</v>
      </c>
      <c r="E353" s="344">
        <v>151.29999999999998</v>
      </c>
      <c r="F353" s="344">
        <v>150.25</v>
      </c>
      <c r="G353" s="344">
        <v>148.44999999999999</v>
      </c>
      <c r="H353" s="344">
        <v>154.14999999999998</v>
      </c>
      <c r="I353" s="344">
        <v>155.94999999999999</v>
      </c>
      <c r="J353" s="344">
        <v>156.99999999999997</v>
      </c>
      <c r="K353" s="342">
        <v>154.9</v>
      </c>
      <c r="L353" s="342">
        <v>152.05000000000001</v>
      </c>
      <c r="M353" s="342">
        <v>5.22173</v>
      </c>
    </row>
    <row r="354" spans="1:13">
      <c r="A354" s="331">
        <v>344</v>
      </c>
      <c r="B354" s="342" t="s">
        <v>491</v>
      </c>
      <c r="C354" s="343">
        <v>153.55000000000001</v>
      </c>
      <c r="D354" s="344">
        <v>153.79999999999998</v>
      </c>
      <c r="E354" s="344">
        <v>152.24999999999997</v>
      </c>
      <c r="F354" s="344">
        <v>150.94999999999999</v>
      </c>
      <c r="G354" s="344">
        <v>149.39999999999998</v>
      </c>
      <c r="H354" s="344">
        <v>155.09999999999997</v>
      </c>
      <c r="I354" s="344">
        <v>156.64999999999998</v>
      </c>
      <c r="J354" s="344">
        <v>157.94999999999996</v>
      </c>
      <c r="K354" s="342">
        <v>155.35</v>
      </c>
      <c r="L354" s="342">
        <v>152.5</v>
      </c>
      <c r="M354" s="342">
        <v>2.9482699999999999</v>
      </c>
    </row>
    <row r="355" spans="1:13">
      <c r="A355" s="331">
        <v>345</v>
      </c>
      <c r="B355" s="342" t="s">
        <v>275</v>
      </c>
      <c r="C355" s="343">
        <v>2889.6</v>
      </c>
      <c r="D355" s="344">
        <v>2902.6833333333329</v>
      </c>
      <c r="E355" s="344">
        <v>2861.9666666666658</v>
      </c>
      <c r="F355" s="344">
        <v>2834.333333333333</v>
      </c>
      <c r="G355" s="344">
        <v>2793.6166666666659</v>
      </c>
      <c r="H355" s="344">
        <v>2930.3166666666657</v>
      </c>
      <c r="I355" s="344">
        <v>2971.0333333333328</v>
      </c>
      <c r="J355" s="344">
        <v>2998.6666666666656</v>
      </c>
      <c r="K355" s="342">
        <v>2943.4</v>
      </c>
      <c r="L355" s="342">
        <v>2875.05</v>
      </c>
      <c r="M355" s="342">
        <v>5.1380000000000002E-2</v>
      </c>
    </row>
    <row r="356" spans="1:13">
      <c r="A356" s="331">
        <v>346</v>
      </c>
      <c r="B356" s="342" t="s">
        <v>492</v>
      </c>
      <c r="C356" s="343">
        <v>71.75</v>
      </c>
      <c r="D356" s="344">
        <v>72.466666666666669</v>
      </c>
      <c r="E356" s="344">
        <v>70.63333333333334</v>
      </c>
      <c r="F356" s="344">
        <v>69.516666666666666</v>
      </c>
      <c r="G356" s="344">
        <v>67.683333333333337</v>
      </c>
      <c r="H356" s="344">
        <v>73.583333333333343</v>
      </c>
      <c r="I356" s="344">
        <v>75.416666666666657</v>
      </c>
      <c r="J356" s="344">
        <v>76.533333333333346</v>
      </c>
      <c r="K356" s="342">
        <v>74.3</v>
      </c>
      <c r="L356" s="342">
        <v>71.349999999999994</v>
      </c>
      <c r="M356" s="342">
        <v>0.88558000000000003</v>
      </c>
    </row>
    <row r="357" spans="1:13">
      <c r="A357" s="331">
        <v>347</v>
      </c>
      <c r="B357" s="342" t="s">
        <v>493</v>
      </c>
      <c r="C357" s="343">
        <v>183</v>
      </c>
      <c r="D357" s="344">
        <v>183.79999999999998</v>
      </c>
      <c r="E357" s="344">
        <v>180.44999999999996</v>
      </c>
      <c r="F357" s="344">
        <v>177.89999999999998</v>
      </c>
      <c r="G357" s="344">
        <v>174.54999999999995</v>
      </c>
      <c r="H357" s="344">
        <v>186.34999999999997</v>
      </c>
      <c r="I357" s="344">
        <v>189.7</v>
      </c>
      <c r="J357" s="344">
        <v>192.24999999999997</v>
      </c>
      <c r="K357" s="342">
        <v>187.15</v>
      </c>
      <c r="L357" s="342">
        <v>181.25</v>
      </c>
      <c r="M357" s="342">
        <v>1.39523</v>
      </c>
    </row>
    <row r="358" spans="1:13">
      <c r="A358" s="331">
        <v>348</v>
      </c>
      <c r="B358" s="342" t="s">
        <v>494</v>
      </c>
      <c r="C358" s="343">
        <v>230.1</v>
      </c>
      <c r="D358" s="344">
        <v>229.36666666666667</v>
      </c>
      <c r="E358" s="344">
        <v>227.73333333333335</v>
      </c>
      <c r="F358" s="344">
        <v>225.36666666666667</v>
      </c>
      <c r="G358" s="344">
        <v>223.73333333333335</v>
      </c>
      <c r="H358" s="344">
        <v>231.73333333333335</v>
      </c>
      <c r="I358" s="344">
        <v>233.36666666666667</v>
      </c>
      <c r="J358" s="344">
        <v>235.73333333333335</v>
      </c>
      <c r="K358" s="342">
        <v>231</v>
      </c>
      <c r="L358" s="342">
        <v>227</v>
      </c>
      <c r="M358" s="342">
        <v>0.26651999999999998</v>
      </c>
    </row>
    <row r="359" spans="1:13">
      <c r="A359" s="331">
        <v>349</v>
      </c>
      <c r="B359" s="342" t="s">
        <v>276</v>
      </c>
      <c r="C359" s="343">
        <v>54.6</v>
      </c>
      <c r="D359" s="344">
        <v>54.916666666666664</v>
      </c>
      <c r="E359" s="344">
        <v>53.883333333333326</v>
      </c>
      <c r="F359" s="344">
        <v>53.166666666666664</v>
      </c>
      <c r="G359" s="344">
        <v>52.133333333333326</v>
      </c>
      <c r="H359" s="344">
        <v>55.633333333333326</v>
      </c>
      <c r="I359" s="344">
        <v>56.666666666666671</v>
      </c>
      <c r="J359" s="344">
        <v>57.383333333333326</v>
      </c>
      <c r="K359" s="342">
        <v>55.95</v>
      </c>
      <c r="L359" s="342">
        <v>54.2</v>
      </c>
      <c r="M359" s="342">
        <v>6.1576700000000004</v>
      </c>
    </row>
    <row r="360" spans="1:13">
      <c r="A360" s="331">
        <v>350</v>
      </c>
      <c r="B360" s="342" t="s">
        <v>495</v>
      </c>
      <c r="C360" s="343">
        <v>27.65</v>
      </c>
      <c r="D360" s="344">
        <v>27.616666666666664</v>
      </c>
      <c r="E360" s="344">
        <v>26.633333333333326</v>
      </c>
      <c r="F360" s="344">
        <v>25.616666666666664</v>
      </c>
      <c r="G360" s="344">
        <v>24.633333333333326</v>
      </c>
      <c r="H360" s="344">
        <v>28.633333333333326</v>
      </c>
      <c r="I360" s="344">
        <v>29.616666666666667</v>
      </c>
      <c r="J360" s="344">
        <v>30.633333333333326</v>
      </c>
      <c r="K360" s="342">
        <v>28.6</v>
      </c>
      <c r="L360" s="342">
        <v>26.6</v>
      </c>
      <c r="M360" s="342">
        <v>124.96092</v>
      </c>
    </row>
    <row r="361" spans="1:13">
      <c r="A361" s="331">
        <v>351</v>
      </c>
      <c r="B361" s="342" t="s">
        <v>277</v>
      </c>
      <c r="C361" s="343">
        <v>1485.9</v>
      </c>
      <c r="D361" s="344">
        <v>1494.2833333333335</v>
      </c>
      <c r="E361" s="344">
        <v>1464.616666666667</v>
      </c>
      <c r="F361" s="344">
        <v>1443.3333333333335</v>
      </c>
      <c r="G361" s="344">
        <v>1413.666666666667</v>
      </c>
      <c r="H361" s="344">
        <v>1515.5666666666671</v>
      </c>
      <c r="I361" s="344">
        <v>1545.2333333333336</v>
      </c>
      <c r="J361" s="344">
        <v>1566.5166666666671</v>
      </c>
      <c r="K361" s="342">
        <v>1523.95</v>
      </c>
      <c r="L361" s="342">
        <v>1473</v>
      </c>
      <c r="M361" s="342">
        <v>1.1892</v>
      </c>
    </row>
    <row r="362" spans="1:13">
      <c r="A362" s="331">
        <v>352</v>
      </c>
      <c r="B362" s="342" t="s">
        <v>278</v>
      </c>
      <c r="C362" s="343">
        <v>440.9</v>
      </c>
      <c r="D362" s="344">
        <v>440.59999999999997</v>
      </c>
      <c r="E362" s="344">
        <v>429.29999999999995</v>
      </c>
      <c r="F362" s="344">
        <v>417.7</v>
      </c>
      <c r="G362" s="344">
        <v>406.4</v>
      </c>
      <c r="H362" s="344">
        <v>452.19999999999993</v>
      </c>
      <c r="I362" s="344">
        <v>463.5</v>
      </c>
      <c r="J362" s="344">
        <v>475.09999999999991</v>
      </c>
      <c r="K362" s="342">
        <v>451.9</v>
      </c>
      <c r="L362" s="342">
        <v>429</v>
      </c>
      <c r="M362" s="342">
        <v>10.88246</v>
      </c>
    </row>
    <row r="363" spans="1:13">
      <c r="A363" s="331">
        <v>353</v>
      </c>
      <c r="B363" s="342" t="s">
        <v>496</v>
      </c>
      <c r="C363" s="343">
        <v>194.45</v>
      </c>
      <c r="D363" s="344">
        <v>194.58333333333334</v>
      </c>
      <c r="E363" s="344">
        <v>191.16666666666669</v>
      </c>
      <c r="F363" s="344">
        <v>187.88333333333335</v>
      </c>
      <c r="G363" s="344">
        <v>184.4666666666667</v>
      </c>
      <c r="H363" s="344">
        <v>197.86666666666667</v>
      </c>
      <c r="I363" s="344">
        <v>201.28333333333336</v>
      </c>
      <c r="J363" s="344">
        <v>204.56666666666666</v>
      </c>
      <c r="K363" s="342">
        <v>198</v>
      </c>
      <c r="L363" s="342">
        <v>191.3</v>
      </c>
      <c r="M363" s="342">
        <v>2.7532999999999999</v>
      </c>
    </row>
    <row r="364" spans="1:13">
      <c r="A364" s="331">
        <v>354</v>
      </c>
      <c r="B364" s="342" t="s">
        <v>497</v>
      </c>
      <c r="C364" s="343">
        <v>53</v>
      </c>
      <c r="D364" s="344">
        <v>53.25</v>
      </c>
      <c r="E364" s="344">
        <v>52.65</v>
      </c>
      <c r="F364" s="344">
        <v>52.3</v>
      </c>
      <c r="G364" s="344">
        <v>51.699999999999996</v>
      </c>
      <c r="H364" s="344">
        <v>53.6</v>
      </c>
      <c r="I364" s="344">
        <v>54.199999999999996</v>
      </c>
      <c r="J364" s="344">
        <v>54.550000000000004</v>
      </c>
      <c r="K364" s="342">
        <v>53.85</v>
      </c>
      <c r="L364" s="342">
        <v>52.9</v>
      </c>
      <c r="M364" s="342">
        <v>3.67882</v>
      </c>
    </row>
    <row r="365" spans="1:13">
      <c r="A365" s="331">
        <v>355</v>
      </c>
      <c r="B365" s="342" t="s">
        <v>167</v>
      </c>
      <c r="C365" s="343">
        <v>1758.65</v>
      </c>
      <c r="D365" s="344">
        <v>1762.6833333333332</v>
      </c>
      <c r="E365" s="344">
        <v>1748.5666666666664</v>
      </c>
      <c r="F365" s="344">
        <v>1738.4833333333331</v>
      </c>
      <c r="G365" s="344">
        <v>1724.3666666666663</v>
      </c>
      <c r="H365" s="344">
        <v>1772.7666666666664</v>
      </c>
      <c r="I365" s="344">
        <v>1786.8833333333332</v>
      </c>
      <c r="J365" s="344">
        <v>1796.9666666666665</v>
      </c>
      <c r="K365" s="342">
        <v>1776.8</v>
      </c>
      <c r="L365" s="342">
        <v>1752.6</v>
      </c>
      <c r="M365" s="342">
        <v>2.2836599999999998</v>
      </c>
    </row>
    <row r="366" spans="1:13">
      <c r="A366" s="331">
        <v>356</v>
      </c>
      <c r="B366" s="342" t="s">
        <v>160</v>
      </c>
      <c r="C366" s="343">
        <v>21987.7</v>
      </c>
      <c r="D366" s="344">
        <v>22125.933333333334</v>
      </c>
      <c r="E366" s="344">
        <v>21801.916666666668</v>
      </c>
      <c r="F366" s="344">
        <v>21616.133333333335</v>
      </c>
      <c r="G366" s="344">
        <v>21292.116666666669</v>
      </c>
      <c r="H366" s="344">
        <v>22311.716666666667</v>
      </c>
      <c r="I366" s="344">
        <v>22635.73333333333</v>
      </c>
      <c r="J366" s="344">
        <v>22821.516666666666</v>
      </c>
      <c r="K366" s="342">
        <v>22449.95</v>
      </c>
      <c r="L366" s="342">
        <v>21940.15</v>
      </c>
      <c r="M366" s="342">
        <v>0.29014000000000001</v>
      </c>
    </row>
    <row r="367" spans="1:13">
      <c r="A367" s="331">
        <v>357</v>
      </c>
      <c r="B367" s="342" t="s">
        <v>498</v>
      </c>
      <c r="C367" s="343">
        <v>139.75</v>
      </c>
      <c r="D367" s="344">
        <v>140.81666666666669</v>
      </c>
      <c r="E367" s="344">
        <v>137.58333333333337</v>
      </c>
      <c r="F367" s="344">
        <v>135.41666666666669</v>
      </c>
      <c r="G367" s="344">
        <v>132.18333333333337</v>
      </c>
      <c r="H367" s="344">
        <v>142.98333333333338</v>
      </c>
      <c r="I367" s="344">
        <v>146.21666666666667</v>
      </c>
      <c r="J367" s="344">
        <v>148.38333333333338</v>
      </c>
      <c r="K367" s="342">
        <v>144.05000000000001</v>
      </c>
      <c r="L367" s="342">
        <v>138.65</v>
      </c>
      <c r="M367" s="342">
        <v>1.7016899999999999</v>
      </c>
    </row>
    <row r="368" spans="1:13">
      <c r="A368" s="331">
        <v>358</v>
      </c>
      <c r="B368" s="342" t="s">
        <v>499</v>
      </c>
      <c r="C368" s="343">
        <v>673.1</v>
      </c>
      <c r="D368" s="344">
        <v>671.69999999999993</v>
      </c>
      <c r="E368" s="344">
        <v>666.39999999999986</v>
      </c>
      <c r="F368" s="344">
        <v>659.69999999999993</v>
      </c>
      <c r="G368" s="344">
        <v>654.39999999999986</v>
      </c>
      <c r="H368" s="344">
        <v>678.39999999999986</v>
      </c>
      <c r="I368" s="344">
        <v>683.69999999999982</v>
      </c>
      <c r="J368" s="344">
        <v>690.39999999999986</v>
      </c>
      <c r="K368" s="342">
        <v>677</v>
      </c>
      <c r="L368" s="342">
        <v>665</v>
      </c>
      <c r="M368" s="342">
        <v>1.34961</v>
      </c>
    </row>
    <row r="369" spans="1:13">
      <c r="A369" s="331">
        <v>359</v>
      </c>
      <c r="B369" s="342" t="s">
        <v>162</v>
      </c>
      <c r="C369" s="343">
        <v>274.75</v>
      </c>
      <c r="D369" s="344">
        <v>275</v>
      </c>
      <c r="E369" s="344">
        <v>272.7</v>
      </c>
      <c r="F369" s="344">
        <v>270.64999999999998</v>
      </c>
      <c r="G369" s="344">
        <v>268.34999999999997</v>
      </c>
      <c r="H369" s="344">
        <v>277.05</v>
      </c>
      <c r="I369" s="344">
        <v>279.34999999999997</v>
      </c>
      <c r="J369" s="344">
        <v>281.40000000000003</v>
      </c>
      <c r="K369" s="342">
        <v>277.3</v>
      </c>
      <c r="L369" s="342">
        <v>272.95</v>
      </c>
      <c r="M369" s="342">
        <v>12.42559</v>
      </c>
    </row>
    <row r="370" spans="1:13">
      <c r="A370" s="331">
        <v>360</v>
      </c>
      <c r="B370" s="342" t="s">
        <v>279</v>
      </c>
      <c r="C370" s="343">
        <v>4377.45</v>
      </c>
      <c r="D370" s="344">
        <v>4388</v>
      </c>
      <c r="E370" s="344">
        <v>4346</v>
      </c>
      <c r="F370" s="344">
        <v>4314.55</v>
      </c>
      <c r="G370" s="344">
        <v>4272.55</v>
      </c>
      <c r="H370" s="344">
        <v>4419.45</v>
      </c>
      <c r="I370" s="344">
        <v>4461.45</v>
      </c>
      <c r="J370" s="344">
        <v>4492.8999999999996</v>
      </c>
      <c r="K370" s="342">
        <v>4430</v>
      </c>
      <c r="L370" s="342">
        <v>4356.55</v>
      </c>
      <c r="M370" s="342">
        <v>0.24490999999999999</v>
      </c>
    </row>
    <row r="371" spans="1:13">
      <c r="A371" s="331">
        <v>361</v>
      </c>
      <c r="B371" s="342" t="s">
        <v>500</v>
      </c>
      <c r="C371" s="343">
        <v>111.95</v>
      </c>
      <c r="D371" s="344">
        <v>112.33333333333333</v>
      </c>
      <c r="E371" s="344">
        <v>110.21666666666665</v>
      </c>
      <c r="F371" s="344">
        <v>108.48333333333332</v>
      </c>
      <c r="G371" s="344">
        <v>106.36666666666665</v>
      </c>
      <c r="H371" s="344">
        <v>114.06666666666666</v>
      </c>
      <c r="I371" s="344">
        <v>116.18333333333334</v>
      </c>
      <c r="J371" s="344">
        <v>117.91666666666667</v>
      </c>
      <c r="K371" s="342">
        <v>114.45</v>
      </c>
      <c r="L371" s="342">
        <v>110.6</v>
      </c>
      <c r="M371" s="342">
        <v>4.7032499999999997</v>
      </c>
    </row>
    <row r="372" spans="1:13">
      <c r="A372" s="331">
        <v>362</v>
      </c>
      <c r="B372" s="342" t="s">
        <v>501</v>
      </c>
      <c r="C372" s="343">
        <v>784.8</v>
      </c>
      <c r="D372" s="344">
        <v>780.1</v>
      </c>
      <c r="E372" s="344">
        <v>761.25</v>
      </c>
      <c r="F372" s="344">
        <v>737.69999999999993</v>
      </c>
      <c r="G372" s="344">
        <v>718.84999999999991</v>
      </c>
      <c r="H372" s="344">
        <v>803.65000000000009</v>
      </c>
      <c r="I372" s="344">
        <v>822.50000000000023</v>
      </c>
      <c r="J372" s="344">
        <v>846.05000000000018</v>
      </c>
      <c r="K372" s="342">
        <v>798.95</v>
      </c>
      <c r="L372" s="342">
        <v>756.55</v>
      </c>
      <c r="M372" s="342">
        <v>2.0994799999999998</v>
      </c>
    </row>
    <row r="373" spans="1:13">
      <c r="A373" s="331">
        <v>363</v>
      </c>
      <c r="B373" s="342" t="s">
        <v>164</v>
      </c>
      <c r="C373" s="343">
        <v>1315.25</v>
      </c>
      <c r="D373" s="344">
        <v>1321.1333333333334</v>
      </c>
      <c r="E373" s="344">
        <v>1306.8666666666668</v>
      </c>
      <c r="F373" s="344">
        <v>1298.4833333333333</v>
      </c>
      <c r="G373" s="344">
        <v>1284.2166666666667</v>
      </c>
      <c r="H373" s="344">
        <v>1329.5166666666669</v>
      </c>
      <c r="I373" s="344">
        <v>1343.7833333333338</v>
      </c>
      <c r="J373" s="344">
        <v>1352.166666666667</v>
      </c>
      <c r="K373" s="342">
        <v>1335.4</v>
      </c>
      <c r="L373" s="342">
        <v>1312.75</v>
      </c>
      <c r="M373" s="342">
        <v>2.0936900000000001</v>
      </c>
    </row>
    <row r="374" spans="1:13">
      <c r="A374" s="331">
        <v>364</v>
      </c>
      <c r="B374" s="342" t="s">
        <v>161</v>
      </c>
      <c r="C374" s="343">
        <v>1656.95</v>
      </c>
      <c r="D374" s="344">
        <v>1669.75</v>
      </c>
      <c r="E374" s="344">
        <v>1638.5</v>
      </c>
      <c r="F374" s="344">
        <v>1620.05</v>
      </c>
      <c r="G374" s="344">
        <v>1588.8</v>
      </c>
      <c r="H374" s="344">
        <v>1688.2</v>
      </c>
      <c r="I374" s="344">
        <v>1719.45</v>
      </c>
      <c r="J374" s="344">
        <v>1737.9</v>
      </c>
      <c r="K374" s="342">
        <v>1701</v>
      </c>
      <c r="L374" s="342">
        <v>1651.3</v>
      </c>
      <c r="M374" s="342">
        <v>8.7960100000000008</v>
      </c>
    </row>
    <row r="375" spans="1:13">
      <c r="A375" s="331">
        <v>365</v>
      </c>
      <c r="B375" s="342" t="s">
        <v>502</v>
      </c>
      <c r="C375" s="343">
        <v>964.05</v>
      </c>
      <c r="D375" s="344">
        <v>971.68333333333339</v>
      </c>
      <c r="E375" s="344">
        <v>948.41666666666674</v>
      </c>
      <c r="F375" s="344">
        <v>932.7833333333333</v>
      </c>
      <c r="G375" s="344">
        <v>909.51666666666665</v>
      </c>
      <c r="H375" s="344">
        <v>987.31666666666683</v>
      </c>
      <c r="I375" s="344">
        <v>1010.5833333333335</v>
      </c>
      <c r="J375" s="344">
        <v>1026.2166666666669</v>
      </c>
      <c r="K375" s="342">
        <v>994.95</v>
      </c>
      <c r="L375" s="342">
        <v>956.05</v>
      </c>
      <c r="M375" s="342">
        <v>1.42476</v>
      </c>
    </row>
    <row r="376" spans="1:13">
      <c r="A376" s="331">
        <v>366</v>
      </c>
      <c r="B376" s="342" t="s">
        <v>163</v>
      </c>
      <c r="C376" s="343">
        <v>114.7</v>
      </c>
      <c r="D376" s="344">
        <v>115</v>
      </c>
      <c r="E376" s="344">
        <v>114</v>
      </c>
      <c r="F376" s="344">
        <v>113.3</v>
      </c>
      <c r="G376" s="344">
        <v>112.3</v>
      </c>
      <c r="H376" s="344">
        <v>115.7</v>
      </c>
      <c r="I376" s="344">
        <v>116.7</v>
      </c>
      <c r="J376" s="344">
        <v>117.4</v>
      </c>
      <c r="K376" s="342">
        <v>116</v>
      </c>
      <c r="L376" s="342">
        <v>114.3</v>
      </c>
      <c r="M376" s="342">
        <v>27.338329999999999</v>
      </c>
    </row>
    <row r="377" spans="1:13">
      <c r="A377" s="331">
        <v>367</v>
      </c>
      <c r="B377" s="342" t="s">
        <v>166</v>
      </c>
      <c r="C377" s="343">
        <v>186.95</v>
      </c>
      <c r="D377" s="344">
        <v>186.76666666666665</v>
      </c>
      <c r="E377" s="344">
        <v>185.6333333333333</v>
      </c>
      <c r="F377" s="344">
        <v>184.31666666666663</v>
      </c>
      <c r="G377" s="344">
        <v>183.18333333333328</v>
      </c>
      <c r="H377" s="344">
        <v>188.08333333333331</v>
      </c>
      <c r="I377" s="344">
        <v>189.21666666666664</v>
      </c>
      <c r="J377" s="344">
        <v>190.53333333333333</v>
      </c>
      <c r="K377" s="342">
        <v>187.9</v>
      </c>
      <c r="L377" s="342">
        <v>185.45</v>
      </c>
      <c r="M377" s="342">
        <v>47.696739999999998</v>
      </c>
    </row>
    <row r="378" spans="1:13">
      <c r="A378" s="331">
        <v>368</v>
      </c>
      <c r="B378" s="342" t="s">
        <v>503</v>
      </c>
      <c r="C378" s="343">
        <v>101.7</v>
      </c>
      <c r="D378" s="344">
        <v>102.05000000000001</v>
      </c>
      <c r="E378" s="344">
        <v>100.20000000000002</v>
      </c>
      <c r="F378" s="344">
        <v>98.7</v>
      </c>
      <c r="G378" s="344">
        <v>96.850000000000009</v>
      </c>
      <c r="H378" s="344">
        <v>103.55000000000003</v>
      </c>
      <c r="I378" s="344">
        <v>105.40000000000002</v>
      </c>
      <c r="J378" s="344">
        <v>106.90000000000003</v>
      </c>
      <c r="K378" s="342">
        <v>103.9</v>
      </c>
      <c r="L378" s="342">
        <v>100.55</v>
      </c>
      <c r="M378" s="342">
        <v>8.5575500000000009</v>
      </c>
    </row>
    <row r="379" spans="1:13">
      <c r="A379" s="331">
        <v>369</v>
      </c>
      <c r="B379" s="342" t="s">
        <v>280</v>
      </c>
      <c r="C379" s="343">
        <v>315.95</v>
      </c>
      <c r="D379" s="344">
        <v>318.0333333333333</v>
      </c>
      <c r="E379" s="344">
        <v>311.91666666666663</v>
      </c>
      <c r="F379" s="344">
        <v>307.88333333333333</v>
      </c>
      <c r="G379" s="344">
        <v>301.76666666666665</v>
      </c>
      <c r="H379" s="344">
        <v>322.06666666666661</v>
      </c>
      <c r="I379" s="344">
        <v>328.18333333333328</v>
      </c>
      <c r="J379" s="344">
        <v>332.21666666666658</v>
      </c>
      <c r="K379" s="342">
        <v>324.14999999999998</v>
      </c>
      <c r="L379" s="342">
        <v>314</v>
      </c>
      <c r="M379" s="342">
        <v>1.5637000000000001</v>
      </c>
    </row>
    <row r="380" spans="1:13">
      <c r="A380" s="331">
        <v>370</v>
      </c>
      <c r="B380" s="342" t="s">
        <v>504</v>
      </c>
      <c r="C380" s="343">
        <v>62.5</v>
      </c>
      <c r="D380" s="344">
        <v>62.716666666666669</v>
      </c>
      <c r="E380" s="344">
        <v>61.483333333333334</v>
      </c>
      <c r="F380" s="344">
        <v>60.466666666666669</v>
      </c>
      <c r="G380" s="344">
        <v>59.233333333333334</v>
      </c>
      <c r="H380" s="344">
        <v>63.733333333333334</v>
      </c>
      <c r="I380" s="344">
        <v>64.966666666666669</v>
      </c>
      <c r="J380" s="344">
        <v>65.983333333333334</v>
      </c>
      <c r="K380" s="342">
        <v>63.95</v>
      </c>
      <c r="L380" s="342">
        <v>61.7</v>
      </c>
      <c r="M380" s="342">
        <v>1.1884300000000001</v>
      </c>
    </row>
    <row r="381" spans="1:13">
      <c r="A381" s="331">
        <v>371</v>
      </c>
      <c r="B381" s="342" t="s">
        <v>505</v>
      </c>
      <c r="C381" s="343">
        <v>4059.85</v>
      </c>
      <c r="D381" s="344">
        <v>4088.7000000000003</v>
      </c>
      <c r="E381" s="344">
        <v>4017.4000000000005</v>
      </c>
      <c r="F381" s="344">
        <v>3974.9500000000003</v>
      </c>
      <c r="G381" s="344">
        <v>3903.6500000000005</v>
      </c>
      <c r="H381" s="344">
        <v>4131.1500000000005</v>
      </c>
      <c r="I381" s="344">
        <v>4202.4500000000007</v>
      </c>
      <c r="J381" s="344">
        <v>4244.9000000000005</v>
      </c>
      <c r="K381" s="342">
        <v>4160</v>
      </c>
      <c r="L381" s="342">
        <v>4046.25</v>
      </c>
      <c r="M381" s="342">
        <v>0.14704</v>
      </c>
    </row>
    <row r="382" spans="1:13">
      <c r="A382" s="331">
        <v>372</v>
      </c>
      <c r="B382" s="342" t="s">
        <v>281</v>
      </c>
      <c r="C382" s="343">
        <v>11358.75</v>
      </c>
      <c r="D382" s="344">
        <v>11379.583333333334</v>
      </c>
      <c r="E382" s="344">
        <v>11310.866666666669</v>
      </c>
      <c r="F382" s="344">
        <v>11262.983333333335</v>
      </c>
      <c r="G382" s="344">
        <v>11194.26666666667</v>
      </c>
      <c r="H382" s="344">
        <v>11427.466666666667</v>
      </c>
      <c r="I382" s="344">
        <v>11496.183333333331</v>
      </c>
      <c r="J382" s="344">
        <v>11544.066666666666</v>
      </c>
      <c r="K382" s="342">
        <v>11448.3</v>
      </c>
      <c r="L382" s="342">
        <v>11331.7</v>
      </c>
      <c r="M382" s="342">
        <v>2.6610000000000002E-2</v>
      </c>
    </row>
    <row r="383" spans="1:13">
      <c r="A383" s="331">
        <v>373</v>
      </c>
      <c r="B383" s="342" t="s">
        <v>165</v>
      </c>
      <c r="C383" s="343">
        <v>63.7</v>
      </c>
      <c r="D383" s="344">
        <v>63.533333333333331</v>
      </c>
      <c r="E383" s="344">
        <v>62.766666666666666</v>
      </c>
      <c r="F383" s="344">
        <v>61.833333333333336</v>
      </c>
      <c r="G383" s="344">
        <v>61.06666666666667</v>
      </c>
      <c r="H383" s="344">
        <v>64.466666666666669</v>
      </c>
      <c r="I383" s="344">
        <v>65.23333333333332</v>
      </c>
      <c r="J383" s="344">
        <v>66.166666666666657</v>
      </c>
      <c r="K383" s="342">
        <v>64.3</v>
      </c>
      <c r="L383" s="342">
        <v>62.6</v>
      </c>
      <c r="M383" s="342">
        <v>228.98689999999999</v>
      </c>
    </row>
    <row r="384" spans="1:13">
      <c r="A384" s="331">
        <v>374</v>
      </c>
      <c r="B384" s="342" t="s">
        <v>282</v>
      </c>
      <c r="C384" s="343">
        <v>479.95</v>
      </c>
      <c r="D384" s="344">
        <v>479.98333333333335</v>
      </c>
      <c r="E384" s="344">
        <v>475.9666666666667</v>
      </c>
      <c r="F384" s="344">
        <v>471.98333333333335</v>
      </c>
      <c r="G384" s="344">
        <v>467.9666666666667</v>
      </c>
      <c r="H384" s="344">
        <v>483.9666666666667</v>
      </c>
      <c r="I384" s="344">
        <v>487.98333333333335</v>
      </c>
      <c r="J384" s="344">
        <v>491.9666666666667</v>
      </c>
      <c r="K384" s="342">
        <v>484</v>
      </c>
      <c r="L384" s="342">
        <v>476</v>
      </c>
      <c r="M384" s="342">
        <v>0.88048000000000004</v>
      </c>
    </row>
    <row r="385" spans="1:13">
      <c r="A385" s="331">
        <v>375</v>
      </c>
      <c r="B385" s="342" t="s">
        <v>169</v>
      </c>
      <c r="C385" s="343">
        <v>336.25</v>
      </c>
      <c r="D385" s="344">
        <v>338.33333333333331</v>
      </c>
      <c r="E385" s="344">
        <v>329.91666666666663</v>
      </c>
      <c r="F385" s="344">
        <v>323.58333333333331</v>
      </c>
      <c r="G385" s="344">
        <v>315.16666666666663</v>
      </c>
      <c r="H385" s="344">
        <v>344.66666666666663</v>
      </c>
      <c r="I385" s="344">
        <v>353.08333333333326</v>
      </c>
      <c r="J385" s="344">
        <v>359.41666666666663</v>
      </c>
      <c r="K385" s="342">
        <v>346.75</v>
      </c>
      <c r="L385" s="342">
        <v>332</v>
      </c>
      <c r="M385" s="342">
        <v>107.71435</v>
      </c>
    </row>
    <row r="386" spans="1:13">
      <c r="A386" s="331">
        <v>376</v>
      </c>
      <c r="B386" s="342" t="s">
        <v>170</v>
      </c>
      <c r="C386" s="343">
        <v>135.94999999999999</v>
      </c>
      <c r="D386" s="344">
        <v>136.06666666666666</v>
      </c>
      <c r="E386" s="344">
        <v>134.88333333333333</v>
      </c>
      <c r="F386" s="344">
        <v>133.81666666666666</v>
      </c>
      <c r="G386" s="344">
        <v>132.63333333333333</v>
      </c>
      <c r="H386" s="344">
        <v>137.13333333333333</v>
      </c>
      <c r="I386" s="344">
        <v>138.31666666666666</v>
      </c>
      <c r="J386" s="344">
        <v>139.38333333333333</v>
      </c>
      <c r="K386" s="342">
        <v>137.25</v>
      </c>
      <c r="L386" s="342">
        <v>135</v>
      </c>
      <c r="M386" s="342">
        <v>20.085239999999999</v>
      </c>
    </row>
    <row r="387" spans="1:13">
      <c r="A387" s="331">
        <v>377</v>
      </c>
      <c r="B387" s="342" t="s">
        <v>506</v>
      </c>
      <c r="C387" s="343">
        <v>273.64999999999998</v>
      </c>
      <c r="D387" s="344">
        <v>272.51666666666671</v>
      </c>
      <c r="E387" s="344">
        <v>269.23333333333341</v>
      </c>
      <c r="F387" s="344">
        <v>264.81666666666672</v>
      </c>
      <c r="G387" s="344">
        <v>261.53333333333342</v>
      </c>
      <c r="H387" s="344">
        <v>276.93333333333339</v>
      </c>
      <c r="I387" s="344">
        <v>280.2166666666667</v>
      </c>
      <c r="J387" s="344">
        <v>284.63333333333338</v>
      </c>
      <c r="K387" s="342">
        <v>275.8</v>
      </c>
      <c r="L387" s="342">
        <v>268.10000000000002</v>
      </c>
      <c r="M387" s="342">
        <v>2.1070899999999999</v>
      </c>
    </row>
    <row r="388" spans="1:13">
      <c r="A388" s="331">
        <v>378</v>
      </c>
      <c r="B388" s="342" t="s">
        <v>507</v>
      </c>
      <c r="C388" s="343">
        <v>300.60000000000002</v>
      </c>
      <c r="D388" s="344">
        <v>300.16666666666669</v>
      </c>
      <c r="E388" s="344">
        <v>298.63333333333338</v>
      </c>
      <c r="F388" s="344">
        <v>296.66666666666669</v>
      </c>
      <c r="G388" s="344">
        <v>295.13333333333338</v>
      </c>
      <c r="H388" s="344">
        <v>302.13333333333338</v>
      </c>
      <c r="I388" s="344">
        <v>303.66666666666669</v>
      </c>
      <c r="J388" s="344">
        <v>305.63333333333338</v>
      </c>
      <c r="K388" s="342">
        <v>301.7</v>
      </c>
      <c r="L388" s="342">
        <v>298.2</v>
      </c>
      <c r="M388" s="342">
        <v>2.2493300000000001</v>
      </c>
    </row>
    <row r="389" spans="1:13">
      <c r="A389" s="331">
        <v>379</v>
      </c>
      <c r="B389" s="342" t="s">
        <v>508</v>
      </c>
      <c r="C389" s="343">
        <v>23.25</v>
      </c>
      <c r="D389" s="344">
        <v>23.383333333333336</v>
      </c>
      <c r="E389" s="344">
        <v>23.116666666666674</v>
      </c>
      <c r="F389" s="344">
        <v>22.983333333333338</v>
      </c>
      <c r="G389" s="344">
        <v>22.716666666666676</v>
      </c>
      <c r="H389" s="344">
        <v>23.516666666666673</v>
      </c>
      <c r="I389" s="344">
        <v>23.783333333333331</v>
      </c>
      <c r="J389" s="344">
        <v>23.916666666666671</v>
      </c>
      <c r="K389" s="342">
        <v>23.65</v>
      </c>
      <c r="L389" s="342">
        <v>23.25</v>
      </c>
      <c r="M389" s="342">
        <v>9.9392300000000002</v>
      </c>
    </row>
    <row r="390" spans="1:13">
      <c r="A390" s="331">
        <v>380</v>
      </c>
      <c r="B390" s="342" t="s">
        <v>509</v>
      </c>
      <c r="C390" s="343">
        <v>95.2</v>
      </c>
      <c r="D390" s="344">
        <v>95.783333333333346</v>
      </c>
      <c r="E390" s="344">
        <v>94.066666666666691</v>
      </c>
      <c r="F390" s="344">
        <v>92.933333333333351</v>
      </c>
      <c r="G390" s="344">
        <v>91.216666666666697</v>
      </c>
      <c r="H390" s="344">
        <v>96.916666666666686</v>
      </c>
      <c r="I390" s="344">
        <v>98.633333333333354</v>
      </c>
      <c r="J390" s="344">
        <v>99.76666666666668</v>
      </c>
      <c r="K390" s="342">
        <v>97.5</v>
      </c>
      <c r="L390" s="342">
        <v>94.65</v>
      </c>
      <c r="M390" s="342">
        <v>4.0995799999999996</v>
      </c>
    </row>
    <row r="391" spans="1:13">
      <c r="A391" s="331">
        <v>381</v>
      </c>
      <c r="B391" s="342" t="s">
        <v>283</v>
      </c>
      <c r="C391" s="343">
        <v>683.75</v>
      </c>
      <c r="D391" s="344">
        <v>685.18333333333339</v>
      </c>
      <c r="E391" s="344">
        <v>679.46666666666681</v>
      </c>
      <c r="F391" s="344">
        <v>675.18333333333339</v>
      </c>
      <c r="G391" s="344">
        <v>669.46666666666681</v>
      </c>
      <c r="H391" s="344">
        <v>689.46666666666681</v>
      </c>
      <c r="I391" s="344">
        <v>695.18333333333351</v>
      </c>
      <c r="J391" s="344">
        <v>699.46666666666681</v>
      </c>
      <c r="K391" s="342">
        <v>690.9</v>
      </c>
      <c r="L391" s="342">
        <v>680.9</v>
      </c>
      <c r="M391" s="342">
        <v>2.9367899999999998</v>
      </c>
    </row>
    <row r="392" spans="1:13">
      <c r="A392" s="331">
        <v>382</v>
      </c>
      <c r="B392" s="342" t="s">
        <v>510</v>
      </c>
      <c r="C392" s="343">
        <v>168.8</v>
      </c>
      <c r="D392" s="344">
        <v>170.46666666666667</v>
      </c>
      <c r="E392" s="344">
        <v>166.43333333333334</v>
      </c>
      <c r="F392" s="344">
        <v>164.06666666666666</v>
      </c>
      <c r="G392" s="344">
        <v>160.03333333333333</v>
      </c>
      <c r="H392" s="344">
        <v>172.83333333333334</v>
      </c>
      <c r="I392" s="344">
        <v>176.8666666666667</v>
      </c>
      <c r="J392" s="344">
        <v>179.23333333333335</v>
      </c>
      <c r="K392" s="342">
        <v>174.5</v>
      </c>
      <c r="L392" s="342">
        <v>168.1</v>
      </c>
      <c r="M392" s="342">
        <v>1.2965599999999999</v>
      </c>
    </row>
    <row r="393" spans="1:13">
      <c r="A393" s="331">
        <v>383</v>
      </c>
      <c r="B393" s="342" t="s">
        <v>511</v>
      </c>
      <c r="C393" s="343">
        <v>45.25</v>
      </c>
      <c r="D393" s="344">
        <v>45.516666666666673</v>
      </c>
      <c r="E393" s="344">
        <v>44.883333333333347</v>
      </c>
      <c r="F393" s="344">
        <v>44.516666666666673</v>
      </c>
      <c r="G393" s="344">
        <v>43.883333333333347</v>
      </c>
      <c r="H393" s="344">
        <v>45.883333333333347</v>
      </c>
      <c r="I393" s="344">
        <v>46.516666666666673</v>
      </c>
      <c r="J393" s="344">
        <v>46.883333333333347</v>
      </c>
      <c r="K393" s="342">
        <v>46.15</v>
      </c>
      <c r="L393" s="342">
        <v>45.15</v>
      </c>
      <c r="M393" s="342">
        <v>4.5632400000000004</v>
      </c>
    </row>
    <row r="394" spans="1:13">
      <c r="A394" s="331">
        <v>384</v>
      </c>
      <c r="B394" s="342" t="s">
        <v>512</v>
      </c>
      <c r="C394" s="343">
        <v>1003.95</v>
      </c>
      <c r="D394" s="344">
        <v>1000.65</v>
      </c>
      <c r="E394" s="344">
        <v>994.3</v>
      </c>
      <c r="F394" s="344">
        <v>984.65</v>
      </c>
      <c r="G394" s="344">
        <v>978.3</v>
      </c>
      <c r="H394" s="344">
        <v>1010.3</v>
      </c>
      <c r="I394" s="344">
        <v>1016.6500000000001</v>
      </c>
      <c r="J394" s="344">
        <v>1026.3</v>
      </c>
      <c r="K394" s="342">
        <v>1007</v>
      </c>
      <c r="L394" s="342">
        <v>991</v>
      </c>
      <c r="M394" s="342">
        <v>0.45804</v>
      </c>
    </row>
    <row r="395" spans="1:13">
      <c r="A395" s="331">
        <v>385</v>
      </c>
      <c r="B395" s="342" t="s">
        <v>513</v>
      </c>
      <c r="C395" s="343">
        <v>674</v>
      </c>
      <c r="D395" s="344">
        <v>676.30000000000007</v>
      </c>
      <c r="E395" s="344">
        <v>668.70000000000016</v>
      </c>
      <c r="F395" s="344">
        <v>663.40000000000009</v>
      </c>
      <c r="G395" s="344">
        <v>655.80000000000018</v>
      </c>
      <c r="H395" s="344">
        <v>681.60000000000014</v>
      </c>
      <c r="I395" s="344">
        <v>689.2</v>
      </c>
      <c r="J395" s="344">
        <v>694.50000000000011</v>
      </c>
      <c r="K395" s="342">
        <v>683.9</v>
      </c>
      <c r="L395" s="342">
        <v>671</v>
      </c>
      <c r="M395" s="342">
        <v>3.0799799999999999</v>
      </c>
    </row>
    <row r="396" spans="1:13">
      <c r="A396" s="331">
        <v>386</v>
      </c>
      <c r="B396" s="342" t="s">
        <v>514</v>
      </c>
      <c r="C396" s="343">
        <v>111.9</v>
      </c>
      <c r="D396" s="344">
        <v>112.86666666666667</v>
      </c>
      <c r="E396" s="344">
        <v>109.23333333333335</v>
      </c>
      <c r="F396" s="344">
        <v>106.56666666666668</v>
      </c>
      <c r="G396" s="344">
        <v>102.93333333333335</v>
      </c>
      <c r="H396" s="344">
        <v>115.53333333333335</v>
      </c>
      <c r="I396" s="344">
        <v>119.16666666666667</v>
      </c>
      <c r="J396" s="344">
        <v>121.83333333333334</v>
      </c>
      <c r="K396" s="342">
        <v>116.5</v>
      </c>
      <c r="L396" s="342">
        <v>110.2</v>
      </c>
      <c r="M396" s="342">
        <v>1.6297999999999999</v>
      </c>
    </row>
    <row r="397" spans="1:13">
      <c r="A397" s="331">
        <v>387</v>
      </c>
      <c r="B397" s="342" t="s">
        <v>515</v>
      </c>
      <c r="C397" s="343">
        <v>605.95000000000005</v>
      </c>
      <c r="D397" s="344">
        <v>609.93333333333339</v>
      </c>
      <c r="E397" s="344">
        <v>598.36666666666679</v>
      </c>
      <c r="F397" s="344">
        <v>590.78333333333342</v>
      </c>
      <c r="G397" s="344">
        <v>579.21666666666681</v>
      </c>
      <c r="H397" s="344">
        <v>617.51666666666677</v>
      </c>
      <c r="I397" s="344">
        <v>629.08333333333337</v>
      </c>
      <c r="J397" s="344">
        <v>636.66666666666674</v>
      </c>
      <c r="K397" s="342">
        <v>621.5</v>
      </c>
      <c r="L397" s="342">
        <v>602.35</v>
      </c>
      <c r="M397" s="342">
        <v>1.0853299999999999</v>
      </c>
    </row>
    <row r="398" spans="1:13">
      <c r="A398" s="331">
        <v>388</v>
      </c>
      <c r="B398" s="342" t="s">
        <v>516</v>
      </c>
      <c r="C398" s="343">
        <v>11.35</v>
      </c>
      <c r="D398" s="344">
        <v>11.266666666666666</v>
      </c>
      <c r="E398" s="344">
        <v>11.183333333333332</v>
      </c>
      <c r="F398" s="344">
        <v>11.016666666666666</v>
      </c>
      <c r="G398" s="344">
        <v>10.933333333333332</v>
      </c>
      <c r="H398" s="344">
        <v>11.433333333333332</v>
      </c>
      <c r="I398" s="344">
        <v>11.516666666666667</v>
      </c>
      <c r="J398" s="344">
        <v>11.683333333333332</v>
      </c>
      <c r="K398" s="342">
        <v>11.35</v>
      </c>
      <c r="L398" s="342">
        <v>11.1</v>
      </c>
      <c r="M398" s="342">
        <v>25.693619999999999</v>
      </c>
    </row>
    <row r="399" spans="1:13">
      <c r="A399" s="331">
        <v>389</v>
      </c>
      <c r="B399" s="342" t="s">
        <v>171</v>
      </c>
      <c r="C399" s="343">
        <v>1566.6</v>
      </c>
      <c r="D399" s="344">
        <v>1574.95</v>
      </c>
      <c r="E399" s="344">
        <v>1556</v>
      </c>
      <c r="F399" s="344">
        <v>1545.3999999999999</v>
      </c>
      <c r="G399" s="344">
        <v>1526.4499999999998</v>
      </c>
      <c r="H399" s="344">
        <v>1585.5500000000002</v>
      </c>
      <c r="I399" s="344">
        <v>1604.5000000000005</v>
      </c>
      <c r="J399" s="344">
        <v>1615.1000000000004</v>
      </c>
      <c r="K399" s="342">
        <v>1593.9</v>
      </c>
      <c r="L399" s="342">
        <v>1564.35</v>
      </c>
      <c r="M399" s="342">
        <v>54.369509999999998</v>
      </c>
    </row>
    <row r="400" spans="1:13">
      <c r="A400" s="331">
        <v>390</v>
      </c>
      <c r="B400" s="342" t="s">
        <v>517</v>
      </c>
      <c r="C400" s="343">
        <v>22.2</v>
      </c>
      <c r="D400" s="344">
        <v>22.2</v>
      </c>
      <c r="E400" s="344">
        <v>22.2</v>
      </c>
      <c r="F400" s="344">
        <v>22.2</v>
      </c>
      <c r="G400" s="344">
        <v>22.2</v>
      </c>
      <c r="H400" s="344">
        <v>22.2</v>
      </c>
      <c r="I400" s="344">
        <v>22.2</v>
      </c>
      <c r="J400" s="344">
        <v>22.2</v>
      </c>
      <c r="K400" s="342">
        <v>22.2</v>
      </c>
      <c r="L400" s="342">
        <v>22.2</v>
      </c>
      <c r="M400" s="342">
        <v>1.40249</v>
      </c>
    </row>
    <row r="401" spans="1:13">
      <c r="A401" s="331">
        <v>391</v>
      </c>
      <c r="B401" s="342" t="s">
        <v>284</v>
      </c>
      <c r="C401" s="343">
        <v>342.6</v>
      </c>
      <c r="D401" s="344">
        <v>344.18333333333334</v>
      </c>
      <c r="E401" s="344">
        <v>339.7166666666667</v>
      </c>
      <c r="F401" s="344">
        <v>336.83333333333337</v>
      </c>
      <c r="G401" s="344">
        <v>332.36666666666673</v>
      </c>
      <c r="H401" s="344">
        <v>347.06666666666666</v>
      </c>
      <c r="I401" s="344">
        <v>351.53333333333325</v>
      </c>
      <c r="J401" s="344">
        <v>354.41666666666663</v>
      </c>
      <c r="K401" s="342">
        <v>348.65</v>
      </c>
      <c r="L401" s="342">
        <v>341.3</v>
      </c>
      <c r="M401" s="342">
        <v>6.8693799999999996</v>
      </c>
    </row>
    <row r="402" spans="1:13">
      <c r="A402" s="331">
        <v>392</v>
      </c>
      <c r="B402" s="342" t="s">
        <v>518</v>
      </c>
      <c r="C402" s="343">
        <v>3.4</v>
      </c>
      <c r="D402" s="344">
        <v>3.35</v>
      </c>
      <c r="E402" s="344">
        <v>3.3000000000000003</v>
      </c>
      <c r="F402" s="344">
        <v>3.2</v>
      </c>
      <c r="G402" s="344">
        <v>3.1500000000000004</v>
      </c>
      <c r="H402" s="344">
        <v>3.45</v>
      </c>
      <c r="I402" s="344">
        <v>3.5</v>
      </c>
      <c r="J402" s="344">
        <v>3.6</v>
      </c>
      <c r="K402" s="342">
        <v>3.4</v>
      </c>
      <c r="L402" s="342">
        <v>3.25</v>
      </c>
      <c r="M402" s="342">
        <v>145.44613000000001</v>
      </c>
    </row>
    <row r="403" spans="1:13">
      <c r="A403" s="331">
        <v>393</v>
      </c>
      <c r="B403" s="342" t="s">
        <v>519</v>
      </c>
      <c r="C403" s="343">
        <v>325</v>
      </c>
      <c r="D403" s="344">
        <v>319.3</v>
      </c>
      <c r="E403" s="344">
        <v>306.70000000000005</v>
      </c>
      <c r="F403" s="344">
        <v>288.40000000000003</v>
      </c>
      <c r="G403" s="344">
        <v>275.80000000000007</v>
      </c>
      <c r="H403" s="344">
        <v>337.6</v>
      </c>
      <c r="I403" s="344">
        <v>350.20000000000005</v>
      </c>
      <c r="J403" s="344">
        <v>368.5</v>
      </c>
      <c r="K403" s="342">
        <v>331.9</v>
      </c>
      <c r="L403" s="342">
        <v>301</v>
      </c>
      <c r="M403" s="342">
        <v>4.8100699999999996</v>
      </c>
    </row>
    <row r="404" spans="1:13">
      <c r="A404" s="331">
        <v>394</v>
      </c>
      <c r="B404" s="342" t="s">
        <v>520</v>
      </c>
      <c r="C404" s="343">
        <v>103.85</v>
      </c>
      <c r="D404" s="344">
        <v>105.31666666666666</v>
      </c>
      <c r="E404" s="344">
        <v>101.63333333333333</v>
      </c>
      <c r="F404" s="344">
        <v>99.416666666666657</v>
      </c>
      <c r="G404" s="344">
        <v>95.73333333333332</v>
      </c>
      <c r="H404" s="344">
        <v>107.53333333333333</v>
      </c>
      <c r="I404" s="344">
        <v>111.21666666666667</v>
      </c>
      <c r="J404" s="344">
        <v>113.43333333333334</v>
      </c>
      <c r="K404" s="342">
        <v>109</v>
      </c>
      <c r="L404" s="342">
        <v>103.1</v>
      </c>
      <c r="M404" s="342">
        <v>0.18282000000000001</v>
      </c>
    </row>
    <row r="405" spans="1:13">
      <c r="A405" s="331">
        <v>395</v>
      </c>
      <c r="B405" s="342" t="s">
        <v>285</v>
      </c>
      <c r="C405" s="343">
        <v>969.55</v>
      </c>
      <c r="D405" s="344">
        <v>971.08333333333337</v>
      </c>
      <c r="E405" s="344">
        <v>962.36666666666679</v>
      </c>
      <c r="F405" s="344">
        <v>955.18333333333339</v>
      </c>
      <c r="G405" s="344">
        <v>946.46666666666681</v>
      </c>
      <c r="H405" s="344">
        <v>978.26666666666677</v>
      </c>
      <c r="I405" s="344">
        <v>986.98333333333323</v>
      </c>
      <c r="J405" s="344">
        <v>994.16666666666674</v>
      </c>
      <c r="K405" s="342">
        <v>979.8</v>
      </c>
      <c r="L405" s="342">
        <v>963.9</v>
      </c>
      <c r="M405" s="342">
        <v>5.2615699999999999</v>
      </c>
    </row>
    <row r="406" spans="1:13">
      <c r="A406" s="331">
        <v>396</v>
      </c>
      <c r="B406" s="342" t="s">
        <v>521</v>
      </c>
      <c r="C406" s="343">
        <v>24.75</v>
      </c>
      <c r="D406" s="344">
        <v>24.8</v>
      </c>
      <c r="E406" s="344">
        <v>24.650000000000002</v>
      </c>
      <c r="F406" s="344">
        <v>24.55</v>
      </c>
      <c r="G406" s="344">
        <v>24.400000000000002</v>
      </c>
      <c r="H406" s="344">
        <v>24.900000000000002</v>
      </c>
      <c r="I406" s="344">
        <v>25.05</v>
      </c>
      <c r="J406" s="344">
        <v>25.150000000000002</v>
      </c>
      <c r="K406" s="342">
        <v>24.95</v>
      </c>
      <c r="L406" s="342">
        <v>24.7</v>
      </c>
      <c r="M406" s="342">
        <v>4.2034900000000004</v>
      </c>
    </row>
    <row r="407" spans="1:13">
      <c r="A407" s="331">
        <v>397</v>
      </c>
      <c r="B407" s="342" t="s">
        <v>522</v>
      </c>
      <c r="C407" s="343">
        <v>2135.1999999999998</v>
      </c>
      <c r="D407" s="344">
        <v>2139.4</v>
      </c>
      <c r="E407" s="344">
        <v>2123.8000000000002</v>
      </c>
      <c r="F407" s="344">
        <v>2112.4</v>
      </c>
      <c r="G407" s="344">
        <v>2096.8000000000002</v>
      </c>
      <c r="H407" s="344">
        <v>2150.8000000000002</v>
      </c>
      <c r="I407" s="344">
        <v>2166.3999999999996</v>
      </c>
      <c r="J407" s="344">
        <v>2177.8000000000002</v>
      </c>
      <c r="K407" s="342">
        <v>2155</v>
      </c>
      <c r="L407" s="342">
        <v>2128</v>
      </c>
      <c r="M407" s="342">
        <v>9.2599999999999991E-3</v>
      </c>
    </row>
    <row r="408" spans="1:13">
      <c r="A408" s="331">
        <v>398</v>
      </c>
      <c r="B408" s="342" t="s">
        <v>176</v>
      </c>
      <c r="C408" s="343">
        <v>3268.4</v>
      </c>
      <c r="D408" s="344">
        <v>3284.6</v>
      </c>
      <c r="E408" s="344">
        <v>3243</v>
      </c>
      <c r="F408" s="344">
        <v>3217.6</v>
      </c>
      <c r="G408" s="344">
        <v>3176</v>
      </c>
      <c r="H408" s="344">
        <v>3310</v>
      </c>
      <c r="I408" s="344">
        <v>3351.5999999999995</v>
      </c>
      <c r="J408" s="344">
        <v>3377</v>
      </c>
      <c r="K408" s="342">
        <v>3326.2</v>
      </c>
      <c r="L408" s="342">
        <v>3259.2</v>
      </c>
      <c r="M408" s="342">
        <v>1.13547</v>
      </c>
    </row>
    <row r="409" spans="1:13">
      <c r="A409" s="331">
        <v>399</v>
      </c>
      <c r="B409" s="342" t="s">
        <v>523</v>
      </c>
      <c r="C409" s="343">
        <v>118.6</v>
      </c>
      <c r="D409" s="344">
        <v>119.36666666666667</v>
      </c>
      <c r="E409" s="344">
        <v>116.83333333333334</v>
      </c>
      <c r="F409" s="344">
        <v>115.06666666666666</v>
      </c>
      <c r="G409" s="344">
        <v>112.53333333333333</v>
      </c>
      <c r="H409" s="344">
        <v>121.13333333333335</v>
      </c>
      <c r="I409" s="344">
        <v>123.66666666666669</v>
      </c>
      <c r="J409" s="344">
        <v>125.43333333333337</v>
      </c>
      <c r="K409" s="342">
        <v>121.9</v>
      </c>
      <c r="L409" s="342">
        <v>117.6</v>
      </c>
      <c r="M409" s="342">
        <v>0.28554000000000002</v>
      </c>
    </row>
    <row r="410" spans="1:13">
      <c r="A410" s="331">
        <v>400</v>
      </c>
      <c r="B410" s="342" t="s">
        <v>524</v>
      </c>
      <c r="C410" s="343">
        <v>6921.7</v>
      </c>
      <c r="D410" s="344">
        <v>6951.2666666666673</v>
      </c>
      <c r="E410" s="344">
        <v>6877.5333333333347</v>
      </c>
      <c r="F410" s="344">
        <v>6833.3666666666677</v>
      </c>
      <c r="G410" s="344">
        <v>6759.633333333335</v>
      </c>
      <c r="H410" s="344">
        <v>6995.4333333333343</v>
      </c>
      <c r="I410" s="344">
        <v>7069.1666666666661</v>
      </c>
      <c r="J410" s="344">
        <v>7113.3333333333339</v>
      </c>
      <c r="K410" s="342">
        <v>7025</v>
      </c>
      <c r="L410" s="342">
        <v>6907.1</v>
      </c>
      <c r="M410" s="342">
        <v>4.4970000000000003E-2</v>
      </c>
    </row>
    <row r="411" spans="1:13">
      <c r="A411" s="331">
        <v>401</v>
      </c>
      <c r="B411" s="342" t="s">
        <v>525</v>
      </c>
      <c r="C411" s="343">
        <v>4426.3</v>
      </c>
      <c r="D411" s="344">
        <v>4412.2</v>
      </c>
      <c r="E411" s="344">
        <v>4334.3999999999996</v>
      </c>
      <c r="F411" s="344">
        <v>4242.5</v>
      </c>
      <c r="G411" s="344">
        <v>4164.7</v>
      </c>
      <c r="H411" s="344">
        <v>4504.0999999999995</v>
      </c>
      <c r="I411" s="344">
        <v>4581.9000000000005</v>
      </c>
      <c r="J411" s="344">
        <v>4673.7999999999993</v>
      </c>
      <c r="K411" s="342">
        <v>4490</v>
      </c>
      <c r="L411" s="342">
        <v>4320.3</v>
      </c>
      <c r="M411" s="342">
        <v>3.483E-2</v>
      </c>
    </row>
    <row r="412" spans="1:13">
      <c r="A412" s="331">
        <v>402</v>
      </c>
      <c r="B412" s="342" t="s">
        <v>526</v>
      </c>
      <c r="C412" s="343">
        <v>901</v>
      </c>
      <c r="D412" s="344">
        <v>910.56666666666661</v>
      </c>
      <c r="E412" s="344">
        <v>890.43333333333317</v>
      </c>
      <c r="F412" s="344">
        <v>879.86666666666656</v>
      </c>
      <c r="G412" s="344">
        <v>859.73333333333312</v>
      </c>
      <c r="H412" s="344">
        <v>921.13333333333321</v>
      </c>
      <c r="I412" s="344">
        <v>941.26666666666665</v>
      </c>
      <c r="J412" s="344">
        <v>951.83333333333326</v>
      </c>
      <c r="K412" s="342">
        <v>930.7</v>
      </c>
      <c r="L412" s="342">
        <v>900</v>
      </c>
      <c r="M412" s="342">
        <v>9.5659999999999995E-2</v>
      </c>
    </row>
    <row r="413" spans="1:13">
      <c r="A413" s="331">
        <v>403</v>
      </c>
      <c r="B413" s="342" t="s">
        <v>527</v>
      </c>
      <c r="C413" s="343">
        <v>1280.1500000000001</v>
      </c>
      <c r="D413" s="344">
        <v>1280.0333333333335</v>
      </c>
      <c r="E413" s="344">
        <v>1264.116666666667</v>
      </c>
      <c r="F413" s="344">
        <v>1248.0833333333335</v>
      </c>
      <c r="G413" s="344">
        <v>1232.166666666667</v>
      </c>
      <c r="H413" s="344">
        <v>1296.0666666666671</v>
      </c>
      <c r="I413" s="344">
        <v>1311.9833333333336</v>
      </c>
      <c r="J413" s="344">
        <v>1328.0166666666671</v>
      </c>
      <c r="K413" s="342">
        <v>1295.95</v>
      </c>
      <c r="L413" s="342">
        <v>1264</v>
      </c>
      <c r="M413" s="342">
        <v>0.53144999999999998</v>
      </c>
    </row>
    <row r="414" spans="1:13">
      <c r="A414" s="331">
        <v>404</v>
      </c>
      <c r="B414" s="342" t="s">
        <v>528</v>
      </c>
      <c r="C414" s="343">
        <v>294.3</v>
      </c>
      <c r="D414" s="344">
        <v>294.73333333333329</v>
      </c>
      <c r="E414" s="344">
        <v>292.46666666666658</v>
      </c>
      <c r="F414" s="344">
        <v>290.63333333333327</v>
      </c>
      <c r="G414" s="344">
        <v>288.36666666666656</v>
      </c>
      <c r="H414" s="344">
        <v>296.56666666666661</v>
      </c>
      <c r="I414" s="344">
        <v>298.83333333333337</v>
      </c>
      <c r="J414" s="344">
        <v>300.66666666666663</v>
      </c>
      <c r="K414" s="342">
        <v>297</v>
      </c>
      <c r="L414" s="342">
        <v>292.89999999999998</v>
      </c>
      <c r="M414" s="342">
        <v>3.9780000000000003E-2</v>
      </c>
    </row>
    <row r="415" spans="1:13">
      <c r="A415" s="331">
        <v>405</v>
      </c>
      <c r="B415" s="342" t="s">
        <v>529</v>
      </c>
      <c r="C415" s="343">
        <v>351.65</v>
      </c>
      <c r="D415" s="344">
        <v>350.95</v>
      </c>
      <c r="E415" s="344">
        <v>345.45</v>
      </c>
      <c r="F415" s="344">
        <v>339.25</v>
      </c>
      <c r="G415" s="344">
        <v>333.75</v>
      </c>
      <c r="H415" s="344">
        <v>357.15</v>
      </c>
      <c r="I415" s="344">
        <v>362.65</v>
      </c>
      <c r="J415" s="344">
        <v>368.84999999999997</v>
      </c>
      <c r="K415" s="342">
        <v>356.45</v>
      </c>
      <c r="L415" s="342">
        <v>344.75</v>
      </c>
      <c r="M415" s="342">
        <v>0.2636</v>
      </c>
    </row>
    <row r="416" spans="1:13">
      <c r="A416" s="331">
        <v>406</v>
      </c>
      <c r="B416" s="342" t="s">
        <v>174</v>
      </c>
      <c r="C416" s="343">
        <v>20302.150000000001</v>
      </c>
      <c r="D416" s="344">
        <v>20323.100000000002</v>
      </c>
      <c r="E416" s="344">
        <v>20221.200000000004</v>
      </c>
      <c r="F416" s="344">
        <v>20140.250000000004</v>
      </c>
      <c r="G416" s="344">
        <v>20038.350000000006</v>
      </c>
      <c r="H416" s="344">
        <v>20404.050000000003</v>
      </c>
      <c r="I416" s="344">
        <v>20505.950000000004</v>
      </c>
      <c r="J416" s="344">
        <v>20586.900000000001</v>
      </c>
      <c r="K416" s="342">
        <v>20425</v>
      </c>
      <c r="L416" s="342">
        <v>20242.150000000001</v>
      </c>
      <c r="M416" s="342">
        <v>0.13208</v>
      </c>
    </row>
    <row r="417" spans="1:13">
      <c r="A417" s="331">
        <v>407</v>
      </c>
      <c r="B417" s="342" t="s">
        <v>530</v>
      </c>
      <c r="C417" s="343">
        <v>7.85</v>
      </c>
      <c r="D417" s="344">
        <v>7.9666666666666659</v>
      </c>
      <c r="E417" s="344">
        <v>7.6333333333333311</v>
      </c>
      <c r="F417" s="344">
        <v>7.4166666666666652</v>
      </c>
      <c r="G417" s="344">
        <v>7.0833333333333304</v>
      </c>
      <c r="H417" s="344">
        <v>8.1833333333333318</v>
      </c>
      <c r="I417" s="344">
        <v>8.5166666666666657</v>
      </c>
      <c r="J417" s="344">
        <v>8.7333333333333325</v>
      </c>
      <c r="K417" s="342">
        <v>8.3000000000000007</v>
      </c>
      <c r="L417" s="342">
        <v>7.75</v>
      </c>
      <c r="M417" s="342">
        <v>14.25123</v>
      </c>
    </row>
    <row r="418" spans="1:13">
      <c r="A418" s="331">
        <v>408</v>
      </c>
      <c r="B418" s="342" t="s">
        <v>531</v>
      </c>
      <c r="C418" s="343">
        <v>1404.75</v>
      </c>
      <c r="D418" s="344">
        <v>1405.9666666666665</v>
      </c>
      <c r="E418" s="344">
        <v>1397.7833333333328</v>
      </c>
      <c r="F418" s="344">
        <v>1390.8166666666664</v>
      </c>
      <c r="G418" s="344">
        <v>1382.6333333333328</v>
      </c>
      <c r="H418" s="344">
        <v>1412.9333333333329</v>
      </c>
      <c r="I418" s="344">
        <v>1421.1166666666668</v>
      </c>
      <c r="J418" s="344">
        <v>1428.083333333333</v>
      </c>
      <c r="K418" s="342">
        <v>1414.15</v>
      </c>
      <c r="L418" s="342">
        <v>1399</v>
      </c>
      <c r="M418" s="342">
        <v>5.5300000000000002E-3</v>
      </c>
    </row>
    <row r="419" spans="1:13">
      <c r="A419" s="331">
        <v>409</v>
      </c>
      <c r="B419" s="342" t="s">
        <v>177</v>
      </c>
      <c r="C419" s="343">
        <v>1101.05</v>
      </c>
      <c r="D419" s="344">
        <v>1103.9666666666665</v>
      </c>
      <c r="E419" s="344">
        <v>1094.383333333333</v>
      </c>
      <c r="F419" s="344">
        <v>1087.7166666666665</v>
      </c>
      <c r="G419" s="344">
        <v>1078.133333333333</v>
      </c>
      <c r="H419" s="344">
        <v>1110.633333333333</v>
      </c>
      <c r="I419" s="344">
        <v>1120.2166666666665</v>
      </c>
      <c r="J419" s="344">
        <v>1126.883333333333</v>
      </c>
      <c r="K419" s="342">
        <v>1113.55</v>
      </c>
      <c r="L419" s="342">
        <v>1097.3</v>
      </c>
      <c r="M419" s="342">
        <v>5.7001900000000001</v>
      </c>
    </row>
    <row r="420" spans="1:13">
      <c r="A420" s="331">
        <v>410</v>
      </c>
      <c r="B420" s="342" t="s">
        <v>175</v>
      </c>
      <c r="C420" s="343">
        <v>1493.35</v>
      </c>
      <c r="D420" s="344">
        <v>1498.2</v>
      </c>
      <c r="E420" s="344">
        <v>1477.9</v>
      </c>
      <c r="F420" s="344">
        <v>1462.45</v>
      </c>
      <c r="G420" s="344">
        <v>1442.15</v>
      </c>
      <c r="H420" s="344">
        <v>1513.65</v>
      </c>
      <c r="I420" s="344">
        <v>1533.9499999999998</v>
      </c>
      <c r="J420" s="344">
        <v>1549.4</v>
      </c>
      <c r="K420" s="342">
        <v>1518.5</v>
      </c>
      <c r="L420" s="342">
        <v>1482.75</v>
      </c>
      <c r="M420" s="342">
        <v>9.3873499999999996</v>
      </c>
    </row>
    <row r="421" spans="1:13">
      <c r="A421" s="331">
        <v>411</v>
      </c>
      <c r="B421" s="342" t="s">
        <v>532</v>
      </c>
      <c r="C421" s="343">
        <v>394.35</v>
      </c>
      <c r="D421" s="344">
        <v>395.4666666666667</v>
      </c>
      <c r="E421" s="344">
        <v>391.18333333333339</v>
      </c>
      <c r="F421" s="344">
        <v>388.01666666666671</v>
      </c>
      <c r="G421" s="344">
        <v>383.73333333333341</v>
      </c>
      <c r="H421" s="344">
        <v>398.63333333333338</v>
      </c>
      <c r="I421" s="344">
        <v>402.91666666666669</v>
      </c>
      <c r="J421" s="344">
        <v>406.08333333333337</v>
      </c>
      <c r="K421" s="342">
        <v>399.75</v>
      </c>
      <c r="L421" s="342">
        <v>392.3</v>
      </c>
      <c r="M421" s="342">
        <v>0.57742000000000004</v>
      </c>
    </row>
    <row r="422" spans="1:13">
      <c r="A422" s="331">
        <v>412</v>
      </c>
      <c r="B422" s="342" t="s">
        <v>533</v>
      </c>
      <c r="C422" s="343">
        <v>1036.0999999999999</v>
      </c>
      <c r="D422" s="344">
        <v>1040.1833333333332</v>
      </c>
      <c r="E422" s="344">
        <v>1028.0166666666664</v>
      </c>
      <c r="F422" s="344">
        <v>1019.9333333333332</v>
      </c>
      <c r="G422" s="344">
        <v>1007.7666666666664</v>
      </c>
      <c r="H422" s="344">
        <v>1048.2666666666664</v>
      </c>
      <c r="I422" s="344">
        <v>1060.4333333333329</v>
      </c>
      <c r="J422" s="344">
        <v>1068.5166666666664</v>
      </c>
      <c r="K422" s="342">
        <v>1052.3499999999999</v>
      </c>
      <c r="L422" s="342">
        <v>1032.0999999999999</v>
      </c>
      <c r="M422" s="342">
        <v>1.5570000000000001E-2</v>
      </c>
    </row>
    <row r="423" spans="1:13">
      <c r="A423" s="331">
        <v>413</v>
      </c>
      <c r="B423" s="342" t="s">
        <v>534</v>
      </c>
      <c r="C423" s="343">
        <v>299.8</v>
      </c>
      <c r="D423" s="344">
        <v>301.43333333333334</v>
      </c>
      <c r="E423" s="344">
        <v>295.86666666666667</v>
      </c>
      <c r="F423" s="344">
        <v>291.93333333333334</v>
      </c>
      <c r="G423" s="344">
        <v>286.36666666666667</v>
      </c>
      <c r="H423" s="344">
        <v>305.36666666666667</v>
      </c>
      <c r="I423" s="344">
        <v>310.93333333333339</v>
      </c>
      <c r="J423" s="344">
        <v>314.86666666666667</v>
      </c>
      <c r="K423" s="342">
        <v>307</v>
      </c>
      <c r="L423" s="342">
        <v>297.5</v>
      </c>
      <c r="M423" s="342">
        <v>0.96028000000000002</v>
      </c>
    </row>
    <row r="424" spans="1:13">
      <c r="A424" s="331">
        <v>414</v>
      </c>
      <c r="B424" s="342" t="s">
        <v>535</v>
      </c>
      <c r="C424" s="343">
        <v>10.5</v>
      </c>
      <c r="D424" s="344">
        <v>10.533333333333333</v>
      </c>
      <c r="E424" s="344">
        <v>10.416666666666666</v>
      </c>
      <c r="F424" s="344">
        <v>10.333333333333332</v>
      </c>
      <c r="G424" s="344">
        <v>10.216666666666665</v>
      </c>
      <c r="H424" s="344">
        <v>10.616666666666667</v>
      </c>
      <c r="I424" s="344">
        <v>10.733333333333334</v>
      </c>
      <c r="J424" s="344">
        <v>10.816666666666668</v>
      </c>
      <c r="K424" s="342">
        <v>10.65</v>
      </c>
      <c r="L424" s="342">
        <v>10.45</v>
      </c>
      <c r="M424" s="342">
        <v>16.901499999999999</v>
      </c>
    </row>
    <row r="425" spans="1:13">
      <c r="A425" s="331">
        <v>415</v>
      </c>
      <c r="B425" s="342" t="s">
        <v>536</v>
      </c>
      <c r="C425" s="343">
        <v>89.65</v>
      </c>
      <c r="D425" s="344">
        <v>89.050000000000011</v>
      </c>
      <c r="E425" s="344">
        <v>87.15000000000002</v>
      </c>
      <c r="F425" s="344">
        <v>84.65</v>
      </c>
      <c r="G425" s="344">
        <v>82.750000000000014</v>
      </c>
      <c r="H425" s="344">
        <v>91.550000000000026</v>
      </c>
      <c r="I425" s="344">
        <v>93.45</v>
      </c>
      <c r="J425" s="344">
        <v>95.950000000000031</v>
      </c>
      <c r="K425" s="342">
        <v>90.95</v>
      </c>
      <c r="L425" s="342">
        <v>86.55</v>
      </c>
      <c r="M425" s="342">
        <v>0.69423999999999997</v>
      </c>
    </row>
    <row r="426" spans="1:13">
      <c r="A426" s="331">
        <v>416</v>
      </c>
      <c r="B426" s="342" t="s">
        <v>173</v>
      </c>
      <c r="C426" s="343">
        <v>331.85</v>
      </c>
      <c r="D426" s="344">
        <v>333.3</v>
      </c>
      <c r="E426" s="344">
        <v>329.35</v>
      </c>
      <c r="F426" s="344">
        <v>326.85000000000002</v>
      </c>
      <c r="G426" s="344">
        <v>322.90000000000003</v>
      </c>
      <c r="H426" s="344">
        <v>335.8</v>
      </c>
      <c r="I426" s="344">
        <v>339.74999999999994</v>
      </c>
      <c r="J426" s="344">
        <v>342.25</v>
      </c>
      <c r="K426" s="342">
        <v>337.25</v>
      </c>
      <c r="L426" s="342">
        <v>330.8</v>
      </c>
      <c r="M426" s="342">
        <v>350.27613000000002</v>
      </c>
    </row>
    <row r="427" spans="1:13">
      <c r="A427" s="331">
        <v>417</v>
      </c>
      <c r="B427" s="342" t="s">
        <v>172</v>
      </c>
      <c r="C427" s="343">
        <v>39.450000000000003</v>
      </c>
      <c r="D427" s="344">
        <v>39.916666666666664</v>
      </c>
      <c r="E427" s="344">
        <v>38.833333333333329</v>
      </c>
      <c r="F427" s="344">
        <v>38.216666666666661</v>
      </c>
      <c r="G427" s="344">
        <v>37.133333333333326</v>
      </c>
      <c r="H427" s="344">
        <v>40.533333333333331</v>
      </c>
      <c r="I427" s="344">
        <v>41.61666666666666</v>
      </c>
      <c r="J427" s="344">
        <v>42.233333333333334</v>
      </c>
      <c r="K427" s="342">
        <v>41</v>
      </c>
      <c r="L427" s="342">
        <v>39.299999999999997</v>
      </c>
      <c r="M427" s="342">
        <v>224.13921999999999</v>
      </c>
    </row>
    <row r="428" spans="1:13">
      <c r="A428" s="331">
        <v>418</v>
      </c>
      <c r="B428" s="342" t="s">
        <v>286</v>
      </c>
      <c r="C428" s="343">
        <v>114.9</v>
      </c>
      <c r="D428" s="344">
        <v>116.98333333333333</v>
      </c>
      <c r="E428" s="344">
        <v>112.16666666666667</v>
      </c>
      <c r="F428" s="344">
        <v>109.43333333333334</v>
      </c>
      <c r="G428" s="344">
        <v>104.61666666666667</v>
      </c>
      <c r="H428" s="344">
        <v>119.71666666666667</v>
      </c>
      <c r="I428" s="344">
        <v>124.53333333333333</v>
      </c>
      <c r="J428" s="344">
        <v>127.26666666666667</v>
      </c>
      <c r="K428" s="342">
        <v>121.8</v>
      </c>
      <c r="L428" s="342">
        <v>114.25</v>
      </c>
      <c r="M428" s="342">
        <v>22.114409999999999</v>
      </c>
    </row>
    <row r="429" spans="1:13">
      <c r="A429" s="331">
        <v>419</v>
      </c>
      <c r="B429" s="342" t="s">
        <v>178</v>
      </c>
      <c r="C429" s="343">
        <v>371.6</v>
      </c>
      <c r="D429" s="344">
        <v>372.45</v>
      </c>
      <c r="E429" s="344">
        <v>367.7</v>
      </c>
      <c r="F429" s="344">
        <v>363.8</v>
      </c>
      <c r="G429" s="344">
        <v>359.05</v>
      </c>
      <c r="H429" s="344">
        <v>376.34999999999997</v>
      </c>
      <c r="I429" s="344">
        <v>381.09999999999997</v>
      </c>
      <c r="J429" s="344">
        <v>384.99999999999994</v>
      </c>
      <c r="K429" s="342">
        <v>377.2</v>
      </c>
      <c r="L429" s="342">
        <v>368.55</v>
      </c>
      <c r="M429" s="342">
        <v>3.0643500000000001</v>
      </c>
    </row>
    <row r="430" spans="1:13">
      <c r="A430" s="331">
        <v>420</v>
      </c>
      <c r="B430" s="342" t="s">
        <v>537</v>
      </c>
      <c r="C430" s="343">
        <v>395.7</v>
      </c>
      <c r="D430" s="344">
        <v>397.41666666666669</v>
      </c>
      <c r="E430" s="344">
        <v>391.33333333333337</v>
      </c>
      <c r="F430" s="344">
        <v>386.9666666666667</v>
      </c>
      <c r="G430" s="344">
        <v>380.88333333333338</v>
      </c>
      <c r="H430" s="344">
        <v>401.78333333333336</v>
      </c>
      <c r="I430" s="344">
        <v>407.86666666666673</v>
      </c>
      <c r="J430" s="344">
        <v>412.23333333333335</v>
      </c>
      <c r="K430" s="342">
        <v>403.5</v>
      </c>
      <c r="L430" s="342">
        <v>393.05</v>
      </c>
      <c r="M430" s="342">
        <v>0.57904</v>
      </c>
    </row>
    <row r="431" spans="1:13">
      <c r="A431" s="331">
        <v>421</v>
      </c>
      <c r="B431" s="342" t="s">
        <v>538</v>
      </c>
      <c r="C431" s="343">
        <v>164</v>
      </c>
      <c r="D431" s="344">
        <v>164.83333333333334</v>
      </c>
      <c r="E431" s="344">
        <v>162.16666666666669</v>
      </c>
      <c r="F431" s="344">
        <v>160.33333333333334</v>
      </c>
      <c r="G431" s="344">
        <v>157.66666666666669</v>
      </c>
      <c r="H431" s="344">
        <v>166.66666666666669</v>
      </c>
      <c r="I431" s="344">
        <v>169.33333333333337</v>
      </c>
      <c r="J431" s="344">
        <v>171.16666666666669</v>
      </c>
      <c r="K431" s="342">
        <v>167.5</v>
      </c>
      <c r="L431" s="342">
        <v>163</v>
      </c>
      <c r="M431" s="342">
        <v>5.9336000000000002</v>
      </c>
    </row>
    <row r="432" spans="1:13">
      <c r="A432" s="331">
        <v>422</v>
      </c>
      <c r="B432" s="342" t="s">
        <v>179</v>
      </c>
      <c r="C432" s="343">
        <v>435.15</v>
      </c>
      <c r="D432" s="344">
        <v>432.91666666666669</v>
      </c>
      <c r="E432" s="344">
        <v>428.63333333333338</v>
      </c>
      <c r="F432" s="344">
        <v>422.11666666666667</v>
      </c>
      <c r="G432" s="344">
        <v>417.83333333333337</v>
      </c>
      <c r="H432" s="344">
        <v>439.43333333333339</v>
      </c>
      <c r="I432" s="344">
        <v>443.7166666666667</v>
      </c>
      <c r="J432" s="344">
        <v>450.23333333333341</v>
      </c>
      <c r="K432" s="342">
        <v>437.2</v>
      </c>
      <c r="L432" s="342">
        <v>426.4</v>
      </c>
      <c r="M432" s="342">
        <v>82.907560000000004</v>
      </c>
    </row>
    <row r="433" spans="1:13">
      <c r="A433" s="331">
        <v>423</v>
      </c>
      <c r="B433" s="342" t="s">
        <v>180</v>
      </c>
      <c r="C433" s="343">
        <v>453.7</v>
      </c>
      <c r="D433" s="344">
        <v>456.26666666666665</v>
      </c>
      <c r="E433" s="344">
        <v>448.23333333333329</v>
      </c>
      <c r="F433" s="344">
        <v>442.76666666666665</v>
      </c>
      <c r="G433" s="344">
        <v>434.73333333333329</v>
      </c>
      <c r="H433" s="344">
        <v>461.73333333333329</v>
      </c>
      <c r="I433" s="344">
        <v>469.76666666666659</v>
      </c>
      <c r="J433" s="344">
        <v>475.23333333333329</v>
      </c>
      <c r="K433" s="342">
        <v>464.3</v>
      </c>
      <c r="L433" s="342">
        <v>450.8</v>
      </c>
      <c r="M433" s="342">
        <v>15.06963</v>
      </c>
    </row>
    <row r="434" spans="1:13">
      <c r="A434" s="331">
        <v>424</v>
      </c>
      <c r="B434" s="342" t="s">
        <v>539</v>
      </c>
      <c r="C434" s="343">
        <v>2103.4499999999998</v>
      </c>
      <c r="D434" s="344">
        <v>2114.7999999999997</v>
      </c>
      <c r="E434" s="344">
        <v>2080.5999999999995</v>
      </c>
      <c r="F434" s="344">
        <v>2057.7499999999995</v>
      </c>
      <c r="G434" s="344">
        <v>2023.5499999999993</v>
      </c>
      <c r="H434" s="344">
        <v>2137.6499999999996</v>
      </c>
      <c r="I434" s="344">
        <v>2171.8499999999995</v>
      </c>
      <c r="J434" s="344">
        <v>2194.6999999999998</v>
      </c>
      <c r="K434" s="342">
        <v>2149</v>
      </c>
      <c r="L434" s="342">
        <v>2091.9499999999998</v>
      </c>
      <c r="M434" s="342">
        <v>3.193E-2</v>
      </c>
    </row>
    <row r="435" spans="1:13">
      <c r="A435" s="331">
        <v>425</v>
      </c>
      <c r="B435" s="342" t="s">
        <v>540</v>
      </c>
      <c r="C435" s="343">
        <v>1651.75</v>
      </c>
      <c r="D435" s="344">
        <v>1667.3500000000001</v>
      </c>
      <c r="E435" s="344">
        <v>1624.6500000000003</v>
      </c>
      <c r="F435" s="344">
        <v>1597.5500000000002</v>
      </c>
      <c r="G435" s="344">
        <v>1554.8500000000004</v>
      </c>
      <c r="H435" s="344">
        <v>1694.4500000000003</v>
      </c>
      <c r="I435" s="344">
        <v>1737.15</v>
      </c>
      <c r="J435" s="344">
        <v>1764.2500000000002</v>
      </c>
      <c r="K435" s="342">
        <v>1710.05</v>
      </c>
      <c r="L435" s="342">
        <v>1640.25</v>
      </c>
      <c r="M435" s="342">
        <v>0.18178</v>
      </c>
    </row>
    <row r="436" spans="1:13">
      <c r="A436" s="331">
        <v>426</v>
      </c>
      <c r="B436" s="342" t="s">
        <v>541</v>
      </c>
      <c r="C436" s="343">
        <v>432.2</v>
      </c>
      <c r="D436" s="344">
        <v>435.86666666666662</v>
      </c>
      <c r="E436" s="344">
        <v>427.28333333333325</v>
      </c>
      <c r="F436" s="344">
        <v>422.36666666666662</v>
      </c>
      <c r="G436" s="344">
        <v>413.78333333333325</v>
      </c>
      <c r="H436" s="344">
        <v>440.78333333333325</v>
      </c>
      <c r="I436" s="344">
        <v>449.36666666666662</v>
      </c>
      <c r="J436" s="344">
        <v>454.28333333333325</v>
      </c>
      <c r="K436" s="342">
        <v>444.45</v>
      </c>
      <c r="L436" s="342">
        <v>430.95</v>
      </c>
      <c r="M436" s="342">
        <v>0.63870000000000005</v>
      </c>
    </row>
    <row r="437" spans="1:13">
      <c r="A437" s="331">
        <v>427</v>
      </c>
      <c r="B437" s="342" t="s">
        <v>542</v>
      </c>
      <c r="C437" s="343">
        <v>404.65</v>
      </c>
      <c r="D437" s="344">
        <v>403.54999999999995</v>
      </c>
      <c r="E437" s="344">
        <v>400.14999999999992</v>
      </c>
      <c r="F437" s="344">
        <v>395.65</v>
      </c>
      <c r="G437" s="344">
        <v>392.24999999999994</v>
      </c>
      <c r="H437" s="344">
        <v>408.0499999999999</v>
      </c>
      <c r="I437" s="344">
        <v>411.45</v>
      </c>
      <c r="J437" s="344">
        <v>415.94999999999987</v>
      </c>
      <c r="K437" s="342">
        <v>406.95</v>
      </c>
      <c r="L437" s="342">
        <v>399.05</v>
      </c>
      <c r="M437" s="342">
        <v>1.19167</v>
      </c>
    </row>
    <row r="438" spans="1:13">
      <c r="A438" s="331">
        <v>428</v>
      </c>
      <c r="B438" s="342" t="s">
        <v>543</v>
      </c>
      <c r="C438" s="343">
        <v>175</v>
      </c>
      <c r="D438" s="344">
        <v>174.66666666666666</v>
      </c>
      <c r="E438" s="344">
        <v>172.83333333333331</v>
      </c>
      <c r="F438" s="344">
        <v>170.66666666666666</v>
      </c>
      <c r="G438" s="344">
        <v>168.83333333333331</v>
      </c>
      <c r="H438" s="344">
        <v>176.83333333333331</v>
      </c>
      <c r="I438" s="344">
        <v>178.66666666666663</v>
      </c>
      <c r="J438" s="344">
        <v>180.83333333333331</v>
      </c>
      <c r="K438" s="342">
        <v>176.5</v>
      </c>
      <c r="L438" s="342">
        <v>172.5</v>
      </c>
      <c r="M438" s="342">
        <v>0.19228000000000001</v>
      </c>
    </row>
    <row r="439" spans="1:13">
      <c r="A439" s="331">
        <v>429</v>
      </c>
      <c r="B439" s="342" t="s">
        <v>544</v>
      </c>
      <c r="C439" s="343">
        <v>1121.95</v>
      </c>
      <c r="D439" s="344">
        <v>1124.0833333333333</v>
      </c>
      <c r="E439" s="344">
        <v>1115.8666666666666</v>
      </c>
      <c r="F439" s="344">
        <v>1109.7833333333333</v>
      </c>
      <c r="G439" s="344">
        <v>1101.5666666666666</v>
      </c>
      <c r="H439" s="344">
        <v>1130.1666666666665</v>
      </c>
      <c r="I439" s="344">
        <v>1138.3833333333332</v>
      </c>
      <c r="J439" s="344">
        <v>1144.4666666666665</v>
      </c>
      <c r="K439" s="342">
        <v>1132.3</v>
      </c>
      <c r="L439" s="342">
        <v>1118</v>
      </c>
      <c r="M439" s="342">
        <v>0.13683999999999999</v>
      </c>
    </row>
    <row r="440" spans="1:13">
      <c r="A440" s="331">
        <v>430</v>
      </c>
      <c r="B440" s="342" t="s">
        <v>545</v>
      </c>
      <c r="C440" s="343">
        <v>285.45</v>
      </c>
      <c r="D440" s="344">
        <v>281.73333333333335</v>
      </c>
      <c r="E440" s="344">
        <v>275.9666666666667</v>
      </c>
      <c r="F440" s="344">
        <v>266.48333333333335</v>
      </c>
      <c r="G440" s="344">
        <v>260.7166666666667</v>
      </c>
      <c r="H440" s="344">
        <v>291.2166666666667</v>
      </c>
      <c r="I440" s="344">
        <v>296.98333333333335</v>
      </c>
      <c r="J440" s="344">
        <v>306.4666666666667</v>
      </c>
      <c r="K440" s="342">
        <v>287.5</v>
      </c>
      <c r="L440" s="342">
        <v>272.25</v>
      </c>
      <c r="M440" s="342">
        <v>7.0934499999999998</v>
      </c>
    </row>
    <row r="441" spans="1:13">
      <c r="A441" s="331">
        <v>431</v>
      </c>
      <c r="B441" s="342" t="s">
        <v>546</v>
      </c>
      <c r="C441" s="343">
        <v>2</v>
      </c>
      <c r="D441" s="344">
        <v>2.0333333333333332</v>
      </c>
      <c r="E441" s="344">
        <v>1.9666666666666663</v>
      </c>
      <c r="F441" s="344">
        <v>1.9333333333333331</v>
      </c>
      <c r="G441" s="344">
        <v>1.8666666666666663</v>
      </c>
      <c r="H441" s="344">
        <v>2.0666666666666664</v>
      </c>
      <c r="I441" s="344">
        <v>2.1333333333333329</v>
      </c>
      <c r="J441" s="344">
        <v>2.1666666666666665</v>
      </c>
      <c r="K441" s="342">
        <v>2.1</v>
      </c>
      <c r="L441" s="342">
        <v>2</v>
      </c>
      <c r="M441" s="342">
        <v>91.986080000000001</v>
      </c>
    </row>
    <row r="442" spans="1:13">
      <c r="A442" s="331">
        <v>432</v>
      </c>
      <c r="B442" s="342" t="s">
        <v>547</v>
      </c>
      <c r="C442" s="343">
        <v>101.9</v>
      </c>
      <c r="D442" s="344">
        <v>101.76666666666667</v>
      </c>
      <c r="E442" s="344">
        <v>101.33333333333333</v>
      </c>
      <c r="F442" s="344">
        <v>100.76666666666667</v>
      </c>
      <c r="G442" s="344">
        <v>100.33333333333333</v>
      </c>
      <c r="H442" s="344">
        <v>102.33333333333333</v>
      </c>
      <c r="I442" s="344">
        <v>102.76666666666667</v>
      </c>
      <c r="J442" s="344">
        <v>103.33333333333333</v>
      </c>
      <c r="K442" s="342">
        <v>102.2</v>
      </c>
      <c r="L442" s="342">
        <v>101.2</v>
      </c>
      <c r="M442" s="342">
        <v>0.63078999999999996</v>
      </c>
    </row>
    <row r="443" spans="1:13">
      <c r="A443" s="331">
        <v>433</v>
      </c>
      <c r="B443" s="342" t="s">
        <v>548</v>
      </c>
      <c r="C443" s="343">
        <v>1134.1500000000001</v>
      </c>
      <c r="D443" s="344">
        <v>1130.3666666666668</v>
      </c>
      <c r="E443" s="344">
        <v>1113.7833333333335</v>
      </c>
      <c r="F443" s="344">
        <v>1093.4166666666667</v>
      </c>
      <c r="G443" s="344">
        <v>1076.8333333333335</v>
      </c>
      <c r="H443" s="344">
        <v>1150.7333333333336</v>
      </c>
      <c r="I443" s="344">
        <v>1167.3166666666666</v>
      </c>
      <c r="J443" s="344">
        <v>1187.6833333333336</v>
      </c>
      <c r="K443" s="342">
        <v>1146.95</v>
      </c>
      <c r="L443" s="342">
        <v>1110</v>
      </c>
      <c r="M443" s="342">
        <v>0.12562999999999999</v>
      </c>
    </row>
    <row r="444" spans="1:13">
      <c r="A444" s="331">
        <v>434</v>
      </c>
      <c r="B444" s="342" t="s">
        <v>549</v>
      </c>
      <c r="C444" s="343">
        <v>28.4</v>
      </c>
      <c r="D444" s="344">
        <v>28.400000000000002</v>
      </c>
      <c r="E444" s="344">
        <v>28.000000000000004</v>
      </c>
      <c r="F444" s="344">
        <v>27.6</v>
      </c>
      <c r="G444" s="344">
        <v>27.200000000000003</v>
      </c>
      <c r="H444" s="344">
        <v>28.800000000000004</v>
      </c>
      <c r="I444" s="344">
        <v>29.200000000000003</v>
      </c>
      <c r="J444" s="344">
        <v>29.600000000000005</v>
      </c>
      <c r="K444" s="342">
        <v>28.8</v>
      </c>
      <c r="L444" s="342">
        <v>28</v>
      </c>
      <c r="M444" s="342">
        <v>8.8090399999999995</v>
      </c>
    </row>
    <row r="445" spans="1:13">
      <c r="A445" s="331">
        <v>435</v>
      </c>
      <c r="B445" s="342" t="s">
        <v>287</v>
      </c>
      <c r="C445" s="343">
        <v>296.10000000000002</v>
      </c>
      <c r="D445" s="344">
        <v>298.40000000000003</v>
      </c>
      <c r="E445" s="344">
        <v>292.80000000000007</v>
      </c>
      <c r="F445" s="344">
        <v>289.50000000000006</v>
      </c>
      <c r="G445" s="344">
        <v>283.90000000000009</v>
      </c>
      <c r="H445" s="344">
        <v>301.70000000000005</v>
      </c>
      <c r="I445" s="344">
        <v>307.30000000000007</v>
      </c>
      <c r="J445" s="344">
        <v>310.60000000000002</v>
      </c>
      <c r="K445" s="342">
        <v>304</v>
      </c>
      <c r="L445" s="342">
        <v>295.10000000000002</v>
      </c>
      <c r="M445" s="342">
        <v>1.70052</v>
      </c>
    </row>
    <row r="446" spans="1:13">
      <c r="A446" s="331">
        <v>436</v>
      </c>
      <c r="B446" s="342" t="s">
        <v>550</v>
      </c>
      <c r="C446" s="343">
        <v>807.35</v>
      </c>
      <c r="D446" s="344">
        <v>813.1</v>
      </c>
      <c r="E446" s="344">
        <v>799.30000000000007</v>
      </c>
      <c r="F446" s="344">
        <v>791.25</v>
      </c>
      <c r="G446" s="344">
        <v>777.45</v>
      </c>
      <c r="H446" s="344">
        <v>821.15000000000009</v>
      </c>
      <c r="I446" s="344">
        <v>834.95</v>
      </c>
      <c r="J446" s="344">
        <v>843.00000000000011</v>
      </c>
      <c r="K446" s="342">
        <v>826.9</v>
      </c>
      <c r="L446" s="342">
        <v>805.05</v>
      </c>
      <c r="M446" s="342">
        <v>0.30795</v>
      </c>
    </row>
    <row r="447" spans="1:13">
      <c r="A447" s="331">
        <v>437</v>
      </c>
      <c r="B447" s="342" t="s">
        <v>551</v>
      </c>
      <c r="C447" s="343">
        <v>638.95000000000005</v>
      </c>
      <c r="D447" s="344">
        <v>640.65000000000009</v>
      </c>
      <c r="E447" s="344">
        <v>632.45000000000016</v>
      </c>
      <c r="F447" s="344">
        <v>625.95000000000005</v>
      </c>
      <c r="G447" s="344">
        <v>617.75000000000011</v>
      </c>
      <c r="H447" s="344">
        <v>647.1500000000002</v>
      </c>
      <c r="I447" s="344">
        <v>655.35</v>
      </c>
      <c r="J447" s="344">
        <v>661.85000000000025</v>
      </c>
      <c r="K447" s="342">
        <v>648.85</v>
      </c>
      <c r="L447" s="342">
        <v>634.15</v>
      </c>
      <c r="M447" s="342">
        <v>2.3060000000000001E-2</v>
      </c>
    </row>
    <row r="448" spans="1:13">
      <c r="A448" s="331">
        <v>438</v>
      </c>
      <c r="B448" s="342" t="s">
        <v>552</v>
      </c>
      <c r="C448" s="343">
        <v>5800</v>
      </c>
      <c r="D448" s="344">
        <v>5813.8833333333341</v>
      </c>
      <c r="E448" s="344">
        <v>5772.1666666666679</v>
      </c>
      <c r="F448" s="344">
        <v>5744.3333333333339</v>
      </c>
      <c r="G448" s="344">
        <v>5702.6166666666677</v>
      </c>
      <c r="H448" s="344">
        <v>5841.7166666666681</v>
      </c>
      <c r="I448" s="344">
        <v>5883.4333333333334</v>
      </c>
      <c r="J448" s="344">
        <v>5911.2666666666682</v>
      </c>
      <c r="K448" s="342">
        <v>5855.6</v>
      </c>
      <c r="L448" s="342">
        <v>5786.05</v>
      </c>
      <c r="M448" s="342">
        <v>2.7640000000000001E-2</v>
      </c>
    </row>
    <row r="449" spans="1:13">
      <c r="A449" s="331">
        <v>439</v>
      </c>
      <c r="B449" s="342" t="s">
        <v>553</v>
      </c>
      <c r="C449" s="343">
        <v>245.6</v>
      </c>
      <c r="D449" s="344">
        <v>246.29999999999998</v>
      </c>
      <c r="E449" s="344">
        <v>243.79999999999995</v>
      </c>
      <c r="F449" s="344">
        <v>241.99999999999997</v>
      </c>
      <c r="G449" s="344">
        <v>239.49999999999994</v>
      </c>
      <c r="H449" s="344">
        <v>248.09999999999997</v>
      </c>
      <c r="I449" s="344">
        <v>250.60000000000002</v>
      </c>
      <c r="J449" s="344">
        <v>252.39999999999998</v>
      </c>
      <c r="K449" s="342">
        <v>248.8</v>
      </c>
      <c r="L449" s="342">
        <v>244.5</v>
      </c>
      <c r="M449" s="342">
        <v>8.2479999999999998E-2</v>
      </c>
    </row>
    <row r="450" spans="1:13">
      <c r="A450" s="331">
        <v>440</v>
      </c>
      <c r="B450" s="342" t="s">
        <v>554</v>
      </c>
      <c r="C450" s="343">
        <v>21.55</v>
      </c>
      <c r="D450" s="344">
        <v>21.833333333333332</v>
      </c>
      <c r="E450" s="344">
        <v>21.166666666666664</v>
      </c>
      <c r="F450" s="344">
        <v>20.783333333333331</v>
      </c>
      <c r="G450" s="344">
        <v>20.116666666666664</v>
      </c>
      <c r="H450" s="344">
        <v>22.216666666666665</v>
      </c>
      <c r="I450" s="344">
        <v>22.883333333333329</v>
      </c>
      <c r="J450" s="344">
        <v>23.266666666666666</v>
      </c>
      <c r="K450" s="342">
        <v>22.5</v>
      </c>
      <c r="L450" s="342">
        <v>21.45</v>
      </c>
      <c r="M450" s="342">
        <v>15.83549</v>
      </c>
    </row>
    <row r="451" spans="1:13">
      <c r="A451" s="331">
        <v>441</v>
      </c>
      <c r="B451" s="342" t="s">
        <v>194</v>
      </c>
      <c r="C451" s="343">
        <v>449.05</v>
      </c>
      <c r="D451" s="344">
        <v>451.76666666666665</v>
      </c>
      <c r="E451" s="344">
        <v>443.5333333333333</v>
      </c>
      <c r="F451" s="344">
        <v>438.01666666666665</v>
      </c>
      <c r="G451" s="344">
        <v>429.7833333333333</v>
      </c>
      <c r="H451" s="344">
        <v>457.2833333333333</v>
      </c>
      <c r="I451" s="344">
        <v>465.51666666666665</v>
      </c>
      <c r="J451" s="344">
        <v>471.0333333333333</v>
      </c>
      <c r="K451" s="342">
        <v>460</v>
      </c>
      <c r="L451" s="342">
        <v>446.25</v>
      </c>
      <c r="M451" s="342">
        <v>10.94491</v>
      </c>
    </row>
    <row r="452" spans="1:13">
      <c r="A452" s="331">
        <v>442</v>
      </c>
      <c r="B452" s="342" t="s">
        <v>555</v>
      </c>
      <c r="C452" s="343">
        <v>94.4</v>
      </c>
      <c r="D452" s="344">
        <v>94.800000000000011</v>
      </c>
      <c r="E452" s="344">
        <v>93.65000000000002</v>
      </c>
      <c r="F452" s="344">
        <v>92.9</v>
      </c>
      <c r="G452" s="344">
        <v>91.750000000000014</v>
      </c>
      <c r="H452" s="344">
        <v>95.550000000000026</v>
      </c>
      <c r="I452" s="344">
        <v>96.7</v>
      </c>
      <c r="J452" s="344">
        <v>97.450000000000031</v>
      </c>
      <c r="K452" s="342">
        <v>95.95</v>
      </c>
      <c r="L452" s="342">
        <v>94.05</v>
      </c>
      <c r="M452" s="342">
        <v>0.49592000000000003</v>
      </c>
    </row>
    <row r="453" spans="1:13">
      <c r="A453" s="331">
        <v>443</v>
      </c>
      <c r="B453" s="342" t="s">
        <v>182</v>
      </c>
      <c r="C453" s="351">
        <v>654</v>
      </c>
      <c r="D453" s="352">
        <v>660.15</v>
      </c>
      <c r="E453" s="352">
        <v>646.29999999999995</v>
      </c>
      <c r="F453" s="352">
        <v>638.6</v>
      </c>
      <c r="G453" s="352">
        <v>624.75</v>
      </c>
      <c r="H453" s="352">
        <v>667.84999999999991</v>
      </c>
      <c r="I453" s="352">
        <v>681.7</v>
      </c>
      <c r="J453" s="352">
        <v>689.39999999999986</v>
      </c>
      <c r="K453" s="353">
        <v>674</v>
      </c>
      <c r="L453" s="353">
        <v>652.45000000000005</v>
      </c>
      <c r="M453" s="353">
        <v>2.5818099999999999</v>
      </c>
    </row>
    <row r="454" spans="1:13">
      <c r="A454" s="331">
        <v>444</v>
      </c>
      <c r="B454" s="353" t="s">
        <v>189</v>
      </c>
      <c r="C454" s="342">
        <v>2126.75</v>
      </c>
      <c r="D454" s="344">
        <v>2114.35</v>
      </c>
      <c r="E454" s="344">
        <v>2092.6999999999998</v>
      </c>
      <c r="F454" s="344">
        <v>2058.65</v>
      </c>
      <c r="G454" s="344">
        <v>2037</v>
      </c>
      <c r="H454" s="344">
        <v>2148.3999999999996</v>
      </c>
      <c r="I454" s="344">
        <v>2170.0500000000002</v>
      </c>
      <c r="J454" s="344">
        <v>2204.0999999999995</v>
      </c>
      <c r="K454" s="342">
        <v>2136</v>
      </c>
      <c r="L454" s="342">
        <v>2080.3000000000002</v>
      </c>
      <c r="M454" s="342">
        <v>55.741770000000002</v>
      </c>
    </row>
    <row r="455" spans="1:13">
      <c r="A455" s="331">
        <v>445</v>
      </c>
      <c r="B455" s="342" t="s">
        <v>183</v>
      </c>
      <c r="C455" s="342">
        <v>853.05</v>
      </c>
      <c r="D455" s="344">
        <v>854.79999999999984</v>
      </c>
      <c r="E455" s="344">
        <v>845.4499999999997</v>
      </c>
      <c r="F455" s="344">
        <v>837.84999999999991</v>
      </c>
      <c r="G455" s="344">
        <v>828.49999999999977</v>
      </c>
      <c r="H455" s="344">
        <v>862.39999999999964</v>
      </c>
      <c r="I455" s="344">
        <v>871.74999999999977</v>
      </c>
      <c r="J455" s="344">
        <v>879.34999999999957</v>
      </c>
      <c r="K455" s="342">
        <v>864.15</v>
      </c>
      <c r="L455" s="342">
        <v>847.2</v>
      </c>
      <c r="M455" s="342">
        <v>9.4288600000000002</v>
      </c>
    </row>
    <row r="456" spans="1:13">
      <c r="A456" s="331">
        <v>446</v>
      </c>
      <c r="B456" s="342" t="s">
        <v>184</v>
      </c>
      <c r="C456" s="342">
        <v>322.25</v>
      </c>
      <c r="D456" s="344">
        <v>324.06666666666666</v>
      </c>
      <c r="E456" s="344">
        <v>318.73333333333335</v>
      </c>
      <c r="F456" s="344">
        <v>315.2166666666667</v>
      </c>
      <c r="G456" s="344">
        <v>309.88333333333338</v>
      </c>
      <c r="H456" s="344">
        <v>327.58333333333331</v>
      </c>
      <c r="I456" s="344">
        <v>332.91666666666669</v>
      </c>
      <c r="J456" s="344">
        <v>336.43333333333328</v>
      </c>
      <c r="K456" s="342">
        <v>329.4</v>
      </c>
      <c r="L456" s="342">
        <v>320.55</v>
      </c>
      <c r="M456" s="342">
        <v>21.447579999999999</v>
      </c>
    </row>
    <row r="457" spans="1:13">
      <c r="A457" s="331">
        <v>447</v>
      </c>
      <c r="B457" s="342" t="s">
        <v>556</v>
      </c>
      <c r="C457" s="342">
        <v>811.4</v>
      </c>
      <c r="D457" s="344">
        <v>812.83333333333337</v>
      </c>
      <c r="E457" s="344">
        <v>808.66666666666674</v>
      </c>
      <c r="F457" s="344">
        <v>805.93333333333339</v>
      </c>
      <c r="G457" s="344">
        <v>801.76666666666677</v>
      </c>
      <c r="H457" s="344">
        <v>815.56666666666672</v>
      </c>
      <c r="I457" s="344">
        <v>819.73333333333346</v>
      </c>
      <c r="J457" s="344">
        <v>822.4666666666667</v>
      </c>
      <c r="K457" s="342">
        <v>817</v>
      </c>
      <c r="L457" s="342">
        <v>810.1</v>
      </c>
      <c r="M457" s="342">
        <v>4.0050000000000002E-2</v>
      </c>
    </row>
    <row r="458" spans="1:13">
      <c r="A458" s="331">
        <v>448</v>
      </c>
      <c r="B458" s="342" t="s">
        <v>186</v>
      </c>
      <c r="C458" s="342">
        <v>72.75</v>
      </c>
      <c r="D458" s="344">
        <v>72.866666666666674</v>
      </c>
      <c r="E458" s="344">
        <v>71.683333333333351</v>
      </c>
      <c r="F458" s="344">
        <v>70.616666666666674</v>
      </c>
      <c r="G458" s="344">
        <v>69.433333333333351</v>
      </c>
      <c r="H458" s="344">
        <v>73.933333333333351</v>
      </c>
      <c r="I458" s="344">
        <v>75.116666666666688</v>
      </c>
      <c r="J458" s="344">
        <v>76.183333333333351</v>
      </c>
      <c r="K458" s="342">
        <v>74.05</v>
      </c>
      <c r="L458" s="342">
        <v>71.8</v>
      </c>
      <c r="M458" s="342">
        <v>40.066479999999999</v>
      </c>
    </row>
    <row r="459" spans="1:13">
      <c r="A459" s="331">
        <v>449</v>
      </c>
      <c r="B459" s="342" t="s">
        <v>185</v>
      </c>
      <c r="C459" s="342">
        <v>174.95</v>
      </c>
      <c r="D459" s="344">
        <v>175.70000000000002</v>
      </c>
      <c r="E459" s="344">
        <v>172.60000000000002</v>
      </c>
      <c r="F459" s="344">
        <v>170.25</v>
      </c>
      <c r="G459" s="344">
        <v>167.15</v>
      </c>
      <c r="H459" s="344">
        <v>178.05000000000004</v>
      </c>
      <c r="I459" s="344">
        <v>181.15</v>
      </c>
      <c r="J459" s="344">
        <v>183.50000000000006</v>
      </c>
      <c r="K459" s="342">
        <v>178.8</v>
      </c>
      <c r="L459" s="342">
        <v>173.35</v>
      </c>
      <c r="M459" s="342">
        <v>262.49975000000001</v>
      </c>
    </row>
    <row r="460" spans="1:13">
      <c r="A460" s="331">
        <v>450</v>
      </c>
      <c r="B460" s="342" t="s">
        <v>187</v>
      </c>
      <c r="C460" s="342">
        <v>55</v>
      </c>
      <c r="D460" s="344">
        <v>54.866666666666667</v>
      </c>
      <c r="E460" s="344">
        <v>54.183333333333337</v>
      </c>
      <c r="F460" s="344">
        <v>53.366666666666667</v>
      </c>
      <c r="G460" s="344">
        <v>52.683333333333337</v>
      </c>
      <c r="H460" s="344">
        <v>55.683333333333337</v>
      </c>
      <c r="I460" s="344">
        <v>56.36666666666666</v>
      </c>
      <c r="J460" s="344">
        <v>57.183333333333337</v>
      </c>
      <c r="K460" s="342">
        <v>55.55</v>
      </c>
      <c r="L460" s="342">
        <v>54.05</v>
      </c>
      <c r="M460" s="342">
        <v>133.68024</v>
      </c>
    </row>
    <row r="461" spans="1:13">
      <c r="A461" s="331">
        <v>451</v>
      </c>
      <c r="B461" s="342" t="s">
        <v>188</v>
      </c>
      <c r="C461" s="342">
        <v>421</v>
      </c>
      <c r="D461" s="344">
        <v>424.38333333333338</v>
      </c>
      <c r="E461" s="344">
        <v>416.76666666666677</v>
      </c>
      <c r="F461" s="344">
        <v>412.53333333333336</v>
      </c>
      <c r="G461" s="344">
        <v>404.91666666666674</v>
      </c>
      <c r="H461" s="344">
        <v>428.61666666666679</v>
      </c>
      <c r="I461" s="344">
        <v>436.23333333333346</v>
      </c>
      <c r="J461" s="344">
        <v>440.46666666666681</v>
      </c>
      <c r="K461" s="342">
        <v>432</v>
      </c>
      <c r="L461" s="342">
        <v>420.15</v>
      </c>
      <c r="M461" s="342">
        <v>95.65831</v>
      </c>
    </row>
    <row r="462" spans="1:13">
      <c r="A462" s="331">
        <v>452</v>
      </c>
      <c r="B462" s="342" t="s">
        <v>557</v>
      </c>
      <c r="C462" s="342">
        <v>2431</v>
      </c>
      <c r="D462" s="344">
        <v>2415.4833333333331</v>
      </c>
      <c r="E462" s="344">
        <v>2381.0166666666664</v>
      </c>
      <c r="F462" s="344">
        <v>2331.0333333333333</v>
      </c>
      <c r="G462" s="344">
        <v>2296.5666666666666</v>
      </c>
      <c r="H462" s="344">
        <v>2465.4666666666662</v>
      </c>
      <c r="I462" s="344">
        <v>2499.9333333333325</v>
      </c>
      <c r="J462" s="344">
        <v>2549.9166666666661</v>
      </c>
      <c r="K462" s="342">
        <v>2449.9499999999998</v>
      </c>
      <c r="L462" s="342">
        <v>2365.5</v>
      </c>
      <c r="M462" s="342">
        <v>6.6970000000000002E-2</v>
      </c>
    </row>
    <row r="463" spans="1:13">
      <c r="A463" s="331">
        <v>453</v>
      </c>
      <c r="B463" s="342" t="s">
        <v>190</v>
      </c>
      <c r="C463" s="342">
        <v>773.3</v>
      </c>
      <c r="D463" s="344">
        <v>772.1</v>
      </c>
      <c r="E463" s="344">
        <v>760.2</v>
      </c>
      <c r="F463" s="344">
        <v>747.1</v>
      </c>
      <c r="G463" s="344">
        <v>735.2</v>
      </c>
      <c r="H463" s="344">
        <v>785.2</v>
      </c>
      <c r="I463" s="344">
        <v>797.09999999999991</v>
      </c>
      <c r="J463" s="344">
        <v>810.2</v>
      </c>
      <c r="K463" s="342">
        <v>784</v>
      </c>
      <c r="L463" s="342">
        <v>759</v>
      </c>
      <c r="M463" s="342">
        <v>58.108930000000001</v>
      </c>
    </row>
    <row r="464" spans="1:13">
      <c r="A464" s="331">
        <v>454</v>
      </c>
      <c r="B464" s="342" t="s">
        <v>558</v>
      </c>
      <c r="C464" s="342">
        <v>274.75</v>
      </c>
      <c r="D464" s="344">
        <v>274.59999999999997</v>
      </c>
      <c r="E464" s="344">
        <v>272.64999999999992</v>
      </c>
      <c r="F464" s="344">
        <v>270.54999999999995</v>
      </c>
      <c r="G464" s="344">
        <v>268.59999999999991</v>
      </c>
      <c r="H464" s="344">
        <v>276.69999999999993</v>
      </c>
      <c r="I464" s="344">
        <v>278.64999999999998</v>
      </c>
      <c r="J464" s="344">
        <v>280.74999999999994</v>
      </c>
      <c r="K464" s="342">
        <v>276.55</v>
      </c>
      <c r="L464" s="342">
        <v>272.5</v>
      </c>
      <c r="M464" s="342">
        <v>0.20538999999999999</v>
      </c>
    </row>
    <row r="465" spans="1:13">
      <c r="A465" s="331">
        <v>455</v>
      </c>
      <c r="B465" s="342" t="s">
        <v>288</v>
      </c>
      <c r="C465" s="342">
        <v>133.6</v>
      </c>
      <c r="D465" s="344">
        <v>134.38333333333335</v>
      </c>
      <c r="E465" s="344">
        <v>131.76666666666671</v>
      </c>
      <c r="F465" s="344">
        <v>129.93333333333337</v>
      </c>
      <c r="G465" s="344">
        <v>127.31666666666672</v>
      </c>
      <c r="H465" s="344">
        <v>136.2166666666667</v>
      </c>
      <c r="I465" s="344">
        <v>138.83333333333331</v>
      </c>
      <c r="J465" s="344">
        <v>140.66666666666669</v>
      </c>
      <c r="K465" s="342">
        <v>137</v>
      </c>
      <c r="L465" s="342">
        <v>132.55000000000001</v>
      </c>
      <c r="M465" s="342">
        <v>1.2777700000000001</v>
      </c>
    </row>
    <row r="466" spans="1:13">
      <c r="A466" s="331">
        <v>456</v>
      </c>
      <c r="B466" s="342" t="s">
        <v>168</v>
      </c>
      <c r="C466" s="342">
        <v>770.9</v>
      </c>
      <c r="D466" s="344">
        <v>773.08333333333337</v>
      </c>
      <c r="E466" s="344">
        <v>766.16666666666674</v>
      </c>
      <c r="F466" s="344">
        <v>761.43333333333339</v>
      </c>
      <c r="G466" s="344">
        <v>754.51666666666677</v>
      </c>
      <c r="H466" s="344">
        <v>777.81666666666672</v>
      </c>
      <c r="I466" s="344">
        <v>784.73333333333346</v>
      </c>
      <c r="J466" s="344">
        <v>789.4666666666667</v>
      </c>
      <c r="K466" s="342">
        <v>780</v>
      </c>
      <c r="L466" s="342">
        <v>768.35</v>
      </c>
      <c r="M466" s="342">
        <v>1.2710999999999999</v>
      </c>
    </row>
    <row r="467" spans="1:13">
      <c r="A467" s="331">
        <v>457</v>
      </c>
      <c r="B467" s="342" t="s">
        <v>559</v>
      </c>
      <c r="C467" s="342">
        <v>1009.75</v>
      </c>
      <c r="D467" s="344">
        <v>1009.5833333333334</v>
      </c>
      <c r="E467" s="344">
        <v>1004.6666666666667</v>
      </c>
      <c r="F467" s="344">
        <v>999.58333333333337</v>
      </c>
      <c r="G467" s="344">
        <v>994.66666666666674</v>
      </c>
      <c r="H467" s="344">
        <v>1014.6666666666667</v>
      </c>
      <c r="I467" s="344">
        <v>1019.5833333333335</v>
      </c>
      <c r="J467" s="344">
        <v>1024.6666666666667</v>
      </c>
      <c r="K467" s="342">
        <v>1014.5</v>
      </c>
      <c r="L467" s="342">
        <v>1004.5</v>
      </c>
      <c r="M467" s="342">
        <v>0.14279</v>
      </c>
    </row>
    <row r="468" spans="1:13">
      <c r="A468" s="331">
        <v>458</v>
      </c>
      <c r="B468" s="342" t="s">
        <v>560</v>
      </c>
      <c r="C468" s="342">
        <v>538.95000000000005</v>
      </c>
      <c r="D468" s="344">
        <v>539.1</v>
      </c>
      <c r="E468" s="344">
        <v>534.85</v>
      </c>
      <c r="F468" s="344">
        <v>530.75</v>
      </c>
      <c r="G468" s="344">
        <v>526.5</v>
      </c>
      <c r="H468" s="344">
        <v>543.20000000000005</v>
      </c>
      <c r="I468" s="344">
        <v>547.45000000000005</v>
      </c>
      <c r="J468" s="344">
        <v>551.55000000000007</v>
      </c>
      <c r="K468" s="342">
        <v>543.35</v>
      </c>
      <c r="L468" s="342">
        <v>535</v>
      </c>
      <c r="M468" s="342">
        <v>0.37195</v>
      </c>
    </row>
    <row r="469" spans="1:13">
      <c r="A469" s="331">
        <v>459</v>
      </c>
      <c r="B469" s="342" t="s">
        <v>561</v>
      </c>
      <c r="C469" s="342">
        <v>47.45</v>
      </c>
      <c r="D469" s="344">
        <v>48.066666666666663</v>
      </c>
      <c r="E469" s="344">
        <v>46.583333333333329</v>
      </c>
      <c r="F469" s="344">
        <v>45.716666666666669</v>
      </c>
      <c r="G469" s="344">
        <v>44.233333333333334</v>
      </c>
      <c r="H469" s="344">
        <v>48.933333333333323</v>
      </c>
      <c r="I469" s="344">
        <v>50.416666666666657</v>
      </c>
      <c r="J469" s="344">
        <v>51.283333333333317</v>
      </c>
      <c r="K469" s="342">
        <v>49.55</v>
      </c>
      <c r="L469" s="342">
        <v>47.2</v>
      </c>
      <c r="M469" s="342">
        <v>1.7904500000000001</v>
      </c>
    </row>
    <row r="470" spans="1:13">
      <c r="A470" s="331">
        <v>460</v>
      </c>
      <c r="B470" s="342" t="s">
        <v>562</v>
      </c>
      <c r="C470" s="342">
        <v>865.45</v>
      </c>
      <c r="D470" s="344">
        <v>872.01666666666677</v>
      </c>
      <c r="E470" s="344">
        <v>855.03333333333353</v>
      </c>
      <c r="F470" s="344">
        <v>844.61666666666679</v>
      </c>
      <c r="G470" s="344">
        <v>827.63333333333355</v>
      </c>
      <c r="H470" s="344">
        <v>882.43333333333351</v>
      </c>
      <c r="I470" s="344">
        <v>899.41666666666686</v>
      </c>
      <c r="J470" s="344">
        <v>909.83333333333348</v>
      </c>
      <c r="K470" s="342">
        <v>889</v>
      </c>
      <c r="L470" s="342">
        <v>861.6</v>
      </c>
      <c r="M470" s="342">
        <v>0.16433</v>
      </c>
    </row>
    <row r="471" spans="1:13">
      <c r="A471" s="331">
        <v>461</v>
      </c>
      <c r="B471" s="342" t="s">
        <v>191</v>
      </c>
      <c r="C471" s="342">
        <v>1165.6500000000001</v>
      </c>
      <c r="D471" s="344">
        <v>1173.5833333333333</v>
      </c>
      <c r="E471" s="344">
        <v>1154.9166666666665</v>
      </c>
      <c r="F471" s="344">
        <v>1144.1833333333332</v>
      </c>
      <c r="G471" s="344">
        <v>1125.5166666666664</v>
      </c>
      <c r="H471" s="344">
        <v>1184.3166666666666</v>
      </c>
      <c r="I471" s="344">
        <v>1202.9833333333331</v>
      </c>
      <c r="J471" s="344">
        <v>1213.7166666666667</v>
      </c>
      <c r="K471" s="342">
        <v>1192.25</v>
      </c>
      <c r="L471" s="342">
        <v>1162.8499999999999</v>
      </c>
      <c r="M471" s="342">
        <v>12.39589</v>
      </c>
    </row>
    <row r="472" spans="1:13">
      <c r="A472" s="331">
        <v>462</v>
      </c>
      <c r="B472" s="342" t="s">
        <v>192</v>
      </c>
      <c r="C472" s="342">
        <v>1872.4</v>
      </c>
      <c r="D472" s="344">
        <v>1872.7833333333335</v>
      </c>
      <c r="E472" s="344">
        <v>1858.166666666667</v>
      </c>
      <c r="F472" s="344">
        <v>1843.9333333333334</v>
      </c>
      <c r="G472" s="344">
        <v>1829.3166666666668</v>
      </c>
      <c r="H472" s="344">
        <v>1887.0166666666671</v>
      </c>
      <c r="I472" s="344">
        <v>1901.6333333333334</v>
      </c>
      <c r="J472" s="344">
        <v>1915.8666666666672</v>
      </c>
      <c r="K472" s="342">
        <v>1887.4</v>
      </c>
      <c r="L472" s="342">
        <v>1858.55</v>
      </c>
      <c r="M472" s="342">
        <v>1.7861</v>
      </c>
    </row>
    <row r="473" spans="1:13">
      <c r="A473" s="331">
        <v>463</v>
      </c>
      <c r="B473" s="342" t="s">
        <v>193</v>
      </c>
      <c r="C473" s="342">
        <v>270.89999999999998</v>
      </c>
      <c r="D473" s="344">
        <v>271.43333333333334</v>
      </c>
      <c r="E473" s="344">
        <v>269.51666666666665</v>
      </c>
      <c r="F473" s="344">
        <v>268.13333333333333</v>
      </c>
      <c r="G473" s="344">
        <v>266.21666666666664</v>
      </c>
      <c r="H473" s="344">
        <v>272.81666666666666</v>
      </c>
      <c r="I473" s="344">
        <v>274.73333333333329</v>
      </c>
      <c r="J473" s="344">
        <v>276.11666666666667</v>
      </c>
      <c r="K473" s="342">
        <v>273.35000000000002</v>
      </c>
      <c r="L473" s="342">
        <v>270.05</v>
      </c>
      <c r="M473" s="342">
        <v>2.8187099999999998</v>
      </c>
    </row>
    <row r="474" spans="1:13">
      <c r="A474" s="331">
        <v>464</v>
      </c>
      <c r="B474" s="342" t="s">
        <v>563</v>
      </c>
      <c r="C474" s="342">
        <v>511.45</v>
      </c>
      <c r="D474" s="344">
        <v>510.46666666666664</v>
      </c>
      <c r="E474" s="344">
        <v>508.0333333333333</v>
      </c>
      <c r="F474" s="344">
        <v>504.61666666666667</v>
      </c>
      <c r="G474" s="344">
        <v>502.18333333333334</v>
      </c>
      <c r="H474" s="344">
        <v>513.88333333333321</v>
      </c>
      <c r="I474" s="344">
        <v>516.31666666666661</v>
      </c>
      <c r="J474" s="344">
        <v>519.73333333333323</v>
      </c>
      <c r="K474" s="342">
        <v>512.9</v>
      </c>
      <c r="L474" s="342">
        <v>507.05</v>
      </c>
      <c r="M474" s="342">
        <v>1.07043</v>
      </c>
    </row>
    <row r="475" spans="1:13">
      <c r="A475" s="331">
        <v>465</v>
      </c>
      <c r="B475" s="342" t="s">
        <v>564</v>
      </c>
      <c r="C475" s="342">
        <v>8.25</v>
      </c>
      <c r="D475" s="344">
        <v>8.0833333333333339</v>
      </c>
      <c r="E475" s="344">
        <v>7.7666666666666675</v>
      </c>
      <c r="F475" s="344">
        <v>7.2833333333333332</v>
      </c>
      <c r="G475" s="344">
        <v>6.9666666666666668</v>
      </c>
      <c r="H475" s="344">
        <v>8.5666666666666682</v>
      </c>
      <c r="I475" s="344">
        <v>8.8833333333333346</v>
      </c>
      <c r="J475" s="344">
        <v>9.3666666666666689</v>
      </c>
      <c r="K475" s="342">
        <v>8.4</v>
      </c>
      <c r="L475" s="342">
        <v>7.6</v>
      </c>
      <c r="M475" s="342">
        <v>231.06647000000001</v>
      </c>
    </row>
    <row r="476" spans="1:13">
      <c r="A476" s="331">
        <v>466</v>
      </c>
      <c r="B476" s="342" t="s">
        <v>565</v>
      </c>
      <c r="C476" s="342">
        <v>475.2</v>
      </c>
      <c r="D476" s="344">
        <v>480.4666666666667</v>
      </c>
      <c r="E476" s="344">
        <v>467.93333333333339</v>
      </c>
      <c r="F476" s="344">
        <v>460.66666666666669</v>
      </c>
      <c r="G476" s="344">
        <v>448.13333333333338</v>
      </c>
      <c r="H476" s="344">
        <v>487.73333333333341</v>
      </c>
      <c r="I476" s="344">
        <v>500.26666666666671</v>
      </c>
      <c r="J476" s="344">
        <v>507.53333333333342</v>
      </c>
      <c r="K476" s="342">
        <v>493</v>
      </c>
      <c r="L476" s="342">
        <v>473.2</v>
      </c>
      <c r="M476" s="342">
        <v>0.26729000000000003</v>
      </c>
    </row>
    <row r="477" spans="1:13">
      <c r="A477" s="331">
        <v>467</v>
      </c>
      <c r="B477" s="342" t="s">
        <v>566</v>
      </c>
      <c r="C477" s="342">
        <v>16.8</v>
      </c>
      <c r="D477" s="344">
        <v>17</v>
      </c>
      <c r="E477" s="344">
        <v>16.3</v>
      </c>
      <c r="F477" s="344">
        <v>15.8</v>
      </c>
      <c r="G477" s="344">
        <v>15.100000000000001</v>
      </c>
      <c r="H477" s="344">
        <v>17.5</v>
      </c>
      <c r="I477" s="344">
        <v>18.200000000000003</v>
      </c>
      <c r="J477" s="344">
        <v>18.7</v>
      </c>
      <c r="K477" s="342">
        <v>17.7</v>
      </c>
      <c r="L477" s="342">
        <v>16.5</v>
      </c>
      <c r="M477" s="342">
        <v>21.868939999999998</v>
      </c>
    </row>
    <row r="478" spans="1:13">
      <c r="A478" s="331">
        <v>468</v>
      </c>
      <c r="B478" s="342" t="s">
        <v>567</v>
      </c>
      <c r="C478" s="342">
        <v>194.95</v>
      </c>
      <c r="D478" s="344">
        <v>196.11666666666667</v>
      </c>
      <c r="E478" s="344">
        <v>192.83333333333334</v>
      </c>
      <c r="F478" s="344">
        <v>190.71666666666667</v>
      </c>
      <c r="G478" s="344">
        <v>187.43333333333334</v>
      </c>
      <c r="H478" s="344">
        <v>198.23333333333335</v>
      </c>
      <c r="I478" s="344">
        <v>201.51666666666665</v>
      </c>
      <c r="J478" s="344">
        <v>203.63333333333335</v>
      </c>
      <c r="K478" s="342">
        <v>199.4</v>
      </c>
      <c r="L478" s="342">
        <v>194</v>
      </c>
      <c r="M478" s="342">
        <v>0.12151000000000001</v>
      </c>
    </row>
    <row r="479" spans="1:13">
      <c r="A479" s="331">
        <v>469</v>
      </c>
      <c r="B479" s="342" t="s">
        <v>199</v>
      </c>
      <c r="C479" s="342">
        <v>563.70000000000005</v>
      </c>
      <c r="D479" s="344">
        <v>566.4</v>
      </c>
      <c r="E479" s="344">
        <v>559.4</v>
      </c>
      <c r="F479" s="344">
        <v>555.1</v>
      </c>
      <c r="G479" s="344">
        <v>548.1</v>
      </c>
      <c r="H479" s="344">
        <v>570.69999999999993</v>
      </c>
      <c r="I479" s="344">
        <v>577.69999999999993</v>
      </c>
      <c r="J479" s="344">
        <v>581.99999999999989</v>
      </c>
      <c r="K479" s="342">
        <v>573.4</v>
      </c>
      <c r="L479" s="342">
        <v>562.1</v>
      </c>
      <c r="M479" s="342">
        <v>18.751449999999998</v>
      </c>
    </row>
    <row r="480" spans="1:13">
      <c r="A480" s="331">
        <v>470</v>
      </c>
      <c r="B480" s="342" t="s">
        <v>196</v>
      </c>
      <c r="C480" s="342">
        <v>328</v>
      </c>
      <c r="D480" s="344">
        <v>326.7833333333333</v>
      </c>
      <c r="E480" s="344">
        <v>321.66666666666663</v>
      </c>
      <c r="F480" s="344">
        <v>315.33333333333331</v>
      </c>
      <c r="G480" s="344">
        <v>310.21666666666664</v>
      </c>
      <c r="H480" s="344">
        <v>333.11666666666662</v>
      </c>
      <c r="I480" s="344">
        <v>338.23333333333329</v>
      </c>
      <c r="J480" s="344">
        <v>344.56666666666661</v>
      </c>
      <c r="K480" s="342">
        <v>331.9</v>
      </c>
      <c r="L480" s="342">
        <v>320.45</v>
      </c>
      <c r="M480" s="342">
        <v>38.611350000000002</v>
      </c>
    </row>
    <row r="481" spans="1:13">
      <c r="A481" s="331">
        <v>471</v>
      </c>
      <c r="B481" s="342" t="s">
        <v>197</v>
      </c>
      <c r="C481" s="342">
        <v>4061.25</v>
      </c>
      <c r="D481" s="344">
        <v>4059.4</v>
      </c>
      <c r="E481" s="344">
        <v>4033.8500000000004</v>
      </c>
      <c r="F481" s="344">
        <v>4006.4500000000003</v>
      </c>
      <c r="G481" s="344">
        <v>3980.9000000000005</v>
      </c>
      <c r="H481" s="344">
        <v>4086.8</v>
      </c>
      <c r="I481" s="344">
        <v>4112.3500000000004</v>
      </c>
      <c r="J481" s="344">
        <v>4139.75</v>
      </c>
      <c r="K481" s="342">
        <v>4084.95</v>
      </c>
      <c r="L481" s="342">
        <v>4032</v>
      </c>
      <c r="M481" s="342">
        <v>5.0912899999999999</v>
      </c>
    </row>
    <row r="482" spans="1:13">
      <c r="A482" s="331">
        <v>472</v>
      </c>
      <c r="B482" s="342" t="s">
        <v>198</v>
      </c>
      <c r="C482" s="342">
        <v>58.25</v>
      </c>
      <c r="D482" s="344">
        <v>58.9</v>
      </c>
      <c r="E482" s="344">
        <v>57.349999999999994</v>
      </c>
      <c r="F482" s="344">
        <v>56.449999999999996</v>
      </c>
      <c r="G482" s="344">
        <v>54.899999999999991</v>
      </c>
      <c r="H482" s="344">
        <v>59.8</v>
      </c>
      <c r="I482" s="344">
        <v>61.349999999999994</v>
      </c>
      <c r="J482" s="344">
        <v>62.25</v>
      </c>
      <c r="K482" s="342">
        <v>60.45</v>
      </c>
      <c r="L482" s="342">
        <v>58</v>
      </c>
      <c r="M482" s="342">
        <v>127.74930999999999</v>
      </c>
    </row>
    <row r="483" spans="1:13">
      <c r="A483" s="331">
        <v>473</v>
      </c>
      <c r="B483" s="342" t="s">
        <v>195</v>
      </c>
      <c r="C483" s="342">
        <v>1212.05</v>
      </c>
      <c r="D483" s="344">
        <v>1211.9000000000001</v>
      </c>
      <c r="E483" s="344">
        <v>1203.8000000000002</v>
      </c>
      <c r="F483" s="344">
        <v>1195.5500000000002</v>
      </c>
      <c r="G483" s="344">
        <v>1187.4500000000003</v>
      </c>
      <c r="H483" s="344">
        <v>1220.1500000000001</v>
      </c>
      <c r="I483" s="344">
        <v>1228.25</v>
      </c>
      <c r="J483" s="344">
        <v>1236.5</v>
      </c>
      <c r="K483" s="342">
        <v>1220</v>
      </c>
      <c r="L483" s="342">
        <v>1203.6500000000001</v>
      </c>
      <c r="M483" s="342">
        <v>1.8925399999999999</v>
      </c>
    </row>
    <row r="484" spans="1:13">
      <c r="A484" s="331">
        <v>474</v>
      </c>
      <c r="B484" s="342" t="s">
        <v>144</v>
      </c>
      <c r="C484" s="342">
        <v>591.25</v>
      </c>
      <c r="D484" s="344">
        <v>592.41666666666663</v>
      </c>
      <c r="E484" s="344">
        <v>588.83333333333326</v>
      </c>
      <c r="F484" s="344">
        <v>586.41666666666663</v>
      </c>
      <c r="G484" s="344">
        <v>582.83333333333326</v>
      </c>
      <c r="H484" s="344">
        <v>594.83333333333326</v>
      </c>
      <c r="I484" s="344">
        <v>598.41666666666652</v>
      </c>
      <c r="J484" s="344">
        <v>600.83333333333326</v>
      </c>
      <c r="K484" s="342">
        <v>596</v>
      </c>
      <c r="L484" s="342">
        <v>590</v>
      </c>
      <c r="M484" s="342">
        <v>11.12402</v>
      </c>
    </row>
    <row r="485" spans="1:13">
      <c r="A485" s="331">
        <v>475</v>
      </c>
      <c r="B485" s="342" t="s">
        <v>289</v>
      </c>
      <c r="C485" s="342">
        <v>218.9</v>
      </c>
      <c r="D485" s="344">
        <v>218.5333333333333</v>
      </c>
      <c r="E485" s="344">
        <v>217.56666666666661</v>
      </c>
      <c r="F485" s="344">
        <v>216.23333333333329</v>
      </c>
      <c r="G485" s="344">
        <v>215.26666666666659</v>
      </c>
      <c r="H485" s="344">
        <v>219.86666666666662</v>
      </c>
      <c r="I485" s="344">
        <v>220.83333333333331</v>
      </c>
      <c r="J485" s="344">
        <v>222.16666666666663</v>
      </c>
      <c r="K485" s="342">
        <v>219.5</v>
      </c>
      <c r="L485" s="342">
        <v>217.2</v>
      </c>
      <c r="M485" s="342">
        <v>1.37479</v>
      </c>
    </row>
    <row r="486" spans="1:13">
      <c r="A486" s="331">
        <v>476</v>
      </c>
      <c r="B486" s="342" t="s">
        <v>568</v>
      </c>
      <c r="C486" s="342">
        <v>1675.9</v>
      </c>
      <c r="D486" s="344">
        <v>1681.6000000000001</v>
      </c>
      <c r="E486" s="344">
        <v>1644.2000000000003</v>
      </c>
      <c r="F486" s="344">
        <v>1612.5000000000002</v>
      </c>
      <c r="G486" s="344">
        <v>1575.1000000000004</v>
      </c>
      <c r="H486" s="344">
        <v>1713.3000000000002</v>
      </c>
      <c r="I486" s="344">
        <v>1750.7000000000003</v>
      </c>
      <c r="J486" s="344">
        <v>1782.4</v>
      </c>
      <c r="K486" s="342">
        <v>1719</v>
      </c>
      <c r="L486" s="342">
        <v>1649.9</v>
      </c>
      <c r="M486" s="342">
        <v>0.25934000000000001</v>
      </c>
    </row>
    <row r="487" spans="1:13">
      <c r="A487" s="331">
        <v>477</v>
      </c>
      <c r="B487" s="342" t="s">
        <v>569</v>
      </c>
      <c r="C487" s="342">
        <v>427.55</v>
      </c>
      <c r="D487" s="344">
        <v>428.55</v>
      </c>
      <c r="E487" s="344">
        <v>423.1</v>
      </c>
      <c r="F487" s="344">
        <v>418.65000000000003</v>
      </c>
      <c r="G487" s="344">
        <v>413.20000000000005</v>
      </c>
      <c r="H487" s="344">
        <v>433</v>
      </c>
      <c r="I487" s="344">
        <v>438.44999999999993</v>
      </c>
      <c r="J487" s="344">
        <v>442.9</v>
      </c>
      <c r="K487" s="342">
        <v>434</v>
      </c>
      <c r="L487" s="342">
        <v>424.1</v>
      </c>
      <c r="M487" s="342">
        <v>0.68879999999999997</v>
      </c>
    </row>
    <row r="488" spans="1:13">
      <c r="A488" s="331">
        <v>478</v>
      </c>
      <c r="B488" s="342" t="s">
        <v>570</v>
      </c>
      <c r="C488" s="342">
        <v>270.10000000000002</v>
      </c>
      <c r="D488" s="344">
        <v>270.93333333333334</v>
      </c>
      <c r="E488" s="344">
        <v>267.41666666666669</v>
      </c>
      <c r="F488" s="344">
        <v>264.73333333333335</v>
      </c>
      <c r="G488" s="344">
        <v>261.2166666666667</v>
      </c>
      <c r="H488" s="344">
        <v>273.61666666666667</v>
      </c>
      <c r="I488" s="344">
        <v>277.13333333333333</v>
      </c>
      <c r="J488" s="344">
        <v>279.81666666666666</v>
      </c>
      <c r="K488" s="342">
        <v>274.45</v>
      </c>
      <c r="L488" s="342">
        <v>268.25</v>
      </c>
      <c r="M488" s="342">
        <v>0.31058999999999998</v>
      </c>
    </row>
    <row r="489" spans="1:13">
      <c r="A489" s="331">
        <v>479</v>
      </c>
      <c r="B489" s="342" t="s">
        <v>571</v>
      </c>
      <c r="C489" s="342">
        <v>4159.3</v>
      </c>
      <c r="D489" s="344">
        <v>4145.45</v>
      </c>
      <c r="E489" s="344">
        <v>4092.5999999999995</v>
      </c>
      <c r="F489" s="344">
        <v>4025.8999999999996</v>
      </c>
      <c r="G489" s="344">
        <v>3973.0499999999993</v>
      </c>
      <c r="H489" s="344">
        <v>4212.1499999999996</v>
      </c>
      <c r="I489" s="344">
        <v>4265</v>
      </c>
      <c r="J489" s="344">
        <v>4331.7</v>
      </c>
      <c r="K489" s="342">
        <v>4198.3</v>
      </c>
      <c r="L489" s="342">
        <v>4078.75</v>
      </c>
      <c r="M489" s="342">
        <v>7.0000000000000007E-2</v>
      </c>
    </row>
    <row r="490" spans="1:13">
      <c r="A490" s="331">
        <v>480</v>
      </c>
      <c r="B490" s="342" t="s">
        <v>572</v>
      </c>
      <c r="C490" s="342">
        <v>174.5</v>
      </c>
      <c r="D490" s="344">
        <v>176.13333333333333</v>
      </c>
      <c r="E490" s="344">
        <v>171.56666666666666</v>
      </c>
      <c r="F490" s="344">
        <v>168.63333333333333</v>
      </c>
      <c r="G490" s="344">
        <v>164.06666666666666</v>
      </c>
      <c r="H490" s="344">
        <v>179.06666666666666</v>
      </c>
      <c r="I490" s="344">
        <v>183.63333333333333</v>
      </c>
      <c r="J490" s="344">
        <v>186.56666666666666</v>
      </c>
      <c r="K490" s="342">
        <v>180.7</v>
      </c>
      <c r="L490" s="342">
        <v>173.2</v>
      </c>
      <c r="M490" s="342">
        <v>1.61128</v>
      </c>
    </row>
    <row r="491" spans="1:13">
      <c r="A491" s="331">
        <v>481</v>
      </c>
      <c r="B491" s="342" t="s">
        <v>573</v>
      </c>
      <c r="C491" s="342">
        <v>785.35</v>
      </c>
      <c r="D491" s="344">
        <v>790.11666666666667</v>
      </c>
      <c r="E491" s="344">
        <v>775.23333333333335</v>
      </c>
      <c r="F491" s="344">
        <v>765.11666666666667</v>
      </c>
      <c r="G491" s="344">
        <v>750.23333333333335</v>
      </c>
      <c r="H491" s="344">
        <v>800.23333333333335</v>
      </c>
      <c r="I491" s="344">
        <v>815.11666666666679</v>
      </c>
      <c r="J491" s="344">
        <v>825.23333333333335</v>
      </c>
      <c r="K491" s="342">
        <v>805</v>
      </c>
      <c r="L491" s="342">
        <v>780</v>
      </c>
      <c r="M491" s="342">
        <v>6.9070000000000006E-2</v>
      </c>
    </row>
    <row r="492" spans="1:13">
      <c r="A492" s="331">
        <v>482</v>
      </c>
      <c r="B492" s="342" t="s">
        <v>574</v>
      </c>
      <c r="C492" s="342">
        <v>42.95</v>
      </c>
      <c r="D492" s="344">
        <v>42.56666666666667</v>
      </c>
      <c r="E492" s="344">
        <v>41.63333333333334</v>
      </c>
      <c r="F492" s="344">
        <v>40.31666666666667</v>
      </c>
      <c r="G492" s="344">
        <v>39.38333333333334</v>
      </c>
      <c r="H492" s="344">
        <v>43.88333333333334</v>
      </c>
      <c r="I492" s="344">
        <v>44.816666666666663</v>
      </c>
      <c r="J492" s="344">
        <v>46.13333333333334</v>
      </c>
      <c r="K492" s="342">
        <v>43.5</v>
      </c>
      <c r="L492" s="342">
        <v>41.25</v>
      </c>
      <c r="M492" s="342">
        <v>39.16187</v>
      </c>
    </row>
    <row r="493" spans="1:13">
      <c r="A493" s="331">
        <v>483</v>
      </c>
      <c r="B493" s="342" t="s">
        <v>575</v>
      </c>
      <c r="C493" s="342">
        <v>902.45</v>
      </c>
      <c r="D493" s="344">
        <v>910.04999999999984</v>
      </c>
      <c r="E493" s="344">
        <v>891.4499999999997</v>
      </c>
      <c r="F493" s="344">
        <v>880.44999999999982</v>
      </c>
      <c r="G493" s="344">
        <v>861.84999999999968</v>
      </c>
      <c r="H493" s="344">
        <v>921.04999999999973</v>
      </c>
      <c r="I493" s="344">
        <v>939.64999999999986</v>
      </c>
      <c r="J493" s="344">
        <v>950.64999999999975</v>
      </c>
      <c r="K493" s="342">
        <v>928.65</v>
      </c>
      <c r="L493" s="342">
        <v>899.05</v>
      </c>
      <c r="M493" s="342">
        <v>7.7679999999999999E-2</v>
      </c>
    </row>
    <row r="494" spans="1:13">
      <c r="A494" s="331">
        <v>484</v>
      </c>
      <c r="B494" s="342" t="s">
        <v>290</v>
      </c>
      <c r="C494" s="342">
        <v>410.9</v>
      </c>
      <c r="D494" s="344">
        <v>412.43333333333334</v>
      </c>
      <c r="E494" s="344">
        <v>408.4666666666667</v>
      </c>
      <c r="F494" s="344">
        <v>406.03333333333336</v>
      </c>
      <c r="G494" s="344">
        <v>402.06666666666672</v>
      </c>
      <c r="H494" s="344">
        <v>414.86666666666667</v>
      </c>
      <c r="I494" s="344">
        <v>418.83333333333326</v>
      </c>
      <c r="J494" s="344">
        <v>421.26666666666665</v>
      </c>
      <c r="K494" s="342">
        <v>416.4</v>
      </c>
      <c r="L494" s="342">
        <v>410</v>
      </c>
      <c r="M494" s="342">
        <v>5.6739999999999999E-2</v>
      </c>
    </row>
    <row r="495" spans="1:13">
      <c r="A495" s="331">
        <v>485</v>
      </c>
      <c r="B495" s="342" t="s">
        <v>576</v>
      </c>
      <c r="C495" s="342">
        <v>702.8</v>
      </c>
      <c r="D495" s="344">
        <v>702.75</v>
      </c>
      <c r="E495" s="344">
        <v>695.5</v>
      </c>
      <c r="F495" s="344">
        <v>688.2</v>
      </c>
      <c r="G495" s="344">
        <v>680.95</v>
      </c>
      <c r="H495" s="344">
        <v>710.05</v>
      </c>
      <c r="I495" s="344">
        <v>717.3</v>
      </c>
      <c r="J495" s="344">
        <v>724.59999999999991</v>
      </c>
      <c r="K495" s="342">
        <v>710</v>
      </c>
      <c r="L495" s="342">
        <v>695.45</v>
      </c>
      <c r="M495" s="342">
        <v>1.5175399999999999</v>
      </c>
    </row>
    <row r="496" spans="1:13">
      <c r="A496" s="331">
        <v>486</v>
      </c>
      <c r="B496" s="342" t="s">
        <v>200</v>
      </c>
      <c r="C496" s="342">
        <v>147.15</v>
      </c>
      <c r="D496" s="344">
        <v>148.06666666666666</v>
      </c>
      <c r="E496" s="344">
        <v>145.28333333333333</v>
      </c>
      <c r="F496" s="344">
        <v>143.41666666666666</v>
      </c>
      <c r="G496" s="344">
        <v>140.63333333333333</v>
      </c>
      <c r="H496" s="344">
        <v>149.93333333333334</v>
      </c>
      <c r="I496" s="344">
        <v>152.71666666666664</v>
      </c>
      <c r="J496" s="344">
        <v>154.58333333333334</v>
      </c>
      <c r="K496" s="342">
        <v>150.85</v>
      </c>
      <c r="L496" s="342">
        <v>146.19999999999999</v>
      </c>
      <c r="M496" s="342">
        <v>92.204049999999995</v>
      </c>
    </row>
    <row r="497" spans="1:13">
      <c r="A497" s="331">
        <v>487</v>
      </c>
      <c r="B497" s="342" t="s">
        <v>577</v>
      </c>
      <c r="C497" s="342">
        <v>1711.55</v>
      </c>
      <c r="D497" s="344">
        <v>1719.95</v>
      </c>
      <c r="E497" s="344">
        <v>1694.9</v>
      </c>
      <c r="F497" s="344">
        <v>1678.25</v>
      </c>
      <c r="G497" s="344">
        <v>1653.2</v>
      </c>
      <c r="H497" s="344">
        <v>1736.6000000000001</v>
      </c>
      <c r="I497" s="344">
        <v>1761.6499999999999</v>
      </c>
      <c r="J497" s="344">
        <v>1778.3000000000002</v>
      </c>
      <c r="K497" s="342">
        <v>1745</v>
      </c>
      <c r="L497" s="342">
        <v>1703.3</v>
      </c>
      <c r="M497" s="342">
        <v>0.95199</v>
      </c>
    </row>
    <row r="498" spans="1:13">
      <c r="A498" s="331">
        <v>488</v>
      </c>
      <c r="B498" s="307" t="s">
        <v>578</v>
      </c>
      <c r="C498" s="342">
        <v>1959.7</v>
      </c>
      <c r="D498" s="344">
        <v>1956.8166666666666</v>
      </c>
      <c r="E498" s="344">
        <v>1944.1333333333332</v>
      </c>
      <c r="F498" s="344">
        <v>1928.5666666666666</v>
      </c>
      <c r="G498" s="344">
        <v>1915.8833333333332</v>
      </c>
      <c r="H498" s="344">
        <v>1972.3833333333332</v>
      </c>
      <c r="I498" s="344">
        <v>1985.0666666666666</v>
      </c>
      <c r="J498" s="344">
        <v>2000.6333333333332</v>
      </c>
      <c r="K498" s="342">
        <v>1969.5</v>
      </c>
      <c r="L498" s="342">
        <v>1941.25</v>
      </c>
      <c r="M498" s="342">
        <v>0.33692</v>
      </c>
    </row>
    <row r="499" spans="1:13">
      <c r="A499" s="331">
        <v>489</v>
      </c>
      <c r="B499" s="307" t="s">
        <v>121</v>
      </c>
      <c r="C499" s="342">
        <v>6.6</v>
      </c>
      <c r="D499" s="344">
        <v>6.6833333333333336</v>
      </c>
      <c r="E499" s="344">
        <v>6.4666666666666668</v>
      </c>
      <c r="F499" s="344">
        <v>6.333333333333333</v>
      </c>
      <c r="G499" s="344">
        <v>6.1166666666666663</v>
      </c>
      <c r="H499" s="344">
        <v>6.8166666666666673</v>
      </c>
      <c r="I499" s="344">
        <v>7.0333333333333341</v>
      </c>
      <c r="J499" s="344">
        <v>7.1666666666666679</v>
      </c>
      <c r="K499" s="342">
        <v>6.9</v>
      </c>
      <c r="L499" s="342">
        <v>6.55</v>
      </c>
      <c r="M499" s="342">
        <v>1534.8130799999999</v>
      </c>
    </row>
    <row r="500" spans="1:13">
      <c r="A500" s="331">
        <v>490</v>
      </c>
      <c r="B500" s="307" t="s">
        <v>201</v>
      </c>
      <c r="C500" s="342">
        <v>678.75</v>
      </c>
      <c r="D500" s="344">
        <v>681.83333333333337</v>
      </c>
      <c r="E500" s="344">
        <v>673.16666666666674</v>
      </c>
      <c r="F500" s="344">
        <v>667.58333333333337</v>
      </c>
      <c r="G500" s="344">
        <v>658.91666666666674</v>
      </c>
      <c r="H500" s="344">
        <v>687.41666666666674</v>
      </c>
      <c r="I500" s="344">
        <v>696.08333333333348</v>
      </c>
      <c r="J500" s="344">
        <v>701.66666666666674</v>
      </c>
      <c r="K500" s="342">
        <v>690.5</v>
      </c>
      <c r="L500" s="342">
        <v>676.25</v>
      </c>
      <c r="M500" s="342">
        <v>12.89696</v>
      </c>
    </row>
    <row r="501" spans="1:13">
      <c r="A501" s="331">
        <v>491</v>
      </c>
      <c r="B501" s="307" t="s">
        <v>579</v>
      </c>
      <c r="C501" s="342">
        <v>6296.4</v>
      </c>
      <c r="D501" s="344">
        <v>6317.6500000000005</v>
      </c>
      <c r="E501" s="344">
        <v>6235.3000000000011</v>
      </c>
      <c r="F501" s="344">
        <v>6174.2000000000007</v>
      </c>
      <c r="G501" s="344">
        <v>6091.8500000000013</v>
      </c>
      <c r="H501" s="344">
        <v>6378.7500000000009</v>
      </c>
      <c r="I501" s="344">
        <v>6461.1000000000013</v>
      </c>
      <c r="J501" s="344">
        <v>6522.2000000000007</v>
      </c>
      <c r="K501" s="342">
        <v>6400</v>
      </c>
      <c r="L501" s="342">
        <v>6256.55</v>
      </c>
      <c r="M501" s="342">
        <v>3.8190000000000002E-2</v>
      </c>
    </row>
    <row r="502" spans="1:13">
      <c r="A502" s="331">
        <v>492</v>
      </c>
      <c r="B502" s="307" t="s">
        <v>580</v>
      </c>
      <c r="C502" s="342">
        <v>139.75</v>
      </c>
      <c r="D502" s="344">
        <v>140.08333333333334</v>
      </c>
      <c r="E502" s="344">
        <v>138.31666666666669</v>
      </c>
      <c r="F502" s="344">
        <v>136.88333333333335</v>
      </c>
      <c r="G502" s="344">
        <v>135.1166666666667</v>
      </c>
      <c r="H502" s="344">
        <v>141.51666666666668</v>
      </c>
      <c r="I502" s="344">
        <v>143.28333333333333</v>
      </c>
      <c r="J502" s="344">
        <v>144.71666666666667</v>
      </c>
      <c r="K502" s="342">
        <v>141.85</v>
      </c>
      <c r="L502" s="342">
        <v>138.65</v>
      </c>
      <c r="M502" s="342">
        <v>5.7788700000000004</v>
      </c>
    </row>
    <row r="503" spans="1:13">
      <c r="A503" s="331">
        <v>493</v>
      </c>
      <c r="B503" s="307" t="s">
        <v>581</v>
      </c>
      <c r="C503" s="342">
        <v>49.35</v>
      </c>
      <c r="D503" s="344">
        <v>49.533333333333339</v>
      </c>
      <c r="E503" s="344">
        <v>48.616666666666674</v>
      </c>
      <c r="F503" s="344">
        <v>47.883333333333333</v>
      </c>
      <c r="G503" s="344">
        <v>46.966666666666669</v>
      </c>
      <c r="H503" s="344">
        <v>50.26666666666668</v>
      </c>
      <c r="I503" s="344">
        <v>51.183333333333351</v>
      </c>
      <c r="J503" s="344">
        <v>51.916666666666686</v>
      </c>
      <c r="K503" s="342">
        <v>50.45</v>
      </c>
      <c r="L503" s="342">
        <v>48.8</v>
      </c>
      <c r="M503" s="342">
        <v>3.3361200000000002</v>
      </c>
    </row>
    <row r="504" spans="1:13">
      <c r="A504" s="331">
        <v>494</v>
      </c>
      <c r="B504" s="307" t="s">
        <v>582</v>
      </c>
      <c r="C504" s="342">
        <v>2252.8000000000002</v>
      </c>
      <c r="D504" s="344">
        <v>2271.1166666666668</v>
      </c>
      <c r="E504" s="344">
        <v>2228.6833333333334</v>
      </c>
      <c r="F504" s="342">
        <v>2204.5666666666666</v>
      </c>
      <c r="G504" s="344">
        <v>2162.1333333333332</v>
      </c>
      <c r="H504" s="344">
        <v>2295.2333333333336</v>
      </c>
      <c r="I504" s="342">
        <v>2337.666666666667</v>
      </c>
      <c r="J504" s="344">
        <v>2361.7833333333338</v>
      </c>
      <c r="K504" s="344">
        <v>2313.5500000000002</v>
      </c>
      <c r="L504" s="342">
        <v>2247</v>
      </c>
      <c r="M504" s="344">
        <v>0.39176</v>
      </c>
    </row>
    <row r="505" spans="1:13">
      <c r="A505" s="331">
        <v>495</v>
      </c>
      <c r="B505" s="307" t="s">
        <v>202</v>
      </c>
      <c r="C505" s="342">
        <v>243.15</v>
      </c>
      <c r="D505" s="344">
        <v>244.04999999999998</v>
      </c>
      <c r="E505" s="344">
        <v>241.69999999999996</v>
      </c>
      <c r="F505" s="342">
        <v>240.24999999999997</v>
      </c>
      <c r="G505" s="344">
        <v>237.89999999999995</v>
      </c>
      <c r="H505" s="344">
        <v>245.49999999999997</v>
      </c>
      <c r="I505" s="342">
        <v>247.85</v>
      </c>
      <c r="J505" s="344">
        <v>249.29999999999998</v>
      </c>
      <c r="K505" s="344">
        <v>246.4</v>
      </c>
      <c r="L505" s="342">
        <v>242.6</v>
      </c>
      <c r="M505" s="344">
        <v>28.42577</v>
      </c>
    </row>
    <row r="506" spans="1:13">
      <c r="A506" s="331">
        <v>496</v>
      </c>
      <c r="B506" s="307" t="s">
        <v>583</v>
      </c>
      <c r="C506" s="307">
        <v>246.15</v>
      </c>
      <c r="D506" s="354">
        <v>246.03333333333333</v>
      </c>
      <c r="E506" s="354">
        <v>241.21666666666667</v>
      </c>
      <c r="F506" s="354">
        <v>236.28333333333333</v>
      </c>
      <c r="G506" s="354">
        <v>231.46666666666667</v>
      </c>
      <c r="H506" s="354">
        <v>250.96666666666667</v>
      </c>
      <c r="I506" s="354">
        <v>255.78333333333333</v>
      </c>
      <c r="J506" s="354">
        <v>260.7166666666667</v>
      </c>
      <c r="K506" s="354">
        <v>250.85</v>
      </c>
      <c r="L506" s="354">
        <v>241.1</v>
      </c>
      <c r="M506" s="354">
        <v>8.6868099999999995</v>
      </c>
    </row>
    <row r="507" spans="1:13">
      <c r="A507" s="331">
        <v>497</v>
      </c>
      <c r="B507" s="307" t="s">
        <v>203</v>
      </c>
      <c r="C507" s="307">
        <v>46.8</v>
      </c>
      <c r="D507" s="354">
        <v>46.916666666666664</v>
      </c>
      <c r="E507" s="354">
        <v>45.833333333333329</v>
      </c>
      <c r="F507" s="354">
        <v>44.866666666666667</v>
      </c>
      <c r="G507" s="354">
        <v>43.783333333333331</v>
      </c>
      <c r="H507" s="354">
        <v>47.883333333333326</v>
      </c>
      <c r="I507" s="354">
        <v>48.966666666666654</v>
      </c>
      <c r="J507" s="354">
        <v>49.933333333333323</v>
      </c>
      <c r="K507" s="354">
        <v>48</v>
      </c>
      <c r="L507" s="354">
        <v>45.95</v>
      </c>
      <c r="M507" s="354">
        <v>1722.7365299999999</v>
      </c>
    </row>
    <row r="508" spans="1:13">
      <c r="A508" s="331">
        <v>498</v>
      </c>
      <c r="B508" s="307" t="s">
        <v>204</v>
      </c>
      <c r="C508" s="354">
        <v>278.25</v>
      </c>
      <c r="D508" s="354">
        <v>279.33333333333331</v>
      </c>
      <c r="E508" s="354">
        <v>275.66666666666663</v>
      </c>
      <c r="F508" s="354">
        <v>273.08333333333331</v>
      </c>
      <c r="G508" s="354">
        <v>269.41666666666663</v>
      </c>
      <c r="H508" s="354">
        <v>281.91666666666663</v>
      </c>
      <c r="I508" s="354">
        <v>285.58333333333326</v>
      </c>
      <c r="J508" s="354">
        <v>288.16666666666663</v>
      </c>
      <c r="K508" s="354">
        <v>283</v>
      </c>
      <c r="L508" s="354">
        <v>276.75</v>
      </c>
      <c r="M508" s="307">
        <v>85.187939999999998</v>
      </c>
    </row>
    <row r="509" spans="1:13">
      <c r="A509" s="331">
        <v>499</v>
      </c>
      <c r="B509" s="307" t="s">
        <v>584</v>
      </c>
      <c r="C509" s="354">
        <v>169.25</v>
      </c>
      <c r="D509" s="354">
        <v>170.3</v>
      </c>
      <c r="E509" s="354">
        <v>167.25000000000003</v>
      </c>
      <c r="F509" s="354">
        <v>165.25000000000003</v>
      </c>
      <c r="G509" s="354">
        <v>162.20000000000005</v>
      </c>
      <c r="H509" s="354">
        <v>172.3</v>
      </c>
      <c r="I509" s="354">
        <v>175.34999999999997</v>
      </c>
      <c r="J509" s="354">
        <v>177.35</v>
      </c>
      <c r="K509" s="354">
        <v>173.35</v>
      </c>
      <c r="L509" s="354">
        <v>168.3</v>
      </c>
      <c r="M509" s="307">
        <v>0.44241999999999998</v>
      </c>
    </row>
    <row r="510" spans="1:13">
      <c r="A510" s="331">
        <v>500</v>
      </c>
      <c r="B510" s="307" t="s">
        <v>585</v>
      </c>
      <c r="C510" s="354">
        <v>1458.25</v>
      </c>
      <c r="D510" s="354">
        <v>1452.4166666666667</v>
      </c>
      <c r="E510" s="354">
        <v>1433.8333333333335</v>
      </c>
      <c r="F510" s="354">
        <v>1409.4166666666667</v>
      </c>
      <c r="G510" s="354">
        <v>1390.8333333333335</v>
      </c>
      <c r="H510" s="354">
        <v>1476.8333333333335</v>
      </c>
      <c r="I510" s="354">
        <v>1495.416666666667</v>
      </c>
      <c r="J510" s="354">
        <v>1519.8333333333335</v>
      </c>
      <c r="K510" s="354">
        <v>1471</v>
      </c>
      <c r="L510" s="354">
        <v>1428</v>
      </c>
      <c r="M510" s="307">
        <v>8.2820000000000005E-2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607"/>
      <c r="B5" s="607"/>
      <c r="C5" s="608"/>
      <c r="D5" s="608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609" t="s">
        <v>587</v>
      </c>
      <c r="C7" s="609"/>
      <c r="D7" s="324">
        <f>Main!B10</f>
        <v>43816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43815</v>
      </c>
      <c r="B10" s="330">
        <v>538812</v>
      </c>
      <c r="C10" s="331" t="s">
        <v>3882</v>
      </c>
      <c r="D10" s="331" t="s">
        <v>3883</v>
      </c>
      <c r="E10" s="331" t="s">
        <v>596</v>
      </c>
      <c r="F10" s="559">
        <v>84140</v>
      </c>
      <c r="G10" s="560">
        <v>16.760000000000002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43815</v>
      </c>
      <c r="B11" s="330">
        <v>538812</v>
      </c>
      <c r="C11" s="331" t="s">
        <v>3882</v>
      </c>
      <c r="D11" s="331" t="s">
        <v>3883</v>
      </c>
      <c r="E11" s="331" t="s">
        <v>597</v>
      </c>
      <c r="F11" s="559">
        <v>143050</v>
      </c>
      <c r="G11" s="560">
        <v>17.18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43815</v>
      </c>
      <c r="B12" s="330">
        <v>511463</v>
      </c>
      <c r="C12" s="331" t="s">
        <v>3884</v>
      </c>
      <c r="D12" s="331" t="s">
        <v>3885</v>
      </c>
      <c r="E12" s="331" t="s">
        <v>596</v>
      </c>
      <c r="F12" s="559">
        <v>357734</v>
      </c>
      <c r="G12" s="330">
        <v>17.66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43815</v>
      </c>
      <c r="B13" s="330">
        <v>511463</v>
      </c>
      <c r="C13" s="331" t="s">
        <v>3884</v>
      </c>
      <c r="D13" s="331" t="s">
        <v>3886</v>
      </c>
      <c r="E13" s="331" t="s">
        <v>597</v>
      </c>
      <c r="F13" s="559">
        <v>81000</v>
      </c>
      <c r="G13" s="330">
        <v>17.739999999999998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43815</v>
      </c>
      <c r="B14" s="330">
        <v>511463</v>
      </c>
      <c r="C14" s="331" t="s">
        <v>3884</v>
      </c>
      <c r="D14" s="331" t="s">
        <v>3887</v>
      </c>
      <c r="E14" s="331" t="s">
        <v>597</v>
      </c>
      <c r="F14" s="559">
        <v>262506</v>
      </c>
      <c r="G14" s="330">
        <v>17.62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43815</v>
      </c>
      <c r="B15" s="330">
        <v>539621</v>
      </c>
      <c r="C15" s="331" t="s">
        <v>3888</v>
      </c>
      <c r="D15" s="331" t="s">
        <v>3889</v>
      </c>
      <c r="E15" s="331" t="s">
        <v>596</v>
      </c>
      <c r="F15" s="559">
        <v>31082</v>
      </c>
      <c r="G15" s="330">
        <v>12.99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43815</v>
      </c>
      <c r="B16" s="330">
        <v>539032</v>
      </c>
      <c r="C16" s="331" t="s">
        <v>3890</v>
      </c>
      <c r="D16" s="331" t="s">
        <v>3891</v>
      </c>
      <c r="E16" s="331" t="s">
        <v>597</v>
      </c>
      <c r="F16" s="559">
        <v>50000</v>
      </c>
      <c r="G16" s="330">
        <v>15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43815</v>
      </c>
      <c r="B17" s="330">
        <v>542666</v>
      </c>
      <c r="C17" s="331" t="s">
        <v>3892</v>
      </c>
      <c r="D17" s="331" t="s">
        <v>3893</v>
      </c>
      <c r="E17" s="331" t="s">
        <v>596</v>
      </c>
      <c r="F17" s="559">
        <v>204000</v>
      </c>
      <c r="G17" s="560">
        <v>33.869999999999997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43815</v>
      </c>
      <c r="B18" s="330">
        <v>542666</v>
      </c>
      <c r="C18" s="331" t="s">
        <v>3892</v>
      </c>
      <c r="D18" s="331" t="s">
        <v>3894</v>
      </c>
      <c r="E18" s="331" t="s">
        <v>597</v>
      </c>
      <c r="F18" s="559">
        <v>204000</v>
      </c>
      <c r="G18" s="560">
        <v>33.869999999999997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43815</v>
      </c>
      <c r="B19" s="330">
        <v>505726</v>
      </c>
      <c r="C19" s="331" t="s">
        <v>415</v>
      </c>
      <c r="D19" s="331" t="s">
        <v>3895</v>
      </c>
      <c r="E19" s="331" t="s">
        <v>596</v>
      </c>
      <c r="F19" s="559">
        <v>1770451</v>
      </c>
      <c r="G19" s="560">
        <v>600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43815</v>
      </c>
      <c r="B20" s="330">
        <v>505726</v>
      </c>
      <c r="C20" s="331" t="s">
        <v>415</v>
      </c>
      <c r="D20" s="331" t="s">
        <v>3896</v>
      </c>
      <c r="E20" s="331" t="s">
        <v>597</v>
      </c>
      <c r="F20" s="559">
        <v>1770451</v>
      </c>
      <c r="G20" s="330">
        <v>600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43815</v>
      </c>
      <c r="B21" s="330">
        <v>524322</v>
      </c>
      <c r="C21" s="331" t="s">
        <v>3897</v>
      </c>
      <c r="D21" s="331" t="s">
        <v>3898</v>
      </c>
      <c r="E21" s="331" t="s">
        <v>597</v>
      </c>
      <c r="F21" s="559">
        <v>100000</v>
      </c>
      <c r="G21" s="560">
        <v>0.9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43815</v>
      </c>
      <c r="B22" s="330">
        <v>524322</v>
      </c>
      <c r="C22" s="331" t="s">
        <v>3897</v>
      </c>
      <c r="D22" s="331" t="s">
        <v>3899</v>
      </c>
      <c r="E22" s="331" t="s">
        <v>596</v>
      </c>
      <c r="F22" s="559">
        <v>89600</v>
      </c>
      <c r="G22" s="560">
        <v>0.9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43815</v>
      </c>
      <c r="B23" s="330">
        <v>539599</v>
      </c>
      <c r="C23" s="331" t="s">
        <v>3900</v>
      </c>
      <c r="D23" s="331" t="s">
        <v>3901</v>
      </c>
      <c r="E23" s="331" t="s">
        <v>596</v>
      </c>
      <c r="F23" s="559">
        <v>84000</v>
      </c>
      <c r="G23" s="330">
        <v>20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43815</v>
      </c>
      <c r="B24" s="330">
        <v>539599</v>
      </c>
      <c r="C24" s="331" t="s">
        <v>3900</v>
      </c>
      <c r="D24" s="331" t="s">
        <v>3901</v>
      </c>
      <c r="E24" s="331" t="s">
        <v>597</v>
      </c>
      <c r="F24" s="559">
        <v>34000</v>
      </c>
      <c r="G24" s="560">
        <v>19.95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43815</v>
      </c>
      <c r="B25" s="330">
        <v>539599</v>
      </c>
      <c r="C25" s="331" t="s">
        <v>3900</v>
      </c>
      <c r="D25" s="331" t="s">
        <v>3902</v>
      </c>
      <c r="E25" s="331" t="s">
        <v>597</v>
      </c>
      <c r="F25" s="559">
        <v>150000</v>
      </c>
      <c r="G25" s="330">
        <v>20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43815</v>
      </c>
      <c r="B26" s="330">
        <v>509048</v>
      </c>
      <c r="C26" s="331" t="s">
        <v>3903</v>
      </c>
      <c r="D26" s="331" t="s">
        <v>3904</v>
      </c>
      <c r="E26" s="331" t="s">
        <v>596</v>
      </c>
      <c r="F26" s="559">
        <v>423326</v>
      </c>
      <c r="G26" s="560">
        <v>6.27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43815</v>
      </c>
      <c r="B27" s="330">
        <v>509048</v>
      </c>
      <c r="C27" s="331" t="s">
        <v>3903</v>
      </c>
      <c r="D27" s="331" t="s">
        <v>3905</v>
      </c>
      <c r="E27" s="331" t="s">
        <v>597</v>
      </c>
      <c r="F27" s="559">
        <v>423326</v>
      </c>
      <c r="G27" s="330">
        <v>6.27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43815</v>
      </c>
      <c r="B28" s="330">
        <v>526235</v>
      </c>
      <c r="C28" s="331" t="s">
        <v>3591</v>
      </c>
      <c r="D28" s="331" t="s">
        <v>3906</v>
      </c>
      <c r="E28" s="331" t="s">
        <v>596</v>
      </c>
      <c r="F28" s="559">
        <v>1835500</v>
      </c>
      <c r="G28" s="330">
        <v>1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43815</v>
      </c>
      <c r="B29" s="330">
        <v>526235</v>
      </c>
      <c r="C29" s="331" t="s">
        <v>3591</v>
      </c>
      <c r="D29" s="331" t="s">
        <v>3906</v>
      </c>
      <c r="E29" s="331" t="s">
        <v>597</v>
      </c>
      <c r="F29" s="559">
        <v>101000</v>
      </c>
      <c r="G29" s="330">
        <v>0.99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43815</v>
      </c>
      <c r="B30" s="330">
        <v>540080</v>
      </c>
      <c r="C30" s="331" t="s">
        <v>3804</v>
      </c>
      <c r="D30" s="331" t="s">
        <v>3907</v>
      </c>
      <c r="E30" s="331" t="s">
        <v>596</v>
      </c>
      <c r="F30" s="559">
        <v>72268</v>
      </c>
      <c r="G30" s="330">
        <v>31.65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43815</v>
      </c>
      <c r="B31" s="330">
        <v>519560</v>
      </c>
      <c r="C31" s="331" t="s">
        <v>3805</v>
      </c>
      <c r="D31" s="331" t="s">
        <v>3908</v>
      </c>
      <c r="E31" s="331" t="s">
        <v>597</v>
      </c>
      <c r="F31" s="559">
        <v>180000</v>
      </c>
      <c r="G31" s="330">
        <v>1.04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43815</v>
      </c>
      <c r="B32" s="330">
        <v>519560</v>
      </c>
      <c r="C32" s="331" t="s">
        <v>3805</v>
      </c>
      <c r="D32" s="331" t="s">
        <v>3806</v>
      </c>
      <c r="E32" s="331" t="s">
        <v>596</v>
      </c>
      <c r="F32" s="559">
        <v>180000</v>
      </c>
      <c r="G32" s="330">
        <v>1.04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43815</v>
      </c>
      <c r="B33" s="330">
        <v>526905</v>
      </c>
      <c r="C33" s="331" t="s">
        <v>3909</v>
      </c>
      <c r="D33" s="331" t="s">
        <v>3910</v>
      </c>
      <c r="E33" s="331" t="s">
        <v>596</v>
      </c>
      <c r="F33" s="559">
        <v>40000</v>
      </c>
      <c r="G33" s="330">
        <v>21.85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43815</v>
      </c>
      <c r="B34" s="330">
        <v>526905</v>
      </c>
      <c r="C34" s="331" t="s">
        <v>3909</v>
      </c>
      <c r="D34" s="331" t="s">
        <v>3911</v>
      </c>
      <c r="E34" s="331" t="s">
        <v>597</v>
      </c>
      <c r="F34" s="559">
        <v>40000</v>
      </c>
      <c r="G34" s="330">
        <v>21.85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43815</v>
      </c>
      <c r="B35" s="330">
        <v>523862</v>
      </c>
      <c r="C35" s="331" t="s">
        <v>3912</v>
      </c>
      <c r="D35" s="331" t="s">
        <v>3913</v>
      </c>
      <c r="E35" s="331" t="s">
        <v>596</v>
      </c>
      <c r="F35" s="559">
        <v>53800</v>
      </c>
      <c r="G35" s="330">
        <v>3.65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43815</v>
      </c>
      <c r="B36" s="330">
        <v>523862</v>
      </c>
      <c r="C36" s="331" t="s">
        <v>3912</v>
      </c>
      <c r="D36" s="331" t="s">
        <v>3914</v>
      </c>
      <c r="E36" s="331" t="s">
        <v>596</v>
      </c>
      <c r="F36" s="559">
        <v>54200</v>
      </c>
      <c r="G36" s="330">
        <v>3.65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43815</v>
      </c>
      <c r="B37" s="330">
        <v>523862</v>
      </c>
      <c r="C37" s="331" t="s">
        <v>3912</v>
      </c>
      <c r="D37" s="331" t="s">
        <v>3915</v>
      </c>
      <c r="E37" s="331" t="s">
        <v>597</v>
      </c>
      <c r="F37" s="559">
        <v>98600</v>
      </c>
      <c r="G37" s="330">
        <v>3.65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43815</v>
      </c>
      <c r="B38" s="330">
        <v>539814</v>
      </c>
      <c r="C38" s="331" t="s">
        <v>3916</v>
      </c>
      <c r="D38" s="331" t="s">
        <v>3917</v>
      </c>
      <c r="E38" s="331" t="s">
        <v>597</v>
      </c>
      <c r="F38" s="559">
        <v>23000</v>
      </c>
      <c r="G38" s="330">
        <v>25</v>
      </c>
      <c r="H38" s="449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43815</v>
      </c>
      <c r="B39" s="330">
        <v>531952</v>
      </c>
      <c r="C39" s="331" t="s">
        <v>3918</v>
      </c>
      <c r="D39" s="331" t="s">
        <v>3919</v>
      </c>
      <c r="E39" s="331" t="s">
        <v>596</v>
      </c>
      <c r="F39" s="559">
        <v>49600</v>
      </c>
      <c r="G39" s="330">
        <v>21.34</v>
      </c>
      <c r="H39" s="449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43815</v>
      </c>
      <c r="B40" s="330">
        <v>531952</v>
      </c>
      <c r="C40" s="331" t="s">
        <v>3918</v>
      </c>
      <c r="D40" s="331" t="s">
        <v>3919</v>
      </c>
      <c r="E40" s="331" t="s">
        <v>597</v>
      </c>
      <c r="F40" s="559">
        <v>49600</v>
      </c>
      <c r="G40" s="330">
        <v>21.3</v>
      </c>
      <c r="H40" s="449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43815</v>
      </c>
      <c r="B41" s="330">
        <v>531952</v>
      </c>
      <c r="C41" s="331" t="s">
        <v>3918</v>
      </c>
      <c r="D41" s="331" t="s">
        <v>3920</v>
      </c>
      <c r="E41" s="331" t="s">
        <v>596</v>
      </c>
      <c r="F41" s="559">
        <v>150310</v>
      </c>
      <c r="G41" s="330">
        <v>23.95</v>
      </c>
      <c r="H41" s="449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43815</v>
      </c>
      <c r="B42" s="330">
        <v>531952</v>
      </c>
      <c r="C42" s="331" t="s">
        <v>3918</v>
      </c>
      <c r="D42" s="331" t="s">
        <v>3921</v>
      </c>
      <c r="E42" s="331" t="s">
        <v>596</v>
      </c>
      <c r="F42" s="559">
        <v>61500</v>
      </c>
      <c r="G42" s="330">
        <v>21.4</v>
      </c>
      <c r="H42" s="449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43815</v>
      </c>
      <c r="B43" s="330">
        <v>531952</v>
      </c>
      <c r="C43" s="331" t="s">
        <v>3918</v>
      </c>
      <c r="D43" s="331" t="s">
        <v>3922</v>
      </c>
      <c r="E43" s="331" t="s">
        <v>597</v>
      </c>
      <c r="F43" s="559">
        <v>270962</v>
      </c>
      <c r="G43" s="330">
        <v>21.31</v>
      </c>
      <c r="H43" s="449" t="s">
        <v>320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43815</v>
      </c>
      <c r="B44" s="330">
        <v>531952</v>
      </c>
      <c r="C44" s="331" t="s">
        <v>3918</v>
      </c>
      <c r="D44" s="331" t="s">
        <v>3923</v>
      </c>
      <c r="E44" s="331" t="s">
        <v>596</v>
      </c>
      <c r="F44" s="559">
        <v>253027</v>
      </c>
      <c r="G44" s="330">
        <v>21.37</v>
      </c>
      <c r="H44" s="449" t="s">
        <v>320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43815</v>
      </c>
      <c r="B45" s="330">
        <v>531952</v>
      </c>
      <c r="C45" s="331" t="s">
        <v>3918</v>
      </c>
      <c r="D45" s="331" t="s">
        <v>3923</v>
      </c>
      <c r="E45" s="331" t="s">
        <v>597</v>
      </c>
      <c r="F45" s="559">
        <v>216908</v>
      </c>
      <c r="G45" s="330">
        <v>23.17</v>
      </c>
      <c r="H45" s="449" t="s">
        <v>320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43815</v>
      </c>
      <c r="B46" s="330">
        <v>511672</v>
      </c>
      <c r="C46" s="331" t="s">
        <v>3924</v>
      </c>
      <c r="D46" s="331" t="s">
        <v>3925</v>
      </c>
      <c r="E46" s="331" t="s">
        <v>596</v>
      </c>
      <c r="F46" s="559">
        <v>1650000</v>
      </c>
      <c r="G46" s="330">
        <v>18.05</v>
      </c>
      <c r="H46" s="449" t="s">
        <v>320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43815</v>
      </c>
      <c r="B47" s="330">
        <v>511672</v>
      </c>
      <c r="C47" s="331" t="s">
        <v>3924</v>
      </c>
      <c r="D47" s="331" t="s">
        <v>3926</v>
      </c>
      <c r="E47" s="331" t="s">
        <v>597</v>
      </c>
      <c r="F47" s="559">
        <v>1693082</v>
      </c>
      <c r="G47" s="330">
        <v>18.05</v>
      </c>
      <c r="H47" s="449" t="s">
        <v>320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43815</v>
      </c>
      <c r="B48" s="330">
        <v>539310</v>
      </c>
      <c r="C48" s="331" t="s">
        <v>3927</v>
      </c>
      <c r="D48" s="331" t="s">
        <v>3928</v>
      </c>
      <c r="E48" s="331" t="s">
        <v>596</v>
      </c>
      <c r="F48" s="559">
        <v>869435</v>
      </c>
      <c r="G48" s="330">
        <v>4.8899999999999997</v>
      </c>
      <c r="H48" s="449" t="s">
        <v>320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43815</v>
      </c>
      <c r="B49" s="330">
        <v>539310</v>
      </c>
      <c r="C49" s="331" t="s">
        <v>3927</v>
      </c>
      <c r="D49" s="331" t="s">
        <v>3928</v>
      </c>
      <c r="E49" s="331" t="s">
        <v>597</v>
      </c>
      <c r="F49" s="559">
        <v>245000</v>
      </c>
      <c r="G49" s="330">
        <v>4.9400000000000004</v>
      </c>
      <c r="H49" s="449" t="s">
        <v>320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43815</v>
      </c>
      <c r="B50" s="330">
        <v>539222</v>
      </c>
      <c r="C50" s="331" t="s">
        <v>3929</v>
      </c>
      <c r="D50" s="331" t="s">
        <v>3930</v>
      </c>
      <c r="E50" s="331" t="s">
        <v>596</v>
      </c>
      <c r="F50" s="559">
        <v>40000</v>
      </c>
      <c r="G50" s="330">
        <v>15.75</v>
      </c>
      <c r="H50" s="449" t="s">
        <v>320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43815</v>
      </c>
      <c r="B51" s="330">
        <v>539222</v>
      </c>
      <c r="C51" s="331" t="s">
        <v>3929</v>
      </c>
      <c r="D51" s="331" t="s">
        <v>3931</v>
      </c>
      <c r="E51" s="331" t="s">
        <v>597</v>
      </c>
      <c r="F51" s="559">
        <v>40000</v>
      </c>
      <c r="G51" s="330">
        <v>15.75</v>
      </c>
      <c r="H51" s="449" t="s">
        <v>320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43815</v>
      </c>
      <c r="B52" s="330" t="s">
        <v>881</v>
      </c>
      <c r="C52" s="331" t="s">
        <v>3421</v>
      </c>
      <c r="D52" s="331" t="s">
        <v>3807</v>
      </c>
      <c r="E52" s="331" t="s">
        <v>596</v>
      </c>
      <c r="F52" s="559">
        <v>60000</v>
      </c>
      <c r="G52" s="330">
        <v>146.4</v>
      </c>
      <c r="H52" s="449" t="s">
        <v>3201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43815</v>
      </c>
      <c r="B53" s="330" t="s">
        <v>118</v>
      </c>
      <c r="C53" s="331" t="s">
        <v>3417</v>
      </c>
      <c r="D53" s="331" t="s">
        <v>3200</v>
      </c>
      <c r="E53" s="331" t="s">
        <v>596</v>
      </c>
      <c r="F53" s="559">
        <v>3387848</v>
      </c>
      <c r="G53" s="330">
        <v>310.58</v>
      </c>
      <c r="H53" s="449" t="s">
        <v>3201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43815</v>
      </c>
      <c r="B54" s="330" t="s">
        <v>1828</v>
      </c>
      <c r="C54" s="331" t="s">
        <v>3932</v>
      </c>
      <c r="D54" s="331" t="s">
        <v>3933</v>
      </c>
      <c r="E54" s="331" t="s">
        <v>596</v>
      </c>
      <c r="F54" s="559">
        <v>189656</v>
      </c>
      <c r="G54" s="330">
        <v>27.81</v>
      </c>
      <c r="H54" s="449" t="s">
        <v>3201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43815</v>
      </c>
      <c r="B55" s="330" t="s">
        <v>3772</v>
      </c>
      <c r="C55" s="331" t="s">
        <v>3773</v>
      </c>
      <c r="D55" s="331" t="s">
        <v>3808</v>
      </c>
      <c r="E55" s="331" t="s">
        <v>596</v>
      </c>
      <c r="F55" s="559">
        <v>69000</v>
      </c>
      <c r="G55" s="330">
        <v>28.26</v>
      </c>
      <c r="H55" s="449" t="s">
        <v>3201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43815</v>
      </c>
      <c r="B56" s="330" t="s">
        <v>1976</v>
      </c>
      <c r="C56" s="331" t="s">
        <v>3934</v>
      </c>
      <c r="D56" s="331" t="s">
        <v>3935</v>
      </c>
      <c r="E56" s="331" t="s">
        <v>596</v>
      </c>
      <c r="F56" s="559">
        <v>106770</v>
      </c>
      <c r="G56" s="330">
        <v>142.61000000000001</v>
      </c>
      <c r="H56" s="449" t="s">
        <v>3201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43815</v>
      </c>
      <c r="B57" s="330" t="s">
        <v>3663</v>
      </c>
      <c r="C57" s="331" t="s">
        <v>3936</v>
      </c>
      <c r="D57" s="331" t="s">
        <v>3937</v>
      </c>
      <c r="E57" s="331" t="s">
        <v>596</v>
      </c>
      <c r="F57" s="559">
        <v>300000</v>
      </c>
      <c r="G57" s="330">
        <v>0.2</v>
      </c>
      <c r="H57" s="449" t="s">
        <v>3201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43815</v>
      </c>
      <c r="B58" s="330" t="s">
        <v>881</v>
      </c>
      <c r="C58" s="331" t="s">
        <v>3421</v>
      </c>
      <c r="D58" s="331" t="s">
        <v>3807</v>
      </c>
      <c r="E58" s="331" t="s">
        <v>597</v>
      </c>
      <c r="F58" s="559">
        <v>110000</v>
      </c>
      <c r="G58" s="330">
        <v>145.1</v>
      </c>
      <c r="H58" s="449" t="s">
        <v>3201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43815</v>
      </c>
      <c r="B59" s="330" t="s">
        <v>118</v>
      </c>
      <c r="C59" s="331" t="s">
        <v>3417</v>
      </c>
      <c r="D59" s="331" t="s">
        <v>3200</v>
      </c>
      <c r="E59" s="331" t="s">
        <v>597</v>
      </c>
      <c r="F59" s="559">
        <v>3377985</v>
      </c>
      <c r="G59" s="330">
        <v>310.89999999999998</v>
      </c>
      <c r="H59" s="449" t="s">
        <v>3201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43815</v>
      </c>
      <c r="B60" s="330" t="s">
        <v>1828</v>
      </c>
      <c r="C60" s="331" t="s">
        <v>3932</v>
      </c>
      <c r="D60" s="331" t="s">
        <v>3933</v>
      </c>
      <c r="E60" s="331" t="s">
        <v>597</v>
      </c>
      <c r="F60" s="559">
        <v>189654</v>
      </c>
      <c r="G60" s="330">
        <v>30.02</v>
      </c>
      <c r="H60" s="449" t="s">
        <v>3201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43815</v>
      </c>
      <c r="B61" s="330" t="s">
        <v>3772</v>
      </c>
      <c r="C61" s="331" t="s">
        <v>3773</v>
      </c>
      <c r="D61" s="331" t="s">
        <v>3808</v>
      </c>
      <c r="E61" s="331" t="s">
        <v>597</v>
      </c>
      <c r="F61" s="559">
        <v>3000</v>
      </c>
      <c r="G61" s="330">
        <v>33.950000000000003</v>
      </c>
      <c r="H61" s="449" t="s">
        <v>3201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43815</v>
      </c>
      <c r="B62" s="330" t="s">
        <v>3772</v>
      </c>
      <c r="C62" s="331" t="s">
        <v>3773</v>
      </c>
      <c r="D62" s="331" t="s">
        <v>3938</v>
      </c>
      <c r="E62" s="331" t="s">
        <v>597</v>
      </c>
      <c r="F62" s="559">
        <v>66000</v>
      </c>
      <c r="G62" s="330">
        <v>28</v>
      </c>
      <c r="H62" s="449" t="s">
        <v>3201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43815</v>
      </c>
      <c r="B63" s="330" t="s">
        <v>1976</v>
      </c>
      <c r="C63" s="331" t="s">
        <v>3934</v>
      </c>
      <c r="D63" s="331" t="s">
        <v>3935</v>
      </c>
      <c r="E63" s="331" t="s">
        <v>597</v>
      </c>
      <c r="F63" s="559">
        <v>106770</v>
      </c>
      <c r="G63" s="330">
        <v>142.72</v>
      </c>
      <c r="H63" s="449" t="s">
        <v>3201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43815</v>
      </c>
      <c r="B64" s="331" t="s">
        <v>599</v>
      </c>
      <c r="C64" s="331" t="s">
        <v>3939</v>
      </c>
      <c r="D64" s="331" t="s">
        <v>3940</v>
      </c>
      <c r="E64" s="331" t="s">
        <v>597</v>
      </c>
      <c r="F64" s="330">
        <v>75000</v>
      </c>
      <c r="G64" s="330">
        <v>12.65</v>
      </c>
      <c r="H64" s="449" t="s">
        <v>3201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43815</v>
      </c>
      <c r="B65" s="331" t="s">
        <v>3663</v>
      </c>
      <c r="C65" s="331" t="s">
        <v>3936</v>
      </c>
      <c r="D65" s="331" t="s">
        <v>3937</v>
      </c>
      <c r="E65" s="331" t="s">
        <v>597</v>
      </c>
      <c r="F65" s="331">
        <v>18765</v>
      </c>
      <c r="G65" s="331">
        <v>0.25</v>
      </c>
      <c r="H65" s="449" t="s">
        <v>3201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49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49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49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49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zoomScale="85" zoomScaleNormal="85" workbookViewId="0">
      <selection activeCell="O12" sqref="O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3326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43816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3252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3234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1315.25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572">
        <v>2</v>
      </c>
      <c r="B11" s="573">
        <v>43780</v>
      </c>
      <c r="C11" s="574"/>
      <c r="D11" s="548" t="s">
        <v>166</v>
      </c>
      <c r="E11" s="575" t="s">
        <v>3252</v>
      </c>
      <c r="F11" s="576">
        <v>192</v>
      </c>
      <c r="G11" s="577">
        <v>183</v>
      </c>
      <c r="H11" s="577">
        <v>190</v>
      </c>
      <c r="I11" s="576" t="s">
        <v>3254</v>
      </c>
      <c r="J11" s="578" t="s">
        <v>3730</v>
      </c>
      <c r="K11" s="579">
        <f t="shared" ref="K11" si="2">H11-F11</f>
        <v>-2</v>
      </c>
      <c r="L11" s="498">
        <f t="shared" ref="L11" si="3">K11/F11</f>
        <v>-1.0416666666666666E-2</v>
      </c>
      <c r="M11" s="497" t="s">
        <v>684</v>
      </c>
      <c r="N11" s="500">
        <v>43810</v>
      </c>
      <c r="O11" s="580"/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3252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3277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175.25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3267</v>
      </c>
      <c r="G13" s="30">
        <v>3356.7</v>
      </c>
      <c r="H13" s="30"/>
      <c r="I13" s="517" t="s">
        <v>3268</v>
      </c>
      <c r="J13" s="82" t="s">
        <v>617</v>
      </c>
      <c r="K13" s="82"/>
      <c r="L13" s="83"/>
      <c r="M13" s="82"/>
      <c r="N13" s="84"/>
      <c r="O13" s="448">
        <f>VLOOKUP(D13,Sheet2!A74:M1713,6,0)</f>
        <v>3220.4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3270</v>
      </c>
      <c r="G14" s="30">
        <v>977</v>
      </c>
      <c r="H14" s="30"/>
      <c r="I14" s="517" t="s">
        <v>3271</v>
      </c>
      <c r="J14" s="82" t="s">
        <v>617</v>
      </c>
      <c r="K14" s="82"/>
      <c r="L14" s="83"/>
      <c r="M14" s="82"/>
      <c r="N14" s="84"/>
      <c r="O14" s="448">
        <f>VLOOKUP(D14,Sheet2!A75:M1714,6,0)</f>
        <v>1009.75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3278</v>
      </c>
      <c r="G15" s="30">
        <v>2930</v>
      </c>
      <c r="H15" s="30"/>
      <c r="I15" s="517" t="s">
        <v>3279</v>
      </c>
      <c r="J15" s="82" t="s">
        <v>617</v>
      </c>
      <c r="K15" s="82"/>
      <c r="L15" s="83"/>
      <c r="M15" s="82"/>
      <c r="N15" s="84"/>
      <c r="O15" s="448">
        <f>VLOOKUP(D15,Sheet2!A76:M1715,6,0)</f>
        <v>3050.9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3282</v>
      </c>
      <c r="J16" s="442" t="s">
        <v>3289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1974.75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584">
        <v>8</v>
      </c>
      <c r="B17" s="585">
        <v>43791</v>
      </c>
      <c r="C17" s="586"/>
      <c r="D17" s="24" t="s">
        <v>251</v>
      </c>
      <c r="E17" s="587" t="s">
        <v>616</v>
      </c>
      <c r="F17" s="588">
        <v>885</v>
      </c>
      <c r="G17" s="588">
        <v>837.7</v>
      </c>
      <c r="H17" s="588">
        <v>932.5</v>
      </c>
      <c r="I17" s="588" t="s">
        <v>3284</v>
      </c>
      <c r="J17" s="589" t="s">
        <v>3832</v>
      </c>
      <c r="K17" s="590">
        <f t="shared" ref="K17" si="8">H17-F17</f>
        <v>47.5</v>
      </c>
      <c r="L17" s="79">
        <f t="shared" ref="L17" si="9">K17/F17</f>
        <v>5.3672316384180789E-2</v>
      </c>
      <c r="M17" s="80" t="s">
        <v>613</v>
      </c>
      <c r="N17" s="81">
        <v>43811</v>
      </c>
      <c r="O17" s="591"/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3290</v>
      </c>
      <c r="G18" s="30">
        <v>1270</v>
      </c>
      <c r="H18" s="30"/>
      <c r="I18" s="517" t="s">
        <v>3291</v>
      </c>
      <c r="J18" s="82" t="s">
        <v>617</v>
      </c>
      <c r="K18" s="82"/>
      <c r="L18" s="83"/>
      <c r="M18" s="82"/>
      <c r="N18" s="84"/>
      <c r="O18" s="448">
        <f>VLOOKUP(D18,Sheet2!A80:M1719,6,0)</f>
        <v>1303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584">
        <v>10</v>
      </c>
      <c r="B19" s="585">
        <v>43801</v>
      </c>
      <c r="C19" s="586"/>
      <c r="D19" s="24" t="s">
        <v>189</v>
      </c>
      <c r="E19" s="587" t="s">
        <v>616</v>
      </c>
      <c r="F19" s="588">
        <v>2030</v>
      </c>
      <c r="G19" s="588">
        <v>1895</v>
      </c>
      <c r="H19" s="588">
        <v>2110</v>
      </c>
      <c r="I19" s="588" t="s">
        <v>3282</v>
      </c>
      <c r="J19" s="589" t="s">
        <v>3831</v>
      </c>
      <c r="K19" s="590">
        <f t="shared" ref="K19" si="10">H19-F19</f>
        <v>80</v>
      </c>
      <c r="L19" s="79">
        <f t="shared" ref="L19" si="11">K19/F19</f>
        <v>3.9408866995073892E-2</v>
      </c>
      <c r="M19" s="80" t="s">
        <v>613</v>
      </c>
      <c r="N19" s="81">
        <v>43815</v>
      </c>
      <c r="O19" s="591"/>
      <c r="Q19" s="78" t="s">
        <v>13</v>
      </c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3321</v>
      </c>
      <c r="G20" s="30">
        <v>632.70000000000005</v>
      </c>
      <c r="H20" s="30"/>
      <c r="I20" s="517" t="s">
        <v>3253</v>
      </c>
      <c r="J20" s="82" t="s">
        <v>617</v>
      </c>
      <c r="K20" s="82"/>
      <c r="L20" s="83"/>
      <c r="M20" s="82"/>
      <c r="N20" s="84"/>
      <c r="O20" s="448">
        <f>VLOOKUP(D20,Sheet2!A82:M1721,6,0)</f>
        <v>648.6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3406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125.6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572">
        <v>13</v>
      </c>
      <c r="B22" s="573">
        <v>43808</v>
      </c>
      <c r="C22" s="574"/>
      <c r="D22" s="548" t="s">
        <v>125</v>
      </c>
      <c r="E22" s="575" t="s">
        <v>616</v>
      </c>
      <c r="F22" s="576">
        <v>1467.5</v>
      </c>
      <c r="G22" s="577">
        <v>1411</v>
      </c>
      <c r="H22" s="577">
        <v>1400</v>
      </c>
      <c r="I22" s="576" t="s">
        <v>3418</v>
      </c>
      <c r="J22" s="578" t="s">
        <v>3737</v>
      </c>
      <c r="K22" s="579">
        <f t="shared" ref="K22" si="12">H22-F22</f>
        <v>-67.5</v>
      </c>
      <c r="L22" s="498">
        <f t="shared" ref="L22" si="13">K22/F22</f>
        <v>-4.5996592844974447E-2</v>
      </c>
      <c r="M22" s="497" t="s">
        <v>684</v>
      </c>
      <c r="N22" s="500">
        <v>43810</v>
      </c>
      <c r="O22" s="580"/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>
        <v>43811</v>
      </c>
      <c r="C23" s="27"/>
      <c r="D23" s="28" t="s">
        <v>109</v>
      </c>
      <c r="E23" s="29" t="s">
        <v>616</v>
      </c>
      <c r="F23" s="517" t="s">
        <v>3754</v>
      </c>
      <c r="G23" s="30">
        <v>515</v>
      </c>
      <c r="H23" s="30"/>
      <c r="I23" s="517" t="s">
        <v>3407</v>
      </c>
      <c r="J23" s="82" t="s">
        <v>617</v>
      </c>
      <c r="K23" s="82"/>
      <c r="L23" s="83"/>
      <c r="M23" s="82"/>
      <c r="N23" s="84"/>
      <c r="O23" s="448">
        <f>VLOOKUP(D23,Sheet2!A85:M1724,6,0)</f>
        <v>552.20000000000005</v>
      </c>
      <c r="Q23" s="78"/>
      <c r="R23" s="430" t="s">
        <v>618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>
        <v>43811</v>
      </c>
      <c r="C24" s="27"/>
      <c r="D24" s="28" t="s">
        <v>537</v>
      </c>
      <c r="E24" s="29" t="s">
        <v>616</v>
      </c>
      <c r="F24" s="517" t="s">
        <v>815</v>
      </c>
      <c r="G24" s="30">
        <v>368</v>
      </c>
      <c r="H24" s="30"/>
      <c r="I24" s="517" t="s">
        <v>3770</v>
      </c>
      <c r="J24" s="82" t="s">
        <v>617</v>
      </c>
      <c r="K24" s="82"/>
      <c r="L24" s="83"/>
      <c r="M24" s="82"/>
      <c r="N24" s="84"/>
      <c r="O24" s="448">
        <f>VLOOKUP(D24,Sheet2!A86:M1725,6,0)</f>
        <v>395.7</v>
      </c>
      <c r="Q24" s="78"/>
      <c r="R24" s="430" t="s">
        <v>618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7"/>
      <c r="G25" s="30"/>
      <c r="H25" s="30"/>
      <c r="I25" s="517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7"/>
      <c r="G26" s="30"/>
      <c r="H26" s="30"/>
      <c r="I26" s="517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6">
        <v>1</v>
      </c>
      <c r="B42" s="493">
        <v>43788</v>
      </c>
      <c r="C42" s="493"/>
      <c r="D42" s="494" t="s">
        <v>3273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3274</v>
      </c>
      <c r="J42" s="497" t="s">
        <v>3414</v>
      </c>
      <c r="K42" s="497">
        <f>H42-F42</f>
        <v>-14</v>
      </c>
      <c r="L42" s="498">
        <f t="shared" ref="L42" si="14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6">
        <v>2</v>
      </c>
      <c r="B43" s="493">
        <v>43794</v>
      </c>
      <c r="C43" s="493"/>
      <c r="D43" s="494" t="s">
        <v>3285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3338</v>
      </c>
      <c r="K43" s="497">
        <f>H43-F43</f>
        <v>-4.2000000000000028</v>
      </c>
      <c r="L43" s="498">
        <f t="shared" ref="L43" si="15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6">
        <v>3</v>
      </c>
      <c r="B44" s="493">
        <v>43795</v>
      </c>
      <c r="C44" s="493"/>
      <c r="D44" s="494" t="s">
        <v>3286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3287</v>
      </c>
      <c r="J44" s="497" t="s">
        <v>3325</v>
      </c>
      <c r="K44" s="497">
        <f>H44-F44</f>
        <v>-19.5</v>
      </c>
      <c r="L44" s="498">
        <f t="shared" ref="L44" si="16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6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3288</v>
      </c>
      <c r="J45" s="497" t="s">
        <v>3264</v>
      </c>
      <c r="K45" s="497">
        <f>H45-F45</f>
        <v>-50</v>
      </c>
      <c r="L45" s="498">
        <f t="shared" ref="L45:L46" si="17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6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3295</v>
      </c>
      <c r="J46" s="497" t="s">
        <v>3339</v>
      </c>
      <c r="K46" s="497">
        <f>H46-F46</f>
        <v>-49</v>
      </c>
      <c r="L46" s="498">
        <f t="shared" si="17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7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3309</v>
      </c>
      <c r="K47" s="80">
        <f>F47-H47</f>
        <v>2.1500000000000057</v>
      </c>
      <c r="L47" s="79">
        <f t="shared" ref="L47" si="18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6">
        <v>7</v>
      </c>
      <c r="B48" s="493">
        <v>43797</v>
      </c>
      <c r="C48" s="493"/>
      <c r="D48" s="494" t="s">
        <v>3296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3297</v>
      </c>
      <c r="J48" s="497" t="s">
        <v>3358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6">
        <v>8</v>
      </c>
      <c r="B49" s="493">
        <v>43798</v>
      </c>
      <c r="C49" s="493"/>
      <c r="D49" s="494" t="s">
        <v>3237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3298</v>
      </c>
      <c r="J49" s="497" t="s">
        <v>3340</v>
      </c>
      <c r="K49" s="497">
        <f>H49-F49</f>
        <v>-3.5</v>
      </c>
      <c r="L49" s="498">
        <f t="shared" ref="L49" si="19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7">
        <v>9</v>
      </c>
      <c r="B50" s="542">
        <v>43798</v>
      </c>
      <c r="C50" s="542"/>
      <c r="D50" s="543" t="s">
        <v>3299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6">
        <v>10</v>
      </c>
      <c r="B51" s="493">
        <v>43798</v>
      </c>
      <c r="C51" s="493"/>
      <c r="D51" s="494" t="s">
        <v>3300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3301</v>
      </c>
      <c r="J51" s="497" t="s">
        <v>3699</v>
      </c>
      <c r="K51" s="497">
        <f>H51-F51</f>
        <v>-4.5</v>
      </c>
      <c r="L51" s="498">
        <f t="shared" ref="L51" si="20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6">
        <v>11</v>
      </c>
      <c r="B52" s="493">
        <v>43798</v>
      </c>
      <c r="C52" s="493"/>
      <c r="D52" s="494" t="s">
        <v>3187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3302</v>
      </c>
      <c r="J52" s="497" t="s">
        <v>3310</v>
      </c>
      <c r="K52" s="497">
        <f>F52-H52</f>
        <v>-45.5</v>
      </c>
      <c r="L52" s="498">
        <f t="shared" ref="L52" si="21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6">
        <v>12</v>
      </c>
      <c r="B53" s="493">
        <v>43801</v>
      </c>
      <c r="C53" s="493"/>
      <c r="D53" s="494" t="s">
        <v>3303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3342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6">
        <v>13</v>
      </c>
      <c r="B54" s="493">
        <v>43801</v>
      </c>
      <c r="C54" s="493"/>
      <c r="D54" s="494" t="s">
        <v>3311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3312</v>
      </c>
      <c r="J54" s="497" t="s">
        <v>3341</v>
      </c>
      <c r="K54" s="497">
        <f>F54-H54</f>
        <v>-6</v>
      </c>
      <c r="L54" s="498">
        <f t="shared" ref="L54" si="22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7">
        <v>14</v>
      </c>
      <c r="B55" s="542">
        <v>43801</v>
      </c>
      <c r="C55" s="542"/>
      <c r="D55" s="543" t="s">
        <v>3313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3272</v>
      </c>
      <c r="K55" s="80">
        <f>H55-F55</f>
        <v>9.5</v>
      </c>
      <c r="L55" s="79">
        <f t="shared" ref="L55" si="23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58">
        <v>15</v>
      </c>
      <c r="B56" s="26">
        <v>43801</v>
      </c>
      <c r="C56" s="507"/>
      <c r="D56" s="508" t="s">
        <v>3314</v>
      </c>
      <c r="E56" s="509" t="s">
        <v>616</v>
      </c>
      <c r="F56" s="509" t="s">
        <v>3315</v>
      </c>
      <c r="G56" s="510">
        <v>269</v>
      </c>
      <c r="H56" s="510"/>
      <c r="I56" s="509" t="s">
        <v>3316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6">
        <v>16</v>
      </c>
      <c r="B57" s="493">
        <v>43801</v>
      </c>
      <c r="C57" s="493"/>
      <c r="D57" s="494" t="s">
        <v>3294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3700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7">
        <v>17</v>
      </c>
      <c r="B58" s="542">
        <v>43801</v>
      </c>
      <c r="C58" s="542"/>
      <c r="D58" s="543" t="s">
        <v>3324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3283</v>
      </c>
      <c r="J58" s="80" t="s">
        <v>3367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6">
        <v>18</v>
      </c>
      <c r="B59" s="493">
        <v>43802</v>
      </c>
      <c r="C59" s="493"/>
      <c r="D59" s="494" t="s">
        <v>3333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3334</v>
      </c>
      <c r="J59" s="497" t="s">
        <v>3701</v>
      </c>
      <c r="K59" s="497">
        <f>H59-F59</f>
        <v>-7</v>
      </c>
      <c r="L59" s="498">
        <f t="shared" ref="L59" si="24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6">
        <v>19</v>
      </c>
      <c r="B60" s="493">
        <v>43802</v>
      </c>
      <c r="C60" s="493"/>
      <c r="D60" s="494" t="s">
        <v>3335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3415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7">
        <v>20</v>
      </c>
      <c r="B61" s="542">
        <v>43802</v>
      </c>
      <c r="C61" s="542"/>
      <c r="D61" s="543" t="s">
        <v>3336</v>
      </c>
      <c r="E61" s="544" t="s">
        <v>616</v>
      </c>
      <c r="F61" s="544">
        <v>580</v>
      </c>
      <c r="G61" s="545">
        <v>562.6</v>
      </c>
      <c r="H61" s="545">
        <v>595</v>
      </c>
      <c r="I61" s="544" t="s">
        <v>3337</v>
      </c>
      <c r="J61" s="80" t="s">
        <v>3798</v>
      </c>
      <c r="K61" s="80">
        <f t="shared" ref="K61" si="25">H61-F61</f>
        <v>15</v>
      </c>
      <c r="L61" s="79">
        <f t="shared" ref="L61" si="26">K61/F61</f>
        <v>2.5862068965517241E-2</v>
      </c>
      <c r="M61" s="411"/>
      <c r="N61" s="80"/>
      <c r="O61" s="80" t="s">
        <v>613</v>
      </c>
      <c r="P61" s="81">
        <v>43812</v>
      </c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5">
        <v>21</v>
      </c>
      <c r="B62" s="507">
        <v>43802</v>
      </c>
      <c r="C62" s="507"/>
      <c r="D62" s="508" t="s">
        <v>3345</v>
      </c>
      <c r="E62" s="509" t="s">
        <v>616</v>
      </c>
      <c r="F62" s="509" t="s">
        <v>3346</v>
      </c>
      <c r="G62" s="510">
        <v>418.7</v>
      </c>
      <c r="H62" s="510"/>
      <c r="I62" s="509" t="s">
        <v>3347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7">
        <v>22</v>
      </c>
      <c r="B63" s="542">
        <v>43803</v>
      </c>
      <c r="C63" s="542"/>
      <c r="D63" s="543" t="s">
        <v>3348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3349</v>
      </c>
      <c r="J63" s="80" t="s">
        <v>3368</v>
      </c>
      <c r="K63" s="80">
        <f t="shared" ref="K63:K71" si="27">H63-F63</f>
        <v>28</v>
      </c>
      <c r="L63" s="79">
        <f t="shared" ref="L63:L64" si="28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7">
        <v>23</v>
      </c>
      <c r="B64" s="542">
        <v>43803</v>
      </c>
      <c r="C64" s="542"/>
      <c r="D64" s="543" t="s">
        <v>3313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664</v>
      </c>
      <c r="K64" s="80">
        <f t="shared" si="27"/>
        <v>8.5</v>
      </c>
      <c r="L64" s="79">
        <f t="shared" si="28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7">
        <v>24</v>
      </c>
      <c r="B65" s="542">
        <v>43803</v>
      </c>
      <c r="C65" s="542"/>
      <c r="D65" s="543" t="s">
        <v>3350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3351</v>
      </c>
      <c r="J65" s="80" t="s">
        <v>3369</v>
      </c>
      <c r="K65" s="80">
        <f t="shared" si="27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7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3352</v>
      </c>
      <c r="J66" s="80" t="s">
        <v>3366</v>
      </c>
      <c r="K66" s="80">
        <f t="shared" si="27"/>
        <v>11.5</v>
      </c>
      <c r="L66" s="79">
        <f t="shared" ref="L66" si="29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7">
        <v>26</v>
      </c>
      <c r="B67" s="542">
        <v>43803</v>
      </c>
      <c r="C67" s="542"/>
      <c r="D67" s="543" t="s">
        <v>3353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3354</v>
      </c>
      <c r="J67" s="80" t="s">
        <v>3409</v>
      </c>
      <c r="K67" s="80">
        <f t="shared" si="27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7">
        <v>27</v>
      </c>
      <c r="B68" s="542">
        <v>43803</v>
      </c>
      <c r="C68" s="542"/>
      <c r="D68" s="543" t="s">
        <v>3355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3356</v>
      </c>
      <c r="J68" s="80" t="s">
        <v>3408</v>
      </c>
      <c r="K68" s="80">
        <f t="shared" si="27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7">
        <v>28</v>
      </c>
      <c r="B69" s="542">
        <v>43803</v>
      </c>
      <c r="C69" s="542"/>
      <c r="D69" s="543" t="s">
        <v>3357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3384</v>
      </c>
      <c r="K69" s="80">
        <f t="shared" si="27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7">
        <v>29</v>
      </c>
      <c r="B70" s="542">
        <v>43803</v>
      </c>
      <c r="C70" s="542"/>
      <c r="D70" s="543" t="s">
        <v>3359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3370</v>
      </c>
      <c r="K70" s="80">
        <f t="shared" si="27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6">
        <v>30</v>
      </c>
      <c r="B71" s="493">
        <v>43803</v>
      </c>
      <c r="C71" s="493"/>
      <c r="D71" s="494" t="s">
        <v>3360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3415</v>
      </c>
      <c r="K71" s="497">
        <f t="shared" si="27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5">
        <v>31</v>
      </c>
      <c r="B72" s="507">
        <v>43803</v>
      </c>
      <c r="C72" s="507"/>
      <c r="D72" s="508" t="s">
        <v>3361</v>
      </c>
      <c r="E72" s="509" t="s">
        <v>616</v>
      </c>
      <c r="F72" s="509" t="s">
        <v>3362</v>
      </c>
      <c r="G72" s="510">
        <v>767.7</v>
      </c>
      <c r="H72" s="510"/>
      <c r="I72" s="509" t="s">
        <v>3352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7">
        <v>32</v>
      </c>
      <c r="B73" s="542">
        <v>43803</v>
      </c>
      <c r="C73" s="542"/>
      <c r="D73" s="543" t="s">
        <v>3363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3385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7">
        <v>33</v>
      </c>
      <c r="B74" s="542">
        <v>43803</v>
      </c>
      <c r="C74" s="542"/>
      <c r="D74" s="543" t="s">
        <v>3365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3386</v>
      </c>
      <c r="K74" s="80">
        <f>F74-H74</f>
        <v>3</v>
      </c>
      <c r="L74" s="79">
        <f t="shared" ref="L74" si="30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5">
        <v>34</v>
      </c>
      <c r="B75" s="507">
        <v>43804</v>
      </c>
      <c r="C75" s="507"/>
      <c r="D75" s="508" t="s">
        <v>3389</v>
      </c>
      <c r="E75" s="509" t="s">
        <v>616</v>
      </c>
      <c r="F75" s="509" t="s">
        <v>3390</v>
      </c>
      <c r="G75" s="510">
        <v>1190</v>
      </c>
      <c r="H75" s="510"/>
      <c r="I75" s="509" t="s">
        <v>3391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6">
        <v>35</v>
      </c>
      <c r="B76" s="493">
        <v>43804</v>
      </c>
      <c r="C76" s="493"/>
      <c r="D76" s="494" t="s">
        <v>3394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3395</v>
      </c>
      <c r="J76" s="497" t="s">
        <v>3416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6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3407</v>
      </c>
      <c r="J77" s="497" t="s">
        <v>3704</v>
      </c>
      <c r="K77" s="497">
        <f>H77-F77</f>
        <v>-15.5</v>
      </c>
      <c r="L77" s="498">
        <f t="shared" ref="L77" si="31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6">
        <v>37</v>
      </c>
      <c r="B78" s="493">
        <v>43805</v>
      </c>
      <c r="C78" s="493"/>
      <c r="D78" s="494" t="s">
        <v>3410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3411</v>
      </c>
      <c r="J78" s="497" t="s">
        <v>3705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7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3702</v>
      </c>
      <c r="K79" s="80">
        <f>F79-H79</f>
        <v>1.25</v>
      </c>
      <c r="L79" s="79">
        <f t="shared" ref="L79" si="32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7">
        <v>40</v>
      </c>
      <c r="B80" s="542">
        <v>43808</v>
      </c>
      <c r="C80" s="542"/>
      <c r="D80" s="543" t="s">
        <v>3363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3385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26" s="7" customFormat="1" ht="14.25">
      <c r="A81" s="556">
        <v>41</v>
      </c>
      <c r="B81" s="493">
        <v>43808</v>
      </c>
      <c r="C81" s="493"/>
      <c r="D81" s="494" t="s">
        <v>3359</v>
      </c>
      <c r="E81" s="495" t="s">
        <v>616</v>
      </c>
      <c r="F81" s="495">
        <v>440.5</v>
      </c>
      <c r="G81" s="496">
        <v>428</v>
      </c>
      <c r="H81" s="496">
        <v>428</v>
      </c>
      <c r="I81" s="495">
        <v>460</v>
      </c>
      <c r="J81" s="497" t="s">
        <v>3727</v>
      </c>
      <c r="K81" s="497">
        <f>H81-F81</f>
        <v>-12.5</v>
      </c>
      <c r="L81" s="498"/>
      <c r="M81" s="499">
        <f>N81*K81</f>
        <v>-12500</v>
      </c>
      <c r="N81" s="497">
        <v>1000</v>
      </c>
      <c r="O81" s="497" t="s">
        <v>684</v>
      </c>
      <c r="P81" s="500">
        <v>43810</v>
      </c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26" s="7" customFormat="1" ht="14.25">
      <c r="A82" s="556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3341</v>
      </c>
      <c r="K82" s="497">
        <f>H82-F82</f>
        <v>-6</v>
      </c>
      <c r="L82" s="498">
        <f t="shared" ref="L82" si="33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26" s="7" customFormat="1" ht="14.25">
      <c r="A83" s="557">
        <v>43</v>
      </c>
      <c r="B83" s="542">
        <v>43809</v>
      </c>
      <c r="C83" s="542"/>
      <c r="D83" s="543" t="s">
        <v>3363</v>
      </c>
      <c r="E83" s="544" t="s">
        <v>616</v>
      </c>
      <c r="F83" s="544">
        <v>1462</v>
      </c>
      <c r="G83" s="545">
        <v>1446</v>
      </c>
      <c r="H83" s="545">
        <v>1474</v>
      </c>
      <c r="I83" s="544">
        <v>1480</v>
      </c>
      <c r="J83" s="80" t="s">
        <v>3728</v>
      </c>
      <c r="K83" s="80">
        <f>H83-F83</f>
        <v>12</v>
      </c>
      <c r="L83" s="79"/>
      <c r="M83" s="411">
        <f>N83*K83</f>
        <v>8400</v>
      </c>
      <c r="N83" s="80">
        <v>700</v>
      </c>
      <c r="O83" s="80" t="s">
        <v>613</v>
      </c>
      <c r="P83" s="81">
        <v>43810</v>
      </c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26" s="7" customFormat="1" ht="14.25">
      <c r="A84" s="556">
        <v>44</v>
      </c>
      <c r="B84" s="493">
        <v>43810</v>
      </c>
      <c r="C84" s="493"/>
      <c r="D84" s="494" t="s">
        <v>94</v>
      </c>
      <c r="E84" s="495" t="s">
        <v>615</v>
      </c>
      <c r="F84" s="495">
        <v>220.5</v>
      </c>
      <c r="G84" s="496">
        <v>226.5</v>
      </c>
      <c r="H84" s="496">
        <v>225.5</v>
      </c>
      <c r="I84" s="495" t="s">
        <v>3729</v>
      </c>
      <c r="J84" s="497" t="s">
        <v>3415</v>
      </c>
      <c r="K84" s="497">
        <f>F84-H84</f>
        <v>-5</v>
      </c>
      <c r="L84" s="498">
        <f t="shared" ref="L84:L85" si="34">K84/F84</f>
        <v>-2.2675736961451247E-2</v>
      </c>
      <c r="M84" s="499"/>
      <c r="N84" s="497"/>
      <c r="O84" s="497" t="s">
        <v>684</v>
      </c>
      <c r="P84" s="550">
        <v>43810</v>
      </c>
      <c r="Q84" s="119"/>
      <c r="R84" s="435" t="s">
        <v>618</v>
      </c>
      <c r="T84" s="121"/>
      <c r="U84" s="121"/>
      <c r="V84" s="121"/>
      <c r="W84" s="121"/>
      <c r="X84" s="121"/>
      <c r="Y84" s="121"/>
      <c r="Z84" s="121"/>
    </row>
    <row r="85" spans="1:26" s="7" customFormat="1" ht="14.25">
      <c r="A85" s="557">
        <v>45</v>
      </c>
      <c r="B85" s="542">
        <v>43810</v>
      </c>
      <c r="C85" s="542"/>
      <c r="D85" s="543" t="s">
        <v>39</v>
      </c>
      <c r="E85" s="544" t="s">
        <v>616</v>
      </c>
      <c r="F85" s="544">
        <v>1409</v>
      </c>
      <c r="G85" s="545">
        <v>1370</v>
      </c>
      <c r="H85" s="545">
        <v>1442.5</v>
      </c>
      <c r="I85" s="544" t="s">
        <v>3736</v>
      </c>
      <c r="J85" s="80" t="s">
        <v>3796</v>
      </c>
      <c r="K85" s="80">
        <f>H85-F85</f>
        <v>33.5</v>
      </c>
      <c r="L85" s="79">
        <f t="shared" si="34"/>
        <v>2.3775727466288147E-2</v>
      </c>
      <c r="M85" s="411"/>
      <c r="N85" s="80"/>
      <c r="O85" s="80" t="s">
        <v>613</v>
      </c>
      <c r="P85" s="81">
        <v>43812</v>
      </c>
      <c r="Q85" s="119"/>
      <c r="R85" s="435" t="s">
        <v>618</v>
      </c>
      <c r="T85" s="121"/>
      <c r="U85" s="121"/>
      <c r="V85" s="121"/>
      <c r="W85" s="121"/>
      <c r="X85" s="121"/>
      <c r="Y85" s="121"/>
      <c r="Z85" s="121"/>
    </row>
    <row r="86" spans="1:26" s="7" customFormat="1" ht="14.25">
      <c r="A86" s="557">
        <v>46</v>
      </c>
      <c r="B86" s="542">
        <v>43810</v>
      </c>
      <c r="C86" s="542"/>
      <c r="D86" s="543" t="s">
        <v>3738</v>
      </c>
      <c r="E86" s="544" t="s">
        <v>616</v>
      </c>
      <c r="F86" s="544">
        <v>1388</v>
      </c>
      <c r="G86" s="545">
        <v>1362</v>
      </c>
      <c r="H86" s="545">
        <v>1405</v>
      </c>
      <c r="I86" s="544">
        <v>1430</v>
      </c>
      <c r="J86" s="80" t="s">
        <v>3747</v>
      </c>
      <c r="K86" s="80">
        <f>H86-F86</f>
        <v>17</v>
      </c>
      <c r="L86" s="79"/>
      <c r="M86" s="411">
        <f>N86*K86</f>
        <v>8500</v>
      </c>
      <c r="N86" s="80">
        <v>500</v>
      </c>
      <c r="O86" s="80" t="s">
        <v>613</v>
      </c>
      <c r="P86" s="81">
        <v>43811</v>
      </c>
      <c r="Q86" s="119"/>
      <c r="R86" s="435" t="s">
        <v>630</v>
      </c>
      <c r="T86" s="121"/>
      <c r="U86" s="121"/>
      <c r="V86" s="121"/>
      <c r="W86" s="121"/>
      <c r="X86" s="121"/>
      <c r="Y86" s="121"/>
      <c r="Z86" s="121"/>
    </row>
    <row r="87" spans="1:26" s="7" customFormat="1" ht="14.25">
      <c r="A87" s="557">
        <v>47</v>
      </c>
      <c r="B87" s="542">
        <v>43811</v>
      </c>
      <c r="C87" s="542"/>
      <c r="D87" s="543" t="s">
        <v>3748</v>
      </c>
      <c r="E87" s="544" t="s">
        <v>616</v>
      </c>
      <c r="F87" s="544">
        <v>439.5</v>
      </c>
      <c r="G87" s="545">
        <v>429</v>
      </c>
      <c r="H87" s="545">
        <v>447</v>
      </c>
      <c r="I87" s="544">
        <v>460</v>
      </c>
      <c r="J87" s="80" t="s">
        <v>3749</v>
      </c>
      <c r="K87" s="80">
        <f>H87-F87</f>
        <v>7.5</v>
      </c>
      <c r="L87" s="79"/>
      <c r="M87" s="411">
        <f>N87*K87</f>
        <v>9000</v>
      </c>
      <c r="N87" s="80">
        <v>1200</v>
      </c>
      <c r="O87" s="80" t="s">
        <v>613</v>
      </c>
      <c r="P87" s="551">
        <v>43811</v>
      </c>
      <c r="Q87" s="119"/>
      <c r="R87" s="435" t="s">
        <v>630</v>
      </c>
      <c r="T87" s="121"/>
      <c r="U87" s="121"/>
      <c r="V87" s="121"/>
      <c r="W87" s="121"/>
      <c r="X87" s="121"/>
      <c r="Y87" s="121"/>
      <c r="Z87" s="121"/>
    </row>
    <row r="88" spans="1:26" s="7" customFormat="1" ht="14.25">
      <c r="A88" s="583">
        <v>48</v>
      </c>
      <c r="B88" s="507">
        <v>43811</v>
      </c>
      <c r="C88" s="507"/>
      <c r="D88" s="508" t="s">
        <v>3273</v>
      </c>
      <c r="E88" s="509" t="s">
        <v>616</v>
      </c>
      <c r="F88" s="509" t="s">
        <v>3750</v>
      </c>
      <c r="G88" s="510">
        <v>324</v>
      </c>
      <c r="H88" s="510"/>
      <c r="I88" s="509" t="s">
        <v>3751</v>
      </c>
      <c r="J88" s="505" t="s">
        <v>617</v>
      </c>
      <c r="K88" s="505"/>
      <c r="L88" s="511"/>
      <c r="M88" s="510"/>
      <c r="N88" s="512"/>
      <c r="O88" s="512"/>
      <c r="P88" s="513"/>
      <c r="Q88" s="119"/>
      <c r="R88" s="435" t="s">
        <v>618</v>
      </c>
      <c r="T88" s="121"/>
      <c r="U88" s="121"/>
      <c r="V88" s="121"/>
      <c r="W88" s="121"/>
      <c r="X88" s="121"/>
      <c r="Y88" s="121"/>
      <c r="Z88" s="121"/>
    </row>
    <row r="89" spans="1:26" s="7" customFormat="1" ht="14.25">
      <c r="A89" s="557">
        <v>49</v>
      </c>
      <c r="B89" s="542">
        <v>43811</v>
      </c>
      <c r="C89" s="542"/>
      <c r="D89" s="543" t="s">
        <v>3752</v>
      </c>
      <c r="E89" s="544" t="s">
        <v>616</v>
      </c>
      <c r="F89" s="544">
        <v>441</v>
      </c>
      <c r="G89" s="545">
        <v>429</v>
      </c>
      <c r="H89" s="545">
        <v>450</v>
      </c>
      <c r="I89" s="544" t="s">
        <v>3753</v>
      </c>
      <c r="J89" s="80" t="s">
        <v>3369</v>
      </c>
      <c r="K89" s="80">
        <f t="shared" ref="K89" si="35">H89-F89</f>
        <v>9</v>
      </c>
      <c r="L89" s="79">
        <f t="shared" ref="L89:L90" si="36">K89/F89</f>
        <v>2.0408163265306121E-2</v>
      </c>
      <c r="M89" s="411"/>
      <c r="N89" s="80"/>
      <c r="O89" s="80" t="s">
        <v>613</v>
      </c>
      <c r="P89" s="81">
        <v>43812</v>
      </c>
      <c r="Q89" s="119"/>
      <c r="R89" s="435" t="s">
        <v>614</v>
      </c>
      <c r="T89" s="121"/>
      <c r="U89" s="121"/>
      <c r="V89" s="121"/>
      <c r="W89" s="121"/>
      <c r="X89" s="121"/>
      <c r="Y89" s="121"/>
      <c r="Z89" s="121"/>
    </row>
    <row r="90" spans="1:26" s="7" customFormat="1" ht="14.25">
      <c r="A90" s="556">
        <v>50</v>
      </c>
      <c r="B90" s="493">
        <v>43811</v>
      </c>
      <c r="C90" s="493"/>
      <c r="D90" s="494" t="s">
        <v>3755</v>
      </c>
      <c r="E90" s="495" t="s">
        <v>615</v>
      </c>
      <c r="F90" s="495">
        <v>203.5</v>
      </c>
      <c r="G90" s="496">
        <v>210.3</v>
      </c>
      <c r="H90" s="496">
        <v>208</v>
      </c>
      <c r="I90" s="495" t="s">
        <v>3756</v>
      </c>
      <c r="J90" s="497" t="s">
        <v>3699</v>
      </c>
      <c r="K90" s="497">
        <f>F90-H90</f>
        <v>-4.5</v>
      </c>
      <c r="L90" s="498">
        <f t="shared" si="36"/>
        <v>-2.2113022113022112E-2</v>
      </c>
      <c r="M90" s="499"/>
      <c r="N90" s="497"/>
      <c r="O90" s="497" t="s">
        <v>684</v>
      </c>
      <c r="P90" s="500">
        <v>43812</v>
      </c>
      <c r="Q90" s="119"/>
      <c r="R90" s="435" t="s">
        <v>614</v>
      </c>
      <c r="T90" s="121"/>
      <c r="U90" s="121"/>
      <c r="V90" s="121"/>
      <c r="W90" s="121"/>
      <c r="X90" s="121"/>
      <c r="Y90" s="121"/>
      <c r="Z90" s="121"/>
    </row>
    <row r="91" spans="1:26" s="7" customFormat="1" ht="14.25">
      <c r="A91" s="557">
        <v>51</v>
      </c>
      <c r="B91" s="542">
        <v>43811</v>
      </c>
      <c r="C91" s="542"/>
      <c r="D91" s="543" t="s">
        <v>3757</v>
      </c>
      <c r="E91" s="544" t="s">
        <v>616</v>
      </c>
      <c r="F91" s="544">
        <v>1423</v>
      </c>
      <c r="G91" s="545">
        <v>1377.7</v>
      </c>
      <c r="H91" s="545">
        <v>1451</v>
      </c>
      <c r="I91" s="544" t="s">
        <v>631</v>
      </c>
      <c r="J91" s="80" t="s">
        <v>3368</v>
      </c>
      <c r="K91" s="80">
        <f>H91-F91</f>
        <v>28</v>
      </c>
      <c r="L91" s="79">
        <f t="shared" ref="L91" si="37">K91/F91</f>
        <v>1.9676739283204497E-2</v>
      </c>
      <c r="M91" s="411"/>
      <c r="N91" s="80"/>
      <c r="O91" s="80" t="s">
        <v>613</v>
      </c>
      <c r="P91" s="551">
        <v>43811</v>
      </c>
      <c r="Q91" s="119"/>
      <c r="R91" s="435" t="s">
        <v>614</v>
      </c>
      <c r="T91" s="121"/>
      <c r="U91" s="121"/>
      <c r="V91" s="121"/>
      <c r="W91" s="121"/>
      <c r="X91" s="121"/>
      <c r="Y91" s="121"/>
      <c r="Z91" s="121"/>
    </row>
    <row r="92" spans="1:26" s="7" customFormat="1" ht="14.25">
      <c r="A92" s="557">
        <v>52</v>
      </c>
      <c r="B92" s="542">
        <v>43811</v>
      </c>
      <c r="C92" s="542"/>
      <c r="D92" s="543" t="s">
        <v>3764</v>
      </c>
      <c r="E92" s="544" t="s">
        <v>616</v>
      </c>
      <c r="F92" s="544">
        <v>1484</v>
      </c>
      <c r="G92" s="545">
        <v>1450</v>
      </c>
      <c r="H92" s="545">
        <v>1504</v>
      </c>
      <c r="I92" s="544" t="s">
        <v>3765</v>
      </c>
      <c r="J92" s="80" t="s">
        <v>3830</v>
      </c>
      <c r="K92" s="80">
        <f>H92-F92</f>
        <v>20</v>
      </c>
      <c r="L92" s="79"/>
      <c r="M92" s="411">
        <f>N92*K92</f>
        <v>7500</v>
      </c>
      <c r="N92" s="80">
        <v>375</v>
      </c>
      <c r="O92" s="80" t="s">
        <v>613</v>
      </c>
      <c r="P92" s="81">
        <v>43815</v>
      </c>
      <c r="Q92" s="119"/>
      <c r="R92" s="435" t="s">
        <v>630</v>
      </c>
      <c r="T92" s="121"/>
      <c r="U92" s="121"/>
      <c r="V92" s="121"/>
      <c r="W92" s="121"/>
      <c r="X92" s="121"/>
      <c r="Y92" s="121"/>
      <c r="Z92" s="121"/>
    </row>
    <row r="93" spans="1:26" s="7" customFormat="1" ht="14.25">
      <c r="A93" s="556">
        <v>53</v>
      </c>
      <c r="B93" s="493">
        <v>43811</v>
      </c>
      <c r="C93" s="493"/>
      <c r="D93" s="494" t="s">
        <v>3766</v>
      </c>
      <c r="E93" s="495" t="s">
        <v>616</v>
      </c>
      <c r="F93" s="495">
        <v>2015</v>
      </c>
      <c r="G93" s="496">
        <v>1975</v>
      </c>
      <c r="H93" s="496">
        <v>1978</v>
      </c>
      <c r="I93" s="495" t="s">
        <v>3767</v>
      </c>
      <c r="J93" s="497" t="s">
        <v>3829</v>
      </c>
      <c r="K93" s="497">
        <f>H93-F93</f>
        <v>-37</v>
      </c>
      <c r="L93" s="498"/>
      <c r="M93" s="499">
        <f>N93*K93</f>
        <v>-11100</v>
      </c>
      <c r="N93" s="497">
        <v>300</v>
      </c>
      <c r="O93" s="497" t="s">
        <v>684</v>
      </c>
      <c r="P93" s="500">
        <v>43815</v>
      </c>
      <c r="Q93" s="119"/>
      <c r="R93" s="435" t="s">
        <v>630</v>
      </c>
      <c r="T93" s="121"/>
      <c r="U93" s="121"/>
      <c r="V93" s="121"/>
      <c r="W93" s="121"/>
      <c r="X93" s="121"/>
      <c r="Y93" s="121"/>
      <c r="Z93" s="121"/>
    </row>
    <row r="94" spans="1:26" s="7" customFormat="1" ht="14.25">
      <c r="A94" s="557">
        <v>54</v>
      </c>
      <c r="B94" s="542">
        <v>43811</v>
      </c>
      <c r="C94" s="542"/>
      <c r="D94" s="543" t="s">
        <v>3768</v>
      </c>
      <c r="E94" s="544" t="s">
        <v>616</v>
      </c>
      <c r="F94" s="544">
        <v>588</v>
      </c>
      <c r="G94" s="545">
        <v>578</v>
      </c>
      <c r="H94" s="545">
        <v>594.5</v>
      </c>
      <c r="I94" s="544" t="s">
        <v>3769</v>
      </c>
      <c r="J94" s="80" t="s">
        <v>3771</v>
      </c>
      <c r="K94" s="80">
        <f>H94-F94</f>
        <v>6.5</v>
      </c>
      <c r="L94" s="79"/>
      <c r="M94" s="411">
        <f>N94*K94</f>
        <v>8125</v>
      </c>
      <c r="N94" s="80">
        <v>1250</v>
      </c>
      <c r="O94" s="80" t="s">
        <v>613</v>
      </c>
      <c r="P94" s="551">
        <v>43811</v>
      </c>
      <c r="Q94" s="119"/>
      <c r="R94" s="435" t="s">
        <v>618</v>
      </c>
      <c r="T94" s="121"/>
      <c r="U94" s="121"/>
      <c r="V94" s="121"/>
      <c r="W94" s="121"/>
      <c r="X94" s="121"/>
      <c r="Y94" s="121"/>
      <c r="Z94" s="121"/>
    </row>
    <row r="95" spans="1:26" s="7" customFormat="1" ht="14.25">
      <c r="A95" s="583">
        <v>55</v>
      </c>
      <c r="B95" s="507">
        <v>43812</v>
      </c>
      <c r="C95" s="507"/>
      <c r="D95" s="508" t="s">
        <v>3419</v>
      </c>
      <c r="E95" s="509" t="s">
        <v>615</v>
      </c>
      <c r="F95" s="509" t="s">
        <v>3797</v>
      </c>
      <c r="G95" s="510">
        <v>12180</v>
      </c>
      <c r="H95" s="510"/>
      <c r="I95" s="509">
        <v>11800</v>
      </c>
      <c r="J95" s="505" t="s">
        <v>617</v>
      </c>
      <c r="K95" s="505"/>
      <c r="L95" s="511"/>
      <c r="M95" s="510"/>
      <c r="N95" s="512"/>
      <c r="O95" s="512"/>
      <c r="P95" s="513"/>
      <c r="Q95" s="119"/>
      <c r="R95" s="435" t="s">
        <v>614</v>
      </c>
      <c r="T95" s="121"/>
      <c r="U95" s="121"/>
      <c r="V95" s="121"/>
      <c r="W95" s="121"/>
      <c r="X95" s="121"/>
      <c r="Y95" s="121"/>
      <c r="Z95" s="121"/>
    </row>
    <row r="96" spans="1:26" s="7" customFormat="1" ht="14.25">
      <c r="A96" s="557">
        <v>56</v>
      </c>
      <c r="B96" s="542">
        <v>43812</v>
      </c>
      <c r="C96" s="542"/>
      <c r="D96" s="543" t="s">
        <v>3363</v>
      </c>
      <c r="E96" s="544" t="s">
        <v>616</v>
      </c>
      <c r="F96" s="544">
        <v>1478.5</v>
      </c>
      <c r="G96" s="545">
        <v>1460</v>
      </c>
      <c r="H96" s="545">
        <v>1489</v>
      </c>
      <c r="I96" s="544">
        <v>1530</v>
      </c>
      <c r="J96" s="80" t="s">
        <v>728</v>
      </c>
      <c r="K96" s="80">
        <f>H96-F96</f>
        <v>10.5</v>
      </c>
      <c r="L96" s="79"/>
      <c r="M96" s="411">
        <f>N96*K96</f>
        <v>7350</v>
      </c>
      <c r="N96" s="80">
        <v>700</v>
      </c>
      <c r="O96" s="80" t="s">
        <v>613</v>
      </c>
      <c r="P96" s="81">
        <v>43815</v>
      </c>
      <c r="Q96" s="119"/>
      <c r="R96" s="435" t="s">
        <v>630</v>
      </c>
      <c r="T96" s="121"/>
      <c r="U96" s="121"/>
      <c r="V96" s="121"/>
      <c r="W96" s="121"/>
      <c r="X96" s="121"/>
      <c r="Y96" s="121"/>
      <c r="Z96" s="121"/>
    </row>
    <row r="97" spans="1:38" s="7" customFormat="1" ht="14.25">
      <c r="A97" s="583">
        <v>57</v>
      </c>
      <c r="B97" s="507">
        <v>43812</v>
      </c>
      <c r="C97" s="507"/>
      <c r="D97" s="508" t="s">
        <v>72</v>
      </c>
      <c r="E97" s="509" t="s">
        <v>615</v>
      </c>
      <c r="F97" s="509" t="s">
        <v>3802</v>
      </c>
      <c r="G97" s="510">
        <v>302.3</v>
      </c>
      <c r="H97" s="510"/>
      <c r="I97" s="509" t="s">
        <v>3803</v>
      </c>
      <c r="J97" s="505" t="s">
        <v>617</v>
      </c>
      <c r="K97" s="505"/>
      <c r="L97" s="511"/>
      <c r="M97" s="510"/>
      <c r="N97" s="512"/>
      <c r="O97" s="512"/>
      <c r="P97" s="513"/>
      <c r="Q97" s="119"/>
      <c r="R97" s="435" t="s">
        <v>614</v>
      </c>
      <c r="T97" s="121"/>
      <c r="U97" s="121"/>
      <c r="V97" s="121"/>
      <c r="W97" s="121"/>
      <c r="X97" s="121"/>
      <c r="Y97" s="121"/>
      <c r="Z97" s="121"/>
    </row>
    <row r="98" spans="1:38" s="7" customFormat="1" ht="14.25">
      <c r="A98" s="583">
        <v>58</v>
      </c>
      <c r="B98" s="507">
        <v>43815</v>
      </c>
      <c r="C98" s="507"/>
      <c r="D98" s="508" t="s">
        <v>3837</v>
      </c>
      <c r="E98" s="509" t="s">
        <v>616</v>
      </c>
      <c r="F98" s="509" t="s">
        <v>3838</v>
      </c>
      <c r="G98" s="510">
        <v>1380</v>
      </c>
      <c r="H98" s="510"/>
      <c r="I98" s="509" t="s">
        <v>3839</v>
      </c>
      <c r="J98" s="505" t="s">
        <v>617</v>
      </c>
      <c r="K98" s="505"/>
      <c r="L98" s="511"/>
      <c r="M98" s="510"/>
      <c r="N98" s="512"/>
      <c r="O98" s="512"/>
      <c r="P98" s="513"/>
      <c r="Q98" s="119"/>
      <c r="R98" s="435"/>
      <c r="T98" s="121"/>
      <c r="U98" s="121"/>
      <c r="V98" s="121"/>
      <c r="W98" s="121"/>
      <c r="X98" s="121"/>
      <c r="Y98" s="121"/>
      <c r="Z98" s="121"/>
    </row>
    <row r="99" spans="1:38" s="7" customFormat="1" ht="14.25">
      <c r="A99" s="583">
        <v>59</v>
      </c>
      <c r="B99" s="507">
        <v>43815</v>
      </c>
      <c r="C99" s="507"/>
      <c r="D99" s="508" t="s">
        <v>3363</v>
      </c>
      <c r="E99" s="509" t="s">
        <v>616</v>
      </c>
      <c r="F99" s="509" t="s">
        <v>3840</v>
      </c>
      <c r="G99" s="510">
        <v>1455</v>
      </c>
      <c r="H99" s="510"/>
      <c r="I99" s="509">
        <v>1510</v>
      </c>
      <c r="J99" s="505" t="s">
        <v>617</v>
      </c>
      <c r="K99" s="505"/>
      <c r="L99" s="511"/>
      <c r="M99" s="510"/>
      <c r="N99" s="512"/>
      <c r="O99" s="512"/>
      <c r="P99" s="513"/>
      <c r="Q99" s="119"/>
      <c r="R99" s="435"/>
      <c r="T99" s="121"/>
      <c r="U99" s="121"/>
      <c r="V99" s="121"/>
      <c r="W99" s="121"/>
      <c r="X99" s="121"/>
      <c r="Y99" s="121"/>
      <c r="Z99" s="121"/>
    </row>
    <row r="100" spans="1:38" s="7" customFormat="1" ht="14.25">
      <c r="A100" s="583"/>
      <c r="B100" s="507"/>
      <c r="C100" s="507"/>
      <c r="D100" s="508"/>
      <c r="E100" s="509"/>
      <c r="F100" s="509"/>
      <c r="G100" s="510"/>
      <c r="H100" s="510"/>
      <c r="I100" s="509"/>
      <c r="J100" s="505"/>
      <c r="K100" s="505"/>
      <c r="L100" s="511"/>
      <c r="M100" s="510"/>
      <c r="N100" s="512"/>
      <c r="O100" s="512"/>
      <c r="P100" s="513"/>
      <c r="Q100" s="119"/>
      <c r="R100" s="435"/>
      <c r="T100" s="121"/>
      <c r="U100" s="121"/>
      <c r="V100" s="121"/>
      <c r="W100" s="121"/>
      <c r="X100" s="121"/>
      <c r="Y100" s="121"/>
      <c r="Z100" s="121"/>
    </row>
    <row r="101" spans="1:38" s="7" customFormat="1" ht="14.25">
      <c r="A101" s="583"/>
      <c r="B101" s="507"/>
      <c r="C101" s="507"/>
      <c r="D101" s="508"/>
      <c r="E101" s="509"/>
      <c r="F101" s="509"/>
      <c r="G101" s="510"/>
      <c r="H101" s="510"/>
      <c r="I101" s="509"/>
      <c r="J101" s="505"/>
      <c r="K101" s="505"/>
      <c r="L101" s="511"/>
      <c r="M101" s="510"/>
      <c r="N101" s="512"/>
      <c r="O101" s="512"/>
      <c r="P101" s="513"/>
      <c r="Q101" s="119"/>
      <c r="R101" s="435"/>
      <c r="T101" s="121"/>
      <c r="U101" s="121"/>
      <c r="V101" s="121"/>
      <c r="W101" s="121"/>
      <c r="X101" s="121"/>
      <c r="Y101" s="121"/>
      <c r="Z101" s="121"/>
    </row>
    <row r="102" spans="1:38" s="7" customFormat="1" ht="14.25">
      <c r="A102" s="583"/>
      <c r="B102" s="507"/>
      <c r="C102" s="507"/>
      <c r="D102" s="508"/>
      <c r="E102" s="509"/>
      <c r="F102" s="509"/>
      <c r="G102" s="510"/>
      <c r="H102" s="510"/>
      <c r="I102" s="509"/>
      <c r="J102" s="505"/>
      <c r="K102" s="505"/>
      <c r="L102" s="511"/>
      <c r="M102" s="510"/>
      <c r="N102" s="512"/>
      <c r="O102" s="512"/>
      <c r="P102" s="513"/>
      <c r="Q102" s="119"/>
      <c r="R102" s="435"/>
      <c r="T102" s="121"/>
      <c r="U102" s="121"/>
      <c r="V102" s="121"/>
      <c r="W102" s="121"/>
      <c r="X102" s="121"/>
      <c r="Y102" s="121"/>
      <c r="Z102" s="121"/>
    </row>
    <row r="103" spans="1:38" s="7" customFormat="1" ht="14.25">
      <c r="A103" s="583"/>
      <c r="B103" s="507"/>
      <c r="C103" s="507"/>
      <c r="D103" s="508"/>
      <c r="E103" s="509"/>
      <c r="F103" s="509"/>
      <c r="G103" s="510"/>
      <c r="H103" s="510"/>
      <c r="I103" s="509"/>
      <c r="J103" s="505"/>
      <c r="K103" s="505"/>
      <c r="L103" s="511"/>
      <c r="M103" s="510"/>
      <c r="N103" s="512"/>
      <c r="O103" s="512"/>
      <c r="P103" s="513"/>
      <c r="Q103" s="119"/>
      <c r="R103" s="435"/>
      <c r="T103" s="121"/>
      <c r="U103" s="121"/>
      <c r="V103" s="121"/>
      <c r="W103" s="121"/>
      <c r="X103" s="121"/>
      <c r="Y103" s="121"/>
      <c r="Z103" s="121"/>
    </row>
    <row r="104" spans="1:38" s="7" customFormat="1" ht="14.25">
      <c r="A104" s="583"/>
      <c r="B104" s="507"/>
      <c r="C104" s="507"/>
      <c r="D104" s="508"/>
      <c r="E104" s="509"/>
      <c r="F104" s="509"/>
      <c r="G104" s="510"/>
      <c r="H104" s="510"/>
      <c r="I104" s="509"/>
      <c r="J104" s="505"/>
      <c r="K104" s="505"/>
      <c r="L104" s="511"/>
      <c r="M104" s="510"/>
      <c r="N104" s="512"/>
      <c r="O104" s="512"/>
      <c r="P104" s="513"/>
      <c r="Q104" s="119"/>
      <c r="R104" s="435"/>
      <c r="T104" s="121"/>
      <c r="U104" s="121"/>
      <c r="V104" s="121"/>
      <c r="W104" s="121"/>
      <c r="X104" s="121"/>
      <c r="Y104" s="121"/>
      <c r="Z104" s="121"/>
    </row>
    <row r="105" spans="1:38" s="7" customFormat="1" ht="14.25">
      <c r="A105" s="45"/>
      <c r="B105" s="507"/>
      <c r="C105" s="507"/>
      <c r="D105" s="508"/>
      <c r="E105" s="509"/>
      <c r="F105" s="509"/>
      <c r="G105" s="510"/>
      <c r="H105" s="510"/>
      <c r="I105" s="509"/>
      <c r="J105" s="505"/>
      <c r="K105" s="505"/>
      <c r="L105" s="511"/>
      <c r="M105" s="510"/>
      <c r="N105" s="512"/>
      <c r="O105" s="512"/>
      <c r="P105" s="513"/>
      <c r="Q105" s="119"/>
      <c r="R105" s="435"/>
      <c r="T105" s="121"/>
      <c r="U105" s="121"/>
      <c r="V105" s="121"/>
      <c r="W105" s="121"/>
      <c r="X105" s="121"/>
      <c r="Y105" s="121"/>
      <c r="Z105" s="121"/>
    </row>
    <row r="106" spans="1:38" s="7" customFormat="1" ht="14.25">
      <c r="A106" s="45"/>
      <c r="B106" s="507"/>
      <c r="C106" s="507"/>
      <c r="D106" s="508"/>
      <c r="E106" s="509"/>
      <c r="F106" s="509"/>
      <c r="G106" s="510"/>
      <c r="H106" s="510"/>
      <c r="I106" s="509"/>
      <c r="J106" s="505"/>
      <c r="K106" s="505"/>
      <c r="L106" s="511"/>
      <c r="M106" s="510"/>
      <c r="N106" s="512"/>
      <c r="O106" s="512"/>
      <c r="P106" s="513"/>
      <c r="Q106" s="119"/>
      <c r="R106" s="435"/>
      <c r="T106" s="121"/>
      <c r="U106" s="121"/>
      <c r="V106" s="121"/>
      <c r="W106" s="121"/>
      <c r="X106" s="121"/>
      <c r="Y106" s="121"/>
      <c r="Z106" s="121"/>
    </row>
    <row r="107" spans="1:38" s="7" customFormat="1" ht="14.25">
      <c r="A107" s="45"/>
      <c r="B107" s="507"/>
      <c r="C107" s="507"/>
      <c r="D107" s="508"/>
      <c r="E107" s="509"/>
      <c r="F107" s="509"/>
      <c r="G107" s="510"/>
      <c r="H107" s="510"/>
      <c r="I107" s="509"/>
      <c r="J107" s="505"/>
      <c r="K107" s="505"/>
      <c r="L107" s="511"/>
      <c r="M107" s="510"/>
      <c r="N107" s="512"/>
      <c r="O107" s="512"/>
      <c r="P107" s="513"/>
      <c r="Q107" s="119"/>
      <c r="R107" s="435"/>
      <c r="T107" s="121"/>
      <c r="U107" s="121"/>
      <c r="V107" s="121"/>
      <c r="W107" s="121"/>
      <c r="X107" s="121"/>
      <c r="Y107" s="121"/>
      <c r="Z107" s="121"/>
    </row>
    <row r="108" spans="1:38" s="8" customFormat="1" ht="14.25">
      <c r="A108" s="49"/>
      <c r="B108" s="50"/>
      <c r="C108" s="50"/>
      <c r="D108" s="51"/>
      <c r="E108" s="52"/>
      <c r="F108" s="52"/>
      <c r="G108" s="49"/>
      <c r="H108" s="49"/>
      <c r="I108" s="52"/>
      <c r="J108" s="102"/>
      <c r="K108" s="102"/>
      <c r="L108" s="103"/>
      <c r="M108" s="102"/>
      <c r="N108" s="102"/>
      <c r="O108" s="102"/>
      <c r="P108" s="47"/>
      <c r="Q108" s="122"/>
      <c r="R108" s="118"/>
      <c r="T108" s="71"/>
      <c r="U108" s="71"/>
      <c r="V108" s="71"/>
      <c r="W108" s="71"/>
      <c r="X108" s="71"/>
      <c r="Y108" s="71"/>
      <c r="Z108" s="71"/>
    </row>
    <row r="109" spans="1:38" s="8" customFormat="1">
      <c r="A109" s="31" t="s">
        <v>620</v>
      </c>
      <c r="B109" s="53"/>
      <c r="C109" s="53"/>
      <c r="D109" s="54"/>
      <c r="E109" s="48"/>
      <c r="F109" s="48"/>
      <c r="G109" s="46"/>
      <c r="H109" s="46"/>
      <c r="I109" s="48"/>
      <c r="J109" s="17"/>
      <c r="K109" s="102"/>
      <c r="L109" s="104"/>
      <c r="M109" s="102"/>
      <c r="N109" s="105"/>
      <c r="O109" s="102"/>
      <c r="P109" s="105"/>
      <c r="Q109" s="122"/>
      <c r="R109" s="118"/>
      <c r="T109" s="71"/>
      <c r="U109" s="71"/>
      <c r="V109" s="71"/>
      <c r="W109" s="71"/>
      <c r="X109" s="71"/>
      <c r="Y109" s="71"/>
      <c r="Z109" s="71"/>
    </row>
    <row r="110" spans="1:38" s="8" customFormat="1">
      <c r="A110" s="37" t="s">
        <v>621</v>
      </c>
      <c r="B110" s="31"/>
      <c r="C110" s="31"/>
      <c r="D110" s="31"/>
      <c r="E110" s="5"/>
      <c r="F110" s="38" t="s">
        <v>622</v>
      </c>
      <c r="G110" s="55"/>
      <c r="H110" s="56"/>
      <c r="I110" s="106"/>
      <c r="J110" s="17"/>
      <c r="K110" s="107"/>
      <c r="L110" s="108"/>
      <c r="M110" s="109"/>
      <c r="N110" s="110"/>
      <c r="O110" s="111"/>
      <c r="P110" s="5"/>
      <c r="Q110" s="105"/>
      <c r="R110" s="17"/>
      <c r="T110" s="71"/>
      <c r="U110" s="71"/>
      <c r="V110" s="71"/>
      <c r="W110" s="71"/>
      <c r="X110" s="71"/>
      <c r="Y110" s="71"/>
      <c r="Z110" s="71"/>
    </row>
    <row r="111" spans="1:38">
      <c r="A111" s="37"/>
      <c r="B111" s="31"/>
      <c r="C111" s="31"/>
      <c r="D111" s="31"/>
      <c r="E111" s="40"/>
      <c r="F111" s="38" t="s">
        <v>624</v>
      </c>
      <c r="G111" s="55"/>
      <c r="H111" s="56"/>
      <c r="I111" s="106"/>
      <c r="J111" s="17"/>
      <c r="K111" s="107"/>
      <c r="L111" s="108"/>
      <c r="M111" s="109"/>
      <c r="N111" s="110"/>
      <c r="O111" s="111"/>
      <c r="P111" s="5"/>
      <c r="Q111" s="123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 s="5" customFormat="1" ht="12" customHeight="1">
      <c r="A112" s="31"/>
      <c r="B112" s="31"/>
      <c r="C112" s="31"/>
      <c r="D112" s="31"/>
      <c r="E112" s="40"/>
      <c r="F112" s="17"/>
      <c r="G112" s="17"/>
      <c r="H112" s="39"/>
      <c r="I112" s="48"/>
      <c r="J112" s="91"/>
      <c r="K112" s="88"/>
      <c r="L112" s="89"/>
      <c r="M112" s="17"/>
      <c r="N112" s="92"/>
      <c r="O112" s="7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28" ht="15" customHeight="1">
      <c r="A113" s="57" t="s">
        <v>633</v>
      </c>
      <c r="B113" s="57"/>
      <c r="C113" s="57"/>
      <c r="D113" s="57"/>
      <c r="E113" s="40"/>
      <c r="F113" s="17"/>
      <c r="G113" s="12"/>
      <c r="H113" s="17"/>
      <c r="I113" s="12"/>
      <c r="J113" s="112"/>
      <c r="K113" s="12"/>
      <c r="L113" s="12"/>
      <c r="M113" s="12"/>
      <c r="N113" s="12"/>
      <c r="O113" s="113"/>
      <c r="Q113" s="11"/>
      <c r="R113" s="12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8" ht="44.25" customHeight="1">
      <c r="A114" s="21" t="s">
        <v>16</v>
      </c>
      <c r="B114" s="21" t="s">
        <v>588</v>
      </c>
      <c r="C114" s="21"/>
      <c r="D114" s="22" t="s">
        <v>601</v>
      </c>
      <c r="E114" s="21" t="s">
        <v>602</v>
      </c>
      <c r="F114" s="21" t="s">
        <v>603</v>
      </c>
      <c r="G114" s="21" t="s">
        <v>626</v>
      </c>
      <c r="H114" s="21" t="s">
        <v>605</v>
      </c>
      <c r="I114" s="21" t="s">
        <v>606</v>
      </c>
      <c r="J114" s="20" t="s">
        <v>607</v>
      </c>
      <c r="K114" s="97" t="s">
        <v>634</v>
      </c>
      <c r="L114" s="97" t="s">
        <v>628</v>
      </c>
      <c r="M114" s="21" t="s">
        <v>629</v>
      </c>
      <c r="N114" s="20" t="s">
        <v>610</v>
      </c>
      <c r="O114" s="114" t="s">
        <v>611</v>
      </c>
      <c r="P114" s="5"/>
      <c r="Q114" s="16"/>
      <c r="R114" s="17"/>
      <c r="S114" s="16"/>
      <c r="T114" s="16"/>
      <c r="U114" s="16"/>
      <c r="V114" s="16"/>
      <c r="W114" s="16"/>
      <c r="X114" s="16"/>
      <c r="Y114" s="16"/>
      <c r="Z114" s="5"/>
      <c r="AA114" s="5"/>
      <c r="AB114" s="5"/>
    </row>
    <row r="115" spans="1:28" s="9" customFormat="1" ht="14.25">
      <c r="A115" s="616">
        <v>1</v>
      </c>
      <c r="B115" s="617">
        <v>43801</v>
      </c>
      <c r="C115" s="530"/>
      <c r="D115" s="24" t="s">
        <v>3319</v>
      </c>
      <c r="E115" s="529" t="s">
        <v>615</v>
      </c>
      <c r="F115" s="552">
        <v>2316</v>
      </c>
      <c r="G115" s="529">
        <v>2365</v>
      </c>
      <c r="H115" s="529">
        <v>2283</v>
      </c>
      <c r="I115" s="529">
        <v>2260</v>
      </c>
      <c r="J115" s="617" t="s">
        <v>3413</v>
      </c>
      <c r="K115" s="553">
        <f>F115-H115</f>
        <v>33</v>
      </c>
      <c r="L115" s="620">
        <f>31*250</f>
        <v>7750</v>
      </c>
      <c r="M115" s="620">
        <v>250</v>
      </c>
      <c r="N115" s="620" t="s">
        <v>613</v>
      </c>
      <c r="O115" s="618">
        <v>43805</v>
      </c>
      <c r="P115" s="4"/>
      <c r="Q115" s="4"/>
      <c r="R115" s="419" t="s">
        <v>618</v>
      </c>
      <c r="S115" s="6"/>
      <c r="Y115" s="6"/>
      <c r="Z115" s="6"/>
    </row>
    <row r="116" spans="1:28" s="9" customFormat="1" ht="14.25">
      <c r="A116" s="616"/>
      <c r="B116" s="617"/>
      <c r="C116" s="530"/>
      <c r="D116" s="24" t="s">
        <v>3320</v>
      </c>
      <c r="E116" s="529" t="s">
        <v>615</v>
      </c>
      <c r="F116" s="410" t="s">
        <v>3412</v>
      </c>
      <c r="G116" s="529"/>
      <c r="H116" s="529">
        <v>33</v>
      </c>
      <c r="I116" s="529"/>
      <c r="J116" s="617"/>
      <c r="K116" s="554">
        <f>F116-H116</f>
        <v>-2</v>
      </c>
      <c r="L116" s="621"/>
      <c r="M116" s="621"/>
      <c r="N116" s="621"/>
      <c r="O116" s="619"/>
      <c r="P116" s="4"/>
      <c r="Q116" s="4"/>
      <c r="R116" s="419" t="s">
        <v>618</v>
      </c>
      <c r="S116" s="6"/>
      <c r="Y116" s="6"/>
      <c r="Z116" s="6"/>
    </row>
    <row r="117" spans="1:28" s="9" customFormat="1" ht="14.25">
      <c r="A117" s="616">
        <v>2</v>
      </c>
      <c r="B117" s="617">
        <v>43808</v>
      </c>
      <c r="C117" s="562"/>
      <c r="D117" s="24" t="s">
        <v>3419</v>
      </c>
      <c r="E117" s="561" t="s">
        <v>615</v>
      </c>
      <c r="F117" s="552">
        <v>11995</v>
      </c>
      <c r="G117" s="561">
        <v>12170</v>
      </c>
      <c r="H117" s="561">
        <v>11915</v>
      </c>
      <c r="I117" s="561">
        <v>11800</v>
      </c>
      <c r="J117" s="617" t="s">
        <v>3707</v>
      </c>
      <c r="K117" s="553">
        <f>F117-H117</f>
        <v>80</v>
      </c>
      <c r="L117" s="620">
        <f>60*M117</f>
        <v>4500</v>
      </c>
      <c r="M117" s="620">
        <v>75</v>
      </c>
      <c r="N117" s="620" t="s">
        <v>613</v>
      </c>
      <c r="O117" s="618">
        <v>43809</v>
      </c>
      <c r="P117" s="4"/>
      <c r="Q117" s="4"/>
      <c r="R117" s="419" t="s">
        <v>618</v>
      </c>
      <c r="S117" s="6"/>
      <c r="Y117" s="6"/>
      <c r="Z117" s="6"/>
    </row>
    <row r="118" spans="1:28" s="9" customFormat="1" ht="14.25">
      <c r="A118" s="616"/>
      <c r="B118" s="617"/>
      <c r="C118" s="562"/>
      <c r="D118" s="24" t="s">
        <v>3420</v>
      </c>
      <c r="E118" s="561" t="s">
        <v>615</v>
      </c>
      <c r="F118" s="410" t="s">
        <v>3706</v>
      </c>
      <c r="G118" s="561"/>
      <c r="H118" s="561">
        <v>100</v>
      </c>
      <c r="I118" s="561"/>
      <c r="J118" s="617"/>
      <c r="K118" s="554">
        <f>F118-H118</f>
        <v>-20</v>
      </c>
      <c r="L118" s="621"/>
      <c r="M118" s="621"/>
      <c r="N118" s="621"/>
      <c r="O118" s="619"/>
      <c r="P118" s="4"/>
      <c r="Q118" s="4"/>
      <c r="R118" s="419" t="s">
        <v>618</v>
      </c>
      <c r="S118" s="6"/>
      <c r="Y118" s="6"/>
      <c r="Z118" s="6"/>
    </row>
    <row r="119" spans="1:28" s="9" customFormat="1" ht="14.25">
      <c r="A119" s="610">
        <v>3</v>
      </c>
      <c r="B119" s="611">
        <v>43810</v>
      </c>
      <c r="C119" s="531"/>
      <c r="D119" s="132" t="s">
        <v>3731</v>
      </c>
      <c r="E119" s="571" t="s">
        <v>615</v>
      </c>
      <c r="F119" s="533" t="s">
        <v>3733</v>
      </c>
      <c r="G119" s="532">
        <v>3333</v>
      </c>
      <c r="H119" s="532"/>
      <c r="I119" s="571" t="s">
        <v>3735</v>
      </c>
      <c r="J119" s="611" t="s">
        <v>617</v>
      </c>
      <c r="K119" s="99"/>
      <c r="L119" s="612"/>
      <c r="M119" s="612"/>
      <c r="N119" s="612"/>
      <c r="O119" s="614"/>
      <c r="P119" s="4"/>
      <c r="Q119" s="4"/>
      <c r="R119" s="419" t="s">
        <v>618</v>
      </c>
      <c r="S119" s="6"/>
      <c r="Y119" s="6"/>
      <c r="Z119" s="6"/>
    </row>
    <row r="120" spans="1:28" s="9" customFormat="1" ht="14.25">
      <c r="A120" s="610"/>
      <c r="B120" s="611"/>
      <c r="C120" s="531"/>
      <c r="D120" s="132" t="s">
        <v>3732</v>
      </c>
      <c r="E120" s="571" t="s">
        <v>615</v>
      </c>
      <c r="F120" s="534" t="s">
        <v>3734</v>
      </c>
      <c r="G120" s="532"/>
      <c r="H120" s="532"/>
      <c r="I120" s="532"/>
      <c r="J120" s="611"/>
      <c r="K120" s="99"/>
      <c r="L120" s="613"/>
      <c r="M120" s="613"/>
      <c r="N120" s="613"/>
      <c r="O120" s="615"/>
      <c r="P120" s="4"/>
      <c r="Q120" s="4"/>
      <c r="R120" s="419" t="s">
        <v>618</v>
      </c>
      <c r="S120" s="6"/>
      <c r="Y120" s="6"/>
      <c r="Z120" s="6"/>
    </row>
    <row r="121" spans="1:28" s="9" customFormat="1" ht="14.25">
      <c r="A121" s="610"/>
      <c r="B121" s="611"/>
      <c r="C121" s="531"/>
      <c r="D121" s="132"/>
      <c r="E121" s="532"/>
      <c r="F121" s="533"/>
      <c r="G121" s="532"/>
      <c r="H121" s="532"/>
      <c r="I121" s="532"/>
      <c r="J121" s="611"/>
      <c r="K121" s="99"/>
      <c r="L121" s="612"/>
      <c r="M121" s="612"/>
      <c r="N121" s="612"/>
      <c r="O121" s="614"/>
      <c r="P121" s="4"/>
      <c r="Q121" s="4"/>
      <c r="R121" s="419"/>
      <c r="S121" s="6"/>
      <c r="Y121" s="6"/>
      <c r="Z121" s="6"/>
    </row>
    <row r="122" spans="1:28" s="9" customFormat="1" ht="14.25">
      <c r="A122" s="610"/>
      <c r="B122" s="611"/>
      <c r="C122" s="531"/>
      <c r="D122" s="132"/>
      <c r="E122" s="532"/>
      <c r="F122" s="534"/>
      <c r="G122" s="532"/>
      <c r="H122" s="532"/>
      <c r="I122" s="532"/>
      <c r="J122" s="611"/>
      <c r="K122" s="99"/>
      <c r="L122" s="613"/>
      <c r="M122" s="613"/>
      <c r="N122" s="613"/>
      <c r="O122" s="615"/>
      <c r="P122" s="4"/>
      <c r="Q122" s="4"/>
      <c r="R122" s="419"/>
      <c r="S122" s="6"/>
      <c r="Y122" s="6"/>
      <c r="Z122" s="6"/>
    </row>
    <row r="123" spans="1:28" s="9" customFormat="1" ht="14.25">
      <c r="A123" s="610"/>
      <c r="B123" s="611"/>
      <c r="C123" s="531"/>
      <c r="D123" s="132"/>
      <c r="E123" s="532"/>
      <c r="F123" s="533"/>
      <c r="G123" s="532"/>
      <c r="H123" s="532"/>
      <c r="I123" s="532"/>
      <c r="J123" s="611"/>
      <c r="K123" s="99"/>
      <c r="L123" s="610"/>
      <c r="M123" s="610"/>
      <c r="N123" s="612"/>
      <c r="O123" s="614"/>
      <c r="P123" s="115"/>
      <c r="Q123" s="115"/>
      <c r="R123" s="419"/>
      <c r="S123" s="6"/>
      <c r="Y123" s="6"/>
      <c r="Z123" s="6"/>
    </row>
    <row r="124" spans="1:28" s="9" customFormat="1" ht="14.25">
      <c r="A124" s="610"/>
      <c r="B124" s="611"/>
      <c r="C124" s="531"/>
      <c r="D124" s="132"/>
      <c r="E124" s="532"/>
      <c r="F124" s="534"/>
      <c r="G124" s="532"/>
      <c r="H124" s="532"/>
      <c r="I124" s="532"/>
      <c r="J124" s="611"/>
      <c r="K124" s="99"/>
      <c r="L124" s="610"/>
      <c r="M124" s="610"/>
      <c r="N124" s="613"/>
      <c r="O124" s="615"/>
      <c r="P124" s="115"/>
      <c r="Q124" s="115"/>
      <c r="R124" s="419"/>
      <c r="S124" s="6"/>
      <c r="Y124" s="6"/>
      <c r="Z124" s="6"/>
    </row>
    <row r="125" spans="1:28" s="9" customFormat="1" ht="14.25">
      <c r="A125" s="610"/>
      <c r="B125" s="611"/>
      <c r="C125" s="531"/>
      <c r="D125" s="132"/>
      <c r="E125" s="532"/>
      <c r="F125" s="533"/>
      <c r="G125" s="532"/>
      <c r="H125" s="532"/>
      <c r="I125" s="532"/>
      <c r="J125" s="611"/>
      <c r="K125" s="99"/>
      <c r="L125" s="612"/>
      <c r="M125" s="612"/>
      <c r="N125" s="612"/>
      <c r="O125" s="614"/>
      <c r="P125" s="4"/>
      <c r="Q125" s="4"/>
      <c r="R125" s="419"/>
      <c r="S125" s="6"/>
      <c r="Y125" s="6"/>
      <c r="Z125" s="6"/>
    </row>
    <row r="126" spans="1:28" s="9" customFormat="1" ht="14.25">
      <c r="A126" s="610"/>
      <c r="B126" s="611"/>
      <c r="C126" s="531"/>
      <c r="D126" s="132"/>
      <c r="E126" s="532"/>
      <c r="F126" s="534"/>
      <c r="G126" s="532"/>
      <c r="H126" s="532"/>
      <c r="I126" s="532"/>
      <c r="J126" s="611"/>
      <c r="K126" s="99"/>
      <c r="L126" s="613"/>
      <c r="M126" s="613"/>
      <c r="N126" s="613"/>
      <c r="O126" s="615"/>
      <c r="P126" s="4"/>
      <c r="Q126" s="4"/>
      <c r="R126" s="419"/>
      <c r="S126" s="6"/>
      <c r="Y126" s="6"/>
      <c r="Z126" s="6"/>
    </row>
    <row r="127" spans="1:28" s="9" customFormat="1" ht="14.25">
      <c r="A127" s="610"/>
      <c r="B127" s="611"/>
      <c r="C127" s="531"/>
      <c r="D127" s="132"/>
      <c r="E127" s="532"/>
      <c r="F127" s="533"/>
      <c r="G127" s="532"/>
      <c r="H127" s="532"/>
      <c r="I127" s="532"/>
      <c r="J127" s="611"/>
      <c r="K127" s="99"/>
      <c r="L127" s="610"/>
      <c r="M127" s="610"/>
      <c r="N127" s="612"/>
      <c r="O127" s="614"/>
      <c r="P127" s="115"/>
      <c r="Q127" s="115"/>
      <c r="R127" s="419"/>
      <c r="S127" s="6"/>
      <c r="Y127" s="6"/>
      <c r="Z127" s="6"/>
    </row>
    <row r="128" spans="1:28" s="9" customFormat="1" ht="14.25">
      <c r="A128" s="610"/>
      <c r="B128" s="611"/>
      <c r="C128" s="531"/>
      <c r="D128" s="132"/>
      <c r="E128" s="532"/>
      <c r="F128" s="534"/>
      <c r="G128" s="532"/>
      <c r="H128" s="532"/>
      <c r="I128" s="532"/>
      <c r="J128" s="611"/>
      <c r="K128" s="99"/>
      <c r="L128" s="610"/>
      <c r="M128" s="610"/>
      <c r="N128" s="613"/>
      <c r="O128" s="615"/>
      <c r="P128" s="115"/>
      <c r="Q128" s="115"/>
      <c r="R128" s="419"/>
      <c r="S128" s="6"/>
      <c r="Y128" s="6"/>
      <c r="Z128" s="6"/>
    </row>
    <row r="129" spans="1:34" s="9" customFormat="1" ht="14.25" customHeight="1">
      <c r="A129" s="610"/>
      <c r="B129" s="611"/>
      <c r="C129" s="531"/>
      <c r="D129" s="132"/>
      <c r="E129" s="532"/>
      <c r="F129" s="533"/>
      <c r="G129" s="532"/>
      <c r="H129" s="532"/>
      <c r="I129" s="532"/>
      <c r="J129" s="611"/>
      <c r="K129" s="99"/>
      <c r="L129" s="612"/>
      <c r="M129" s="612"/>
      <c r="N129" s="612"/>
      <c r="O129" s="614"/>
      <c r="P129" s="4"/>
      <c r="Q129" s="4"/>
      <c r="R129" s="419"/>
      <c r="S129" s="6"/>
      <c r="Y129" s="6"/>
      <c r="Z129" s="6"/>
    </row>
    <row r="130" spans="1:34" s="9" customFormat="1" ht="14.25" customHeight="1">
      <c r="A130" s="610"/>
      <c r="B130" s="611"/>
      <c r="C130" s="531"/>
      <c r="D130" s="132"/>
      <c r="E130" s="532"/>
      <c r="F130" s="534"/>
      <c r="G130" s="532"/>
      <c r="H130" s="532"/>
      <c r="I130" s="532"/>
      <c r="J130" s="611"/>
      <c r="K130" s="99"/>
      <c r="L130" s="613"/>
      <c r="M130" s="613"/>
      <c r="N130" s="613"/>
      <c r="O130" s="615"/>
      <c r="P130" s="4"/>
      <c r="Q130" s="4"/>
      <c r="R130" s="419"/>
      <c r="S130" s="6"/>
      <c r="Y130" s="6"/>
      <c r="Z130" s="6"/>
    </row>
    <row r="131" spans="1:34" s="9" customFormat="1" ht="14.25">
      <c r="A131" s="501"/>
      <c r="B131" s="502"/>
      <c r="C131" s="502"/>
      <c r="D131" s="503"/>
      <c r="E131" s="501"/>
      <c r="F131" s="504"/>
      <c r="G131" s="501"/>
      <c r="H131" s="501"/>
      <c r="I131" s="501"/>
      <c r="J131" s="502"/>
      <c r="K131" s="505"/>
      <c r="L131" s="501"/>
      <c r="M131" s="501"/>
      <c r="N131" s="501"/>
      <c r="O131" s="515"/>
      <c r="P131" s="4"/>
      <c r="Q131" s="4"/>
      <c r="R131" s="118"/>
      <c r="S131" s="6"/>
      <c r="Y131" s="6"/>
      <c r="Z131" s="6"/>
    </row>
    <row r="132" spans="1:34" s="9" customFormat="1" ht="14.25">
      <c r="A132" s="501"/>
      <c r="B132" s="502"/>
      <c r="C132" s="502"/>
      <c r="D132" s="503"/>
      <c r="E132" s="501"/>
      <c r="F132" s="504"/>
      <c r="G132" s="501"/>
      <c r="H132" s="501"/>
      <c r="I132" s="501"/>
      <c r="J132" s="502"/>
      <c r="K132" s="505"/>
      <c r="L132" s="501"/>
      <c r="M132" s="501"/>
      <c r="N132" s="501"/>
      <c r="O132" s="515"/>
      <c r="P132" s="4"/>
      <c r="Q132" s="4"/>
      <c r="R132" s="118"/>
      <c r="S132" s="6"/>
      <c r="Y132" s="6"/>
      <c r="Z132" s="6"/>
    </row>
    <row r="133" spans="1:34" s="9" customFormat="1" ht="14.25">
      <c r="A133" s="501"/>
      <c r="B133" s="502"/>
      <c r="C133" s="502"/>
      <c r="D133" s="503"/>
      <c r="E133" s="501"/>
      <c r="F133" s="504"/>
      <c r="G133" s="501"/>
      <c r="H133" s="501"/>
      <c r="I133" s="501"/>
      <c r="J133" s="502"/>
      <c r="K133" s="505"/>
      <c r="L133" s="501"/>
      <c r="M133" s="501"/>
      <c r="N133" s="501"/>
      <c r="O133" s="515"/>
      <c r="P133" s="4"/>
      <c r="Q133" s="4"/>
      <c r="R133" s="118"/>
      <c r="S133" s="6"/>
      <c r="Y133" s="6"/>
      <c r="Z133" s="6"/>
    </row>
    <row r="134" spans="1:34" s="9" customFormat="1" ht="14.25">
      <c r="A134" s="501"/>
      <c r="B134" s="502"/>
      <c r="C134" s="502"/>
      <c r="D134" s="514"/>
      <c r="E134" s="501"/>
      <c r="F134" s="504"/>
      <c r="G134" s="501"/>
      <c r="H134" s="501"/>
      <c r="I134" s="501"/>
      <c r="J134" s="502"/>
      <c r="K134" s="505"/>
      <c r="L134" s="501"/>
      <c r="M134" s="501"/>
      <c r="N134" s="501"/>
      <c r="O134" s="515"/>
      <c r="P134" s="4"/>
      <c r="Q134" s="4"/>
      <c r="R134" s="118"/>
      <c r="S134" s="6"/>
      <c r="Y134" s="6"/>
      <c r="Z134" s="6"/>
    </row>
    <row r="135" spans="1:34" s="9" customFormat="1" ht="15">
      <c r="A135" s="501"/>
      <c r="B135" s="502"/>
      <c r="C135" s="502"/>
      <c r="D135" s="503"/>
      <c r="E135" s="501"/>
      <c r="F135" s="516"/>
      <c r="G135" s="501"/>
      <c r="H135" s="501"/>
      <c r="I135" s="501"/>
      <c r="J135" s="502"/>
      <c r="K135" s="505"/>
      <c r="L135" s="501"/>
      <c r="M135" s="501"/>
      <c r="N135" s="501"/>
      <c r="O135" s="506"/>
      <c r="P135" s="4"/>
      <c r="Q135" s="4"/>
      <c r="R135" s="118"/>
      <c r="S135" s="6"/>
      <c r="Y135" s="6"/>
      <c r="Z135" s="6"/>
    </row>
    <row r="136" spans="1:34">
      <c r="A136" s="58"/>
      <c r="B136" s="59"/>
      <c r="C136" s="60"/>
      <c r="D136" s="61"/>
      <c r="E136" s="62"/>
      <c r="F136" s="63"/>
      <c r="G136" s="63"/>
      <c r="H136" s="63"/>
      <c r="I136" s="63"/>
      <c r="J136" s="17"/>
      <c r="K136" s="116"/>
      <c r="L136" s="116"/>
      <c r="M136" s="17"/>
      <c r="N136" s="16"/>
      <c r="O136" s="117"/>
      <c r="P136" s="5"/>
      <c r="Q136" s="4"/>
      <c r="R136" s="17"/>
      <c r="S136" s="16"/>
      <c r="T136" s="16"/>
      <c r="U136" s="16"/>
      <c r="V136" s="16"/>
      <c r="W136" s="16"/>
      <c r="X136" s="16"/>
      <c r="Y136" s="16"/>
    </row>
    <row r="137" spans="1:34" s="8" customFormat="1" ht="15">
      <c r="A137" s="64" t="s">
        <v>635</v>
      </c>
      <c r="B137" s="64"/>
      <c r="C137" s="64"/>
      <c r="D137" s="64"/>
      <c r="E137" s="65"/>
      <c r="F137" s="63"/>
      <c r="G137" s="63"/>
      <c r="H137" s="63"/>
      <c r="I137" s="63"/>
      <c r="J137" s="67"/>
      <c r="K137" s="12"/>
      <c r="L137" s="12"/>
      <c r="M137" s="12"/>
      <c r="N137" s="11"/>
      <c r="O137" s="67"/>
      <c r="P137" s="5"/>
      <c r="Q137" s="16"/>
      <c r="R137" s="17"/>
      <c r="S137" s="115"/>
      <c r="T137" s="128"/>
      <c r="U137" s="128"/>
      <c r="V137" s="127"/>
      <c r="W137" s="127"/>
      <c r="X137" s="127"/>
      <c r="Y137" s="127"/>
    </row>
    <row r="138" spans="1:34" s="8" customFormat="1" ht="38.25">
      <c r="A138" s="21" t="s">
        <v>16</v>
      </c>
      <c r="B138" s="21" t="s">
        <v>588</v>
      </c>
      <c r="C138" s="21"/>
      <c r="D138" s="22" t="s">
        <v>601</v>
      </c>
      <c r="E138" s="21" t="s">
        <v>602</v>
      </c>
      <c r="F138" s="21" t="s">
        <v>603</v>
      </c>
      <c r="G138" s="66" t="s">
        <v>626</v>
      </c>
      <c r="H138" s="21" t="s">
        <v>605</v>
      </c>
      <c r="I138" s="21" t="s">
        <v>606</v>
      </c>
      <c r="J138" s="20" t="s">
        <v>607</v>
      </c>
      <c r="K138" s="20" t="s">
        <v>636</v>
      </c>
      <c r="L138" s="97" t="s">
        <v>628</v>
      </c>
      <c r="M138" s="21" t="s">
        <v>629</v>
      </c>
      <c r="N138" s="21" t="s">
        <v>610</v>
      </c>
      <c r="O138" s="22" t="s">
        <v>611</v>
      </c>
      <c r="P138" s="5"/>
      <c r="Q138" s="11"/>
      <c r="R138" s="17"/>
      <c r="S138" s="56"/>
      <c r="T138" s="127"/>
      <c r="U138" s="127"/>
      <c r="V138" s="127"/>
      <c r="W138" s="127"/>
      <c r="X138" s="127"/>
      <c r="Y138" s="127"/>
    </row>
    <row r="139" spans="1:34" s="6" customFormat="1" ht="14.25">
      <c r="A139" s="529">
        <v>1</v>
      </c>
      <c r="B139" s="530">
        <v>43801</v>
      </c>
      <c r="C139" s="530"/>
      <c r="D139" s="24" t="s">
        <v>3304</v>
      </c>
      <c r="E139" s="529" t="s">
        <v>616</v>
      </c>
      <c r="F139" s="410" t="s">
        <v>3305</v>
      </c>
      <c r="G139" s="529">
        <v>9</v>
      </c>
      <c r="H139" s="529">
        <v>28.5</v>
      </c>
      <c r="I139" s="529" t="s">
        <v>3306</v>
      </c>
      <c r="J139" s="80" t="s">
        <v>3307</v>
      </c>
      <c r="K139" s="80">
        <f>H139-F139</f>
        <v>5.5</v>
      </c>
      <c r="L139" s="411">
        <f>K139*M139</f>
        <v>2062.5</v>
      </c>
      <c r="M139" s="80">
        <v>375</v>
      </c>
      <c r="N139" s="80" t="s">
        <v>613</v>
      </c>
      <c r="O139" s="81">
        <v>43800</v>
      </c>
      <c r="P139" s="4"/>
      <c r="Q139" s="4"/>
      <c r="R139" s="419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46">
        <v>2</v>
      </c>
      <c r="B140" s="547">
        <v>43801</v>
      </c>
      <c r="C140" s="547"/>
      <c r="D140" s="548" t="s">
        <v>3317</v>
      </c>
      <c r="E140" s="546" t="s">
        <v>616</v>
      </c>
      <c r="F140" s="549" t="s">
        <v>3724</v>
      </c>
      <c r="G140" s="546">
        <v>10</v>
      </c>
      <c r="H140" s="546">
        <v>10</v>
      </c>
      <c r="I140" s="546" t="s">
        <v>3318</v>
      </c>
      <c r="J140" s="497" t="s">
        <v>3416</v>
      </c>
      <c r="K140" s="497">
        <f>H140-F140</f>
        <v>-15</v>
      </c>
      <c r="L140" s="499">
        <f>K140*M140</f>
        <v>-4500</v>
      </c>
      <c r="M140" s="497">
        <v>300</v>
      </c>
      <c r="N140" s="497" t="s">
        <v>684</v>
      </c>
      <c r="O140" s="550">
        <v>43810</v>
      </c>
      <c r="P140" s="4"/>
      <c r="Q140" s="4"/>
      <c r="R140" s="419" t="s">
        <v>630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29">
        <v>3</v>
      </c>
      <c r="B141" s="530">
        <v>43801</v>
      </c>
      <c r="C141" s="530"/>
      <c r="D141" s="24" t="s">
        <v>3322</v>
      </c>
      <c r="E141" s="529" t="s">
        <v>616</v>
      </c>
      <c r="F141" s="410" t="s">
        <v>3364</v>
      </c>
      <c r="G141" s="529">
        <v>4.5</v>
      </c>
      <c r="H141" s="529">
        <v>9.5</v>
      </c>
      <c r="I141" s="529" t="s">
        <v>3323</v>
      </c>
      <c r="J141" s="80" t="s">
        <v>3371</v>
      </c>
      <c r="K141" s="80">
        <f>H141-F141</f>
        <v>2</v>
      </c>
      <c r="L141" s="411">
        <f>K141*M141</f>
        <v>2500</v>
      </c>
      <c r="M141" s="80">
        <v>1250</v>
      </c>
      <c r="N141" s="80" t="s">
        <v>613</v>
      </c>
      <c r="O141" s="81">
        <v>43803</v>
      </c>
      <c r="P141" s="4"/>
      <c r="Q141" s="4"/>
      <c r="R141" s="419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68">
        <v>4</v>
      </c>
      <c r="B142" s="563">
        <v>43802</v>
      </c>
      <c r="C142" s="563"/>
      <c r="D142" s="564" t="s">
        <v>3329</v>
      </c>
      <c r="E142" s="565" t="s">
        <v>616</v>
      </c>
      <c r="F142" s="566" t="s">
        <v>3703</v>
      </c>
      <c r="G142" s="565">
        <v>3.8</v>
      </c>
      <c r="H142" s="565">
        <v>6</v>
      </c>
      <c r="I142" s="565">
        <v>12</v>
      </c>
      <c r="J142" s="567" t="s">
        <v>729</v>
      </c>
      <c r="K142" s="568"/>
      <c r="L142" s="569"/>
      <c r="M142" s="567"/>
      <c r="N142" s="567" t="s">
        <v>729</v>
      </c>
      <c r="O142" s="570">
        <v>43809</v>
      </c>
      <c r="P142" s="4"/>
      <c r="Q142" s="4"/>
      <c r="R142" s="419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46">
        <v>5</v>
      </c>
      <c r="B143" s="547">
        <v>43802</v>
      </c>
      <c r="C143" s="547"/>
      <c r="D143" s="548" t="s">
        <v>3330</v>
      </c>
      <c r="E143" s="546" t="s">
        <v>616</v>
      </c>
      <c r="F143" s="549" t="s">
        <v>3331</v>
      </c>
      <c r="G143" s="546">
        <v>18</v>
      </c>
      <c r="H143" s="546">
        <v>18.5</v>
      </c>
      <c r="I143" s="546">
        <v>90</v>
      </c>
      <c r="J143" s="497" t="s">
        <v>3332</v>
      </c>
      <c r="K143" s="497">
        <f>H143-F143</f>
        <v>-24.5</v>
      </c>
      <c r="L143" s="499">
        <f>K143*M143</f>
        <v>-1837.5</v>
      </c>
      <c r="M143" s="497">
        <v>75</v>
      </c>
      <c r="N143" s="497" t="s">
        <v>684</v>
      </c>
      <c r="O143" s="550">
        <v>43802</v>
      </c>
      <c r="P143" s="4"/>
      <c r="Q143" s="4"/>
      <c r="R143" s="419" t="s">
        <v>618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29">
        <v>6</v>
      </c>
      <c r="B144" s="530">
        <v>43804</v>
      </c>
      <c r="C144" s="530"/>
      <c r="D144" s="24" t="s">
        <v>3387</v>
      </c>
      <c r="E144" s="529" t="s">
        <v>616</v>
      </c>
      <c r="F144" s="410" t="s">
        <v>3388</v>
      </c>
      <c r="G144" s="529"/>
      <c r="H144" s="529">
        <v>40</v>
      </c>
      <c r="I144" s="529">
        <v>60</v>
      </c>
      <c r="J144" s="80" t="s">
        <v>3393</v>
      </c>
      <c r="K144" s="80">
        <f>H144-F144</f>
        <v>16</v>
      </c>
      <c r="L144" s="411">
        <f>K144*M144</f>
        <v>1200</v>
      </c>
      <c r="M144" s="80">
        <v>75</v>
      </c>
      <c r="N144" s="80" t="s">
        <v>613</v>
      </c>
      <c r="O144" s="551">
        <v>43804</v>
      </c>
      <c r="P144" s="4"/>
      <c r="Q144" s="4"/>
      <c r="R144" s="419" t="s">
        <v>614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46">
        <v>7</v>
      </c>
      <c r="B145" s="547">
        <v>43804</v>
      </c>
      <c r="C145" s="547"/>
      <c r="D145" s="548" t="s">
        <v>3392</v>
      </c>
      <c r="E145" s="546" t="s">
        <v>616</v>
      </c>
      <c r="F145" s="549" t="s">
        <v>3725</v>
      </c>
      <c r="G145" s="546">
        <v>8</v>
      </c>
      <c r="H145" s="546">
        <v>8</v>
      </c>
      <c r="I145" s="546">
        <v>40</v>
      </c>
      <c r="J145" s="497" t="s">
        <v>3726</v>
      </c>
      <c r="K145" s="497">
        <f>H145-F145</f>
        <v>-11</v>
      </c>
      <c r="L145" s="499">
        <f>K145*M145</f>
        <v>-4125</v>
      </c>
      <c r="M145" s="497">
        <v>375</v>
      </c>
      <c r="N145" s="497" t="s">
        <v>684</v>
      </c>
      <c r="O145" s="550">
        <v>43810</v>
      </c>
      <c r="P145" s="4"/>
      <c r="Q145" s="4"/>
      <c r="R145" s="419" t="s">
        <v>618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81">
        <v>8</v>
      </c>
      <c r="B146" s="582">
        <v>43811</v>
      </c>
      <c r="C146" s="582"/>
      <c r="D146" s="24" t="s">
        <v>3758</v>
      </c>
      <c r="E146" s="581" t="s">
        <v>616</v>
      </c>
      <c r="F146" s="410" t="s">
        <v>3759</v>
      </c>
      <c r="G146" s="581">
        <v>5.5</v>
      </c>
      <c r="H146" s="581">
        <v>13.25</v>
      </c>
      <c r="I146" s="581">
        <v>20</v>
      </c>
      <c r="J146" s="80" t="s">
        <v>3760</v>
      </c>
      <c r="K146" s="80">
        <f>H146-F146</f>
        <v>2.25</v>
      </c>
      <c r="L146" s="411">
        <f>K146*M146</f>
        <v>2700</v>
      </c>
      <c r="M146" s="80">
        <v>1200</v>
      </c>
      <c r="N146" s="80" t="s">
        <v>613</v>
      </c>
      <c r="O146" s="551">
        <v>43811</v>
      </c>
      <c r="P146" s="4"/>
      <c r="Q146" s="4"/>
      <c r="R146" s="419" t="s">
        <v>630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81">
        <v>9</v>
      </c>
      <c r="B147" s="582">
        <v>43811</v>
      </c>
      <c r="C147" s="582"/>
      <c r="D147" s="24" t="s">
        <v>3322</v>
      </c>
      <c r="E147" s="581" t="s">
        <v>616</v>
      </c>
      <c r="F147" s="410" t="s">
        <v>3761</v>
      </c>
      <c r="G147" s="581">
        <v>2</v>
      </c>
      <c r="H147" s="581">
        <v>6.25</v>
      </c>
      <c r="I147" s="581" t="s">
        <v>3762</v>
      </c>
      <c r="J147" s="80" t="s">
        <v>3763</v>
      </c>
      <c r="K147" s="80">
        <f>H147-F147</f>
        <v>1.1500000000000004</v>
      </c>
      <c r="L147" s="411">
        <f>K147*M147</f>
        <v>1437.5000000000005</v>
      </c>
      <c r="M147" s="80">
        <v>1250</v>
      </c>
      <c r="N147" s="80" t="s">
        <v>613</v>
      </c>
      <c r="O147" s="551">
        <v>43811</v>
      </c>
      <c r="P147" s="4"/>
      <c r="Q147" s="4"/>
      <c r="R147" s="419" t="s">
        <v>618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5">
      <c r="A148" s="532">
        <v>10</v>
      </c>
      <c r="B148" s="531">
        <v>43812</v>
      </c>
      <c r="C148" s="531"/>
      <c r="D148" s="593" t="s">
        <v>3799</v>
      </c>
      <c r="E148" s="592" t="s">
        <v>616</v>
      </c>
      <c r="F148" s="594" t="s">
        <v>3800</v>
      </c>
      <c r="G148" s="532"/>
      <c r="H148" s="532"/>
      <c r="I148" s="592" t="s">
        <v>3801</v>
      </c>
      <c r="J148" s="536" t="s">
        <v>617</v>
      </c>
      <c r="K148" s="537"/>
      <c r="L148" s="538"/>
      <c r="M148" s="536"/>
      <c r="N148" s="539"/>
      <c r="O148" s="541"/>
      <c r="P148" s="4"/>
      <c r="Q148" s="4"/>
      <c r="R148" s="419" t="s">
        <v>618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54" customFormat="1" ht="14.25">
      <c r="A149" s="610">
        <v>11</v>
      </c>
      <c r="B149" s="611">
        <v>43815</v>
      </c>
      <c r="C149" s="531"/>
      <c r="D149" s="132" t="s">
        <v>3833</v>
      </c>
      <c r="E149" s="595" t="s">
        <v>616</v>
      </c>
      <c r="F149" s="534" t="s">
        <v>3835</v>
      </c>
      <c r="G149" s="532"/>
      <c r="H149" s="532"/>
      <c r="I149" s="532"/>
      <c r="J149" s="611" t="s">
        <v>617</v>
      </c>
      <c r="K149" s="535"/>
      <c r="L149" s="610"/>
      <c r="M149" s="610"/>
      <c r="N149" s="612"/>
      <c r="O149" s="614"/>
      <c r="P149" s="115"/>
      <c r="Q149" s="115"/>
      <c r="R149" s="435" t="s">
        <v>630</v>
      </c>
      <c r="Z149" s="518"/>
      <c r="AA149" s="518"/>
      <c r="AB149" s="518"/>
      <c r="AC149" s="518"/>
      <c r="AD149" s="518"/>
      <c r="AE149" s="518"/>
      <c r="AF149" s="518"/>
      <c r="AG149" s="518"/>
      <c r="AH149" s="518"/>
    </row>
    <row r="150" spans="1:34" s="54" customFormat="1" ht="14.25">
      <c r="A150" s="610"/>
      <c r="B150" s="611"/>
      <c r="C150" s="531"/>
      <c r="D150" s="132" t="s">
        <v>3834</v>
      </c>
      <c r="E150" s="595" t="s">
        <v>615</v>
      </c>
      <c r="F150" s="534" t="s">
        <v>3836</v>
      </c>
      <c r="G150" s="532"/>
      <c r="H150" s="532"/>
      <c r="I150" s="532"/>
      <c r="J150" s="611"/>
      <c r="K150" s="99"/>
      <c r="L150" s="610"/>
      <c r="M150" s="610"/>
      <c r="N150" s="613"/>
      <c r="O150" s="615"/>
      <c r="P150" s="115"/>
      <c r="Q150" s="115"/>
      <c r="R150" s="435" t="s">
        <v>630</v>
      </c>
      <c r="Z150" s="518"/>
      <c r="AA150" s="518"/>
      <c r="AB150" s="518"/>
      <c r="AC150" s="518"/>
      <c r="AD150" s="518"/>
      <c r="AE150" s="518"/>
      <c r="AF150" s="518"/>
      <c r="AG150" s="518"/>
      <c r="AH150" s="518"/>
    </row>
    <row r="151" spans="1:34" s="54" customFormat="1" ht="14.25">
      <c r="A151" s="610">
        <v>12</v>
      </c>
      <c r="B151" s="611">
        <v>43815</v>
      </c>
      <c r="C151" s="531"/>
      <c r="D151" s="132" t="s">
        <v>3841</v>
      </c>
      <c r="E151" s="595" t="s">
        <v>616</v>
      </c>
      <c r="F151" s="533" t="s">
        <v>3843</v>
      </c>
      <c r="G151" s="532"/>
      <c r="H151" s="532"/>
      <c r="I151" s="532"/>
      <c r="J151" s="611" t="s">
        <v>617</v>
      </c>
      <c r="K151" s="99"/>
      <c r="L151" s="610"/>
      <c r="M151" s="610"/>
      <c r="N151" s="612"/>
      <c r="O151" s="614"/>
      <c r="P151" s="115"/>
      <c r="Q151" s="115"/>
      <c r="R151" s="435" t="s">
        <v>630</v>
      </c>
      <c r="Z151" s="518"/>
      <c r="AA151" s="518"/>
      <c r="AB151" s="518"/>
      <c r="AC151" s="518"/>
      <c r="AD151" s="518"/>
      <c r="AE151" s="518"/>
      <c r="AF151" s="518"/>
      <c r="AG151" s="518"/>
      <c r="AH151" s="518"/>
    </row>
    <row r="152" spans="1:34" s="54" customFormat="1" ht="14.25">
      <c r="A152" s="610"/>
      <c r="B152" s="611"/>
      <c r="C152" s="531"/>
      <c r="D152" s="132" t="s">
        <v>3842</v>
      </c>
      <c r="E152" s="595" t="s">
        <v>615</v>
      </c>
      <c r="F152" s="534" t="s">
        <v>3844</v>
      </c>
      <c r="G152" s="532"/>
      <c r="H152" s="532"/>
      <c r="I152" s="532"/>
      <c r="J152" s="611"/>
      <c r="K152" s="99"/>
      <c r="L152" s="610"/>
      <c r="M152" s="610"/>
      <c r="N152" s="613"/>
      <c r="O152" s="615"/>
      <c r="P152" s="528"/>
      <c r="Q152" s="115"/>
      <c r="R152" s="435" t="s">
        <v>630</v>
      </c>
      <c r="Z152" s="518"/>
      <c r="AA152" s="518"/>
      <c r="AB152" s="518"/>
      <c r="AC152" s="518"/>
      <c r="AD152" s="518"/>
      <c r="AE152" s="518"/>
      <c r="AF152" s="518"/>
      <c r="AG152" s="518"/>
      <c r="AH152" s="518"/>
    </row>
    <row r="153" spans="1:34" s="54" customFormat="1" ht="14.25">
      <c r="A153" s="610"/>
      <c r="B153" s="611"/>
      <c r="C153" s="531"/>
      <c r="D153" s="132"/>
      <c r="E153" s="532"/>
      <c r="F153" s="533"/>
      <c r="G153" s="532"/>
      <c r="H153" s="532"/>
      <c r="I153" s="532"/>
      <c r="J153" s="611"/>
      <c r="K153" s="99"/>
      <c r="L153" s="610"/>
      <c r="M153" s="610"/>
      <c r="N153" s="612"/>
      <c r="O153" s="614"/>
      <c r="P153" s="115"/>
      <c r="Q153" s="115"/>
      <c r="R153" s="435"/>
      <c r="Z153" s="518"/>
      <c r="AA153" s="518"/>
      <c r="AB153" s="518"/>
      <c r="AC153" s="518"/>
      <c r="AD153" s="518"/>
      <c r="AE153" s="518"/>
      <c r="AF153" s="518"/>
      <c r="AG153" s="518"/>
      <c r="AH153" s="518"/>
    </row>
    <row r="154" spans="1:34" s="54" customFormat="1" ht="14.25">
      <c r="A154" s="610"/>
      <c r="B154" s="611"/>
      <c r="C154" s="531"/>
      <c r="D154" s="132"/>
      <c r="E154" s="532"/>
      <c r="F154" s="534"/>
      <c r="G154" s="532"/>
      <c r="H154" s="532"/>
      <c r="I154" s="532"/>
      <c r="J154" s="611"/>
      <c r="K154" s="99"/>
      <c r="L154" s="610"/>
      <c r="M154" s="610"/>
      <c r="N154" s="613"/>
      <c r="O154" s="615"/>
      <c r="P154" s="115"/>
      <c r="Q154" s="115"/>
      <c r="R154" s="435"/>
      <c r="Z154" s="518"/>
      <c r="AA154" s="518"/>
      <c r="AB154" s="518"/>
      <c r="AC154" s="518"/>
      <c r="AD154" s="518"/>
      <c r="AE154" s="518"/>
      <c r="AF154" s="518"/>
      <c r="AG154" s="518"/>
      <c r="AH154" s="518"/>
    </row>
    <row r="155" spans="1:34" s="6" customFormat="1" ht="15">
      <c r="A155" s="532"/>
      <c r="B155" s="531"/>
      <c r="C155" s="531"/>
      <c r="D155" s="132"/>
      <c r="E155" s="532"/>
      <c r="F155" s="534"/>
      <c r="G155" s="532"/>
      <c r="H155" s="532"/>
      <c r="I155" s="532"/>
      <c r="J155" s="536"/>
      <c r="K155" s="537"/>
      <c r="L155" s="538"/>
      <c r="M155" s="536"/>
      <c r="N155" s="539"/>
      <c r="O155" s="541"/>
      <c r="P155" s="4"/>
      <c r="Q155" s="4"/>
      <c r="R155" s="41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5">
      <c r="A156" s="532"/>
      <c r="B156" s="531"/>
      <c r="C156" s="531"/>
      <c r="D156" s="132"/>
      <c r="E156" s="532"/>
      <c r="F156" s="534"/>
      <c r="G156" s="532"/>
      <c r="H156" s="532"/>
      <c r="I156" s="532"/>
      <c r="J156" s="536"/>
      <c r="K156" s="537"/>
      <c r="L156" s="538"/>
      <c r="M156" s="536"/>
      <c r="N156" s="539"/>
      <c r="O156" s="541"/>
      <c r="P156" s="4"/>
      <c r="Q156" s="4"/>
      <c r="R156" s="41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32"/>
      <c r="B157" s="531"/>
      <c r="C157" s="531"/>
      <c r="D157" s="132"/>
      <c r="E157" s="532"/>
      <c r="F157" s="534"/>
      <c r="G157" s="532"/>
      <c r="H157" s="532"/>
      <c r="I157" s="532"/>
      <c r="J157" s="536"/>
      <c r="K157" s="537"/>
      <c r="L157" s="538"/>
      <c r="M157" s="536"/>
      <c r="N157" s="539"/>
      <c r="O157" s="540"/>
      <c r="P157" s="4"/>
      <c r="Q157" s="4"/>
      <c r="R157" s="41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5">
      <c r="A158" s="532"/>
      <c r="B158" s="531"/>
      <c r="C158" s="531"/>
      <c r="D158" s="132"/>
      <c r="E158" s="532"/>
      <c r="F158" s="534"/>
      <c r="G158" s="532"/>
      <c r="H158" s="532"/>
      <c r="I158" s="532"/>
      <c r="J158" s="536"/>
      <c r="K158" s="537"/>
      <c r="L158" s="538"/>
      <c r="M158" s="536"/>
      <c r="N158" s="539"/>
      <c r="O158" s="541"/>
      <c r="P158" s="4"/>
      <c r="Q158" s="4"/>
      <c r="R158" s="41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5">
      <c r="A159" s="532"/>
      <c r="B159" s="531"/>
      <c r="C159" s="531"/>
      <c r="D159" s="132"/>
      <c r="E159" s="532"/>
      <c r="F159" s="534"/>
      <c r="G159" s="532"/>
      <c r="H159" s="532"/>
      <c r="I159" s="532"/>
      <c r="J159" s="536"/>
      <c r="K159" s="537"/>
      <c r="L159" s="538"/>
      <c r="M159" s="536"/>
      <c r="N159" s="539"/>
      <c r="O159" s="541"/>
      <c r="P159" s="4"/>
      <c r="Q159" s="4"/>
      <c r="R159" s="41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5">
      <c r="A160" s="519"/>
      <c r="B160" s="520"/>
      <c r="C160" s="520"/>
      <c r="D160" s="521"/>
      <c r="E160" s="519"/>
      <c r="F160" s="522"/>
      <c r="G160" s="519"/>
      <c r="H160" s="519"/>
      <c r="I160" s="519"/>
      <c r="J160" s="523"/>
      <c r="K160" s="524"/>
      <c r="L160" s="524"/>
      <c r="M160" s="523"/>
      <c r="N160" s="525"/>
      <c r="O160" s="526"/>
      <c r="P160" s="4"/>
      <c r="Q160" s="4"/>
      <c r="R160" s="41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5">
      <c r="A161" s="519"/>
      <c r="B161" s="520"/>
      <c r="C161" s="520"/>
      <c r="D161" s="521"/>
      <c r="E161" s="519"/>
      <c r="F161" s="522"/>
      <c r="G161" s="519"/>
      <c r="H161" s="519"/>
      <c r="I161" s="519"/>
      <c r="J161" s="523"/>
      <c r="K161" s="524"/>
      <c r="L161" s="524"/>
      <c r="M161" s="523"/>
      <c r="N161" s="525"/>
      <c r="O161" s="526"/>
      <c r="P161" s="4"/>
      <c r="Q161" s="4"/>
      <c r="R161" s="41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5">
      <c r="A162" s="519"/>
      <c r="B162" s="520"/>
      <c r="C162" s="520"/>
      <c r="D162" s="521"/>
      <c r="E162" s="519"/>
      <c r="F162" s="522"/>
      <c r="G162" s="519"/>
      <c r="H162" s="519"/>
      <c r="I162" s="519"/>
      <c r="J162" s="523"/>
      <c r="K162" s="524"/>
      <c r="L162" s="524"/>
      <c r="M162" s="523"/>
      <c r="N162" s="525"/>
      <c r="O162" s="526"/>
      <c r="P162" s="4"/>
      <c r="Q162" s="4"/>
      <c r="R162" s="41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5">
      <c r="A163" s="519"/>
      <c r="B163" s="520"/>
      <c r="C163" s="520"/>
      <c r="D163" s="521"/>
      <c r="E163" s="519"/>
      <c r="F163" s="522"/>
      <c r="G163" s="519"/>
      <c r="H163" s="519"/>
      <c r="I163" s="519"/>
      <c r="J163" s="523"/>
      <c r="K163" s="524"/>
      <c r="L163" s="524"/>
      <c r="M163" s="523"/>
      <c r="N163" s="525"/>
      <c r="O163" s="526"/>
      <c r="P163" s="4"/>
      <c r="Q163" s="4"/>
      <c r="R163" s="41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5">
      <c r="A164" s="519"/>
      <c r="B164" s="520"/>
      <c r="C164" s="520"/>
      <c r="D164" s="521"/>
      <c r="E164" s="519"/>
      <c r="F164" s="522"/>
      <c r="G164" s="519"/>
      <c r="H164" s="519"/>
      <c r="I164" s="519"/>
      <c r="J164" s="523"/>
      <c r="K164" s="524"/>
      <c r="L164" s="524"/>
      <c r="M164" s="523"/>
      <c r="N164" s="525"/>
      <c r="O164" s="526"/>
      <c r="P164" s="4"/>
      <c r="Q164" s="4"/>
      <c r="R164" s="41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5">
      <c r="A165" s="519"/>
      <c r="B165" s="520"/>
      <c r="C165" s="520"/>
      <c r="D165" s="521"/>
      <c r="E165" s="519"/>
      <c r="F165" s="522"/>
      <c r="G165" s="519"/>
      <c r="H165" s="519"/>
      <c r="I165" s="519"/>
      <c r="J165" s="523"/>
      <c r="K165" s="524"/>
      <c r="L165" s="524"/>
      <c r="M165" s="523"/>
      <c r="N165" s="525"/>
      <c r="O165" s="526"/>
      <c r="P165" s="4"/>
      <c r="Q165" s="4"/>
      <c r="R165" s="41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5">
      <c r="A166" s="519"/>
      <c r="B166" s="520"/>
      <c r="C166" s="520"/>
      <c r="D166" s="521"/>
      <c r="E166" s="519"/>
      <c r="F166" s="522"/>
      <c r="G166" s="519"/>
      <c r="H166" s="519"/>
      <c r="I166" s="519"/>
      <c r="J166" s="523"/>
      <c r="K166" s="524"/>
      <c r="L166" s="524"/>
      <c r="M166" s="523"/>
      <c r="N166" s="525"/>
      <c r="O166" s="526"/>
      <c r="P166" s="4"/>
      <c r="Q166" s="4"/>
      <c r="R166" s="41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ht="15">
      <c r="A167" s="129" t="s">
        <v>637</v>
      </c>
      <c r="B167" s="130"/>
      <c r="C167" s="130"/>
      <c r="D167" s="131"/>
      <c r="E167" s="42"/>
      <c r="F167" s="40"/>
      <c r="G167" s="40"/>
      <c r="H167" s="93"/>
      <c r="I167" s="158"/>
      <c r="J167" s="159"/>
      <c r="K167" s="17"/>
      <c r="L167" s="17"/>
      <c r="M167" s="17"/>
      <c r="N167" s="11"/>
      <c r="O167" s="67"/>
      <c r="Q167" s="11"/>
      <c r="R167" s="17"/>
      <c r="S167" s="16"/>
      <c r="T167" s="16"/>
      <c r="U167" s="16"/>
      <c r="V167" s="16"/>
      <c r="W167" s="16"/>
      <c r="X167" s="16"/>
      <c r="Y167" s="16"/>
    </row>
    <row r="168" spans="1:38" s="7" customFormat="1" ht="38.25">
      <c r="A168" s="20" t="s">
        <v>16</v>
      </c>
      <c r="B168" s="21" t="s">
        <v>588</v>
      </c>
      <c r="C168" s="21"/>
      <c r="D168" s="22" t="s">
        <v>601</v>
      </c>
      <c r="E168" s="21" t="s">
        <v>602</v>
      </c>
      <c r="F168" s="21" t="s">
        <v>603</v>
      </c>
      <c r="G168" s="21" t="s">
        <v>604</v>
      </c>
      <c r="H168" s="21" t="s">
        <v>605</v>
      </c>
      <c r="I168" s="21" t="s">
        <v>606</v>
      </c>
      <c r="J168" s="20" t="s">
        <v>607</v>
      </c>
      <c r="K168" s="21" t="s">
        <v>608</v>
      </c>
      <c r="L168" s="21" t="s">
        <v>609</v>
      </c>
      <c r="M168" s="21" t="s">
        <v>610</v>
      </c>
      <c r="N168" s="22" t="s">
        <v>611</v>
      </c>
      <c r="O168" s="21" t="s">
        <v>612</v>
      </c>
      <c r="P168" s="127"/>
      <c r="Q168" s="11"/>
      <c r="R168" s="17"/>
      <c r="S168" s="115"/>
      <c r="T168" s="128"/>
      <c r="U168" s="128"/>
      <c r="V168" s="128"/>
      <c r="W168" s="128"/>
      <c r="X168" s="128"/>
      <c r="Y168" s="128"/>
    </row>
    <row r="169" spans="1:38" s="431" customFormat="1" ht="15" customHeight="1">
      <c r="A169" s="23">
        <v>1</v>
      </c>
      <c r="B169" s="420">
        <v>43690</v>
      </c>
      <c r="C169" s="418"/>
      <c r="D169" s="421" t="s">
        <v>129</v>
      </c>
      <c r="E169" s="422" t="s">
        <v>616</v>
      </c>
      <c r="F169" s="423">
        <v>247</v>
      </c>
      <c r="G169" s="423">
        <v>228</v>
      </c>
      <c r="H169" s="423">
        <v>262.5</v>
      </c>
      <c r="I169" s="423" t="s">
        <v>638</v>
      </c>
      <c r="J169" s="424" t="s">
        <v>639</v>
      </c>
      <c r="K169" s="425">
        <f t="shared" ref="K169" si="38">H169-F169</f>
        <v>15.5</v>
      </c>
      <c r="L169" s="426">
        <f t="shared" ref="L169" si="39">K169/F169</f>
        <v>6.2753036437246959E-2</v>
      </c>
      <c r="M169" s="427" t="s">
        <v>613</v>
      </c>
      <c r="N169" s="428">
        <v>43739</v>
      </c>
      <c r="O169" s="429">
        <f>VLOOKUP(D169,Sheet2!A131:M1770,6,0)</f>
        <v>236.9</v>
      </c>
      <c r="P169" s="430"/>
      <c r="Q169" s="430"/>
      <c r="R169" s="419" t="s">
        <v>618</v>
      </c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</row>
    <row r="170" spans="1:38" s="5" customFormat="1" ht="14.25">
      <c r="A170" s="43">
        <v>2</v>
      </c>
      <c r="B170" s="44">
        <v>43796</v>
      </c>
      <c r="C170" s="44"/>
      <c r="D170" s="132" t="s">
        <v>434</v>
      </c>
      <c r="E170" s="434" t="s">
        <v>616</v>
      </c>
      <c r="F170" s="434" t="s">
        <v>3292</v>
      </c>
      <c r="G170" s="43">
        <v>258</v>
      </c>
      <c r="H170" s="43"/>
      <c r="I170" s="434" t="s">
        <v>3293</v>
      </c>
      <c r="J170" s="99" t="s">
        <v>617</v>
      </c>
      <c r="K170" s="101"/>
      <c r="L170" s="160"/>
      <c r="M170" s="99"/>
      <c r="N170" s="44"/>
      <c r="O170" s="161"/>
      <c r="P170" s="115"/>
      <c r="Q170" s="190"/>
      <c r="R170" s="527" t="s">
        <v>618</v>
      </c>
      <c r="S170" s="16"/>
      <c r="T170" s="16"/>
      <c r="U170" s="16"/>
      <c r="V170" s="16"/>
      <c r="W170" s="16"/>
      <c r="X170" s="16"/>
      <c r="Y170" s="16"/>
      <c r="Z170"/>
      <c r="AA170"/>
      <c r="AB170"/>
      <c r="AC170"/>
      <c r="AD170"/>
      <c r="AE170"/>
      <c r="AF170"/>
      <c r="AG170"/>
      <c r="AH170"/>
    </row>
    <row r="171" spans="1:38">
      <c r="A171" s="43"/>
      <c r="B171" s="44"/>
      <c r="C171" s="44"/>
      <c r="D171" s="133"/>
      <c r="E171" s="45"/>
      <c r="F171" s="45"/>
      <c r="G171" s="43"/>
      <c r="H171" s="43"/>
      <c r="I171" s="45"/>
      <c r="J171" s="101"/>
      <c r="K171" s="101"/>
      <c r="L171" s="100"/>
      <c r="M171" s="162"/>
      <c r="N171" s="163"/>
      <c r="O171" s="164"/>
      <c r="P171" s="165"/>
      <c r="Q171" s="190"/>
      <c r="R171" s="124"/>
      <c r="S171" s="16"/>
      <c r="T171" s="16"/>
      <c r="U171" s="16"/>
      <c r="V171" s="16"/>
      <c r="W171" s="16"/>
      <c r="Y171" s="16"/>
      <c r="AK171" s="16"/>
    </row>
    <row r="172" spans="1:38">
      <c r="A172" s="134"/>
      <c r="B172" s="135"/>
      <c r="C172" s="136"/>
      <c r="D172" s="137"/>
      <c r="E172" s="138"/>
      <c r="F172" s="139"/>
      <c r="G172" s="140"/>
      <c r="H172" s="140"/>
      <c r="I172" s="138"/>
      <c r="J172" s="166"/>
      <c r="K172" s="167"/>
      <c r="L172" s="168"/>
      <c r="M172" s="169"/>
      <c r="N172" s="170"/>
      <c r="O172" s="171"/>
      <c r="P172" s="172"/>
      <c r="Q172" s="190"/>
      <c r="R172" s="124"/>
      <c r="S172" s="16"/>
      <c r="T172" s="16"/>
      <c r="U172" s="16"/>
      <c r="V172" s="16"/>
      <c r="W172" s="16"/>
      <c r="Y172" s="16"/>
      <c r="AK172" s="16"/>
    </row>
    <row r="173" spans="1:38">
      <c r="A173" s="31" t="s">
        <v>620</v>
      </c>
      <c r="B173" s="31"/>
      <c r="C173" s="31"/>
      <c r="D173" s="31"/>
      <c r="E173" s="5"/>
      <c r="F173" s="38" t="s">
        <v>622</v>
      </c>
      <c r="G173" s="106"/>
      <c r="H173" s="106"/>
      <c r="I173" s="52"/>
      <c r="J173" s="109"/>
      <c r="K173" s="107"/>
      <c r="L173" s="108"/>
      <c r="M173" s="109"/>
      <c r="N173" s="110"/>
      <c r="O173" s="173"/>
      <c r="P173" s="11"/>
      <c r="Q173" s="125"/>
      <c r="R173" s="126"/>
      <c r="S173" s="16"/>
      <c r="T173" s="16"/>
      <c r="U173" s="16"/>
      <c r="V173" s="16"/>
      <c r="W173" s="16"/>
      <c r="X173" s="16"/>
      <c r="Y173" s="16"/>
      <c r="Z173" s="16"/>
    </row>
    <row r="174" spans="1:38">
      <c r="A174" s="37" t="s">
        <v>621</v>
      </c>
      <c r="B174" s="31"/>
      <c r="C174" s="31"/>
      <c r="D174" s="31"/>
      <c r="E174" s="40"/>
      <c r="F174" s="38" t="s">
        <v>624</v>
      </c>
      <c r="G174" s="12"/>
      <c r="H174" s="12"/>
      <c r="I174" s="12"/>
      <c r="J174" s="67"/>
      <c r="K174" s="12"/>
      <c r="L174" s="12"/>
      <c r="M174" s="12"/>
      <c r="N174" s="11"/>
      <c r="O174" s="67"/>
      <c r="Q174" s="11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8">
      <c r="A175" s="37"/>
      <c r="B175" s="31"/>
      <c r="C175" s="31"/>
      <c r="D175" s="31"/>
      <c r="E175" s="40"/>
      <c r="F175" s="38"/>
      <c r="G175" s="12"/>
      <c r="H175" s="12"/>
      <c r="I175" s="12"/>
      <c r="J175" s="67"/>
      <c r="K175" s="12"/>
      <c r="L175" s="12"/>
      <c r="M175" s="12"/>
      <c r="N175" s="11"/>
      <c r="O175" s="67"/>
      <c r="R175" s="106"/>
      <c r="S175" s="16"/>
      <c r="T175" s="16"/>
      <c r="U175" s="16"/>
      <c r="V175" s="16"/>
      <c r="W175" s="16"/>
      <c r="X175" s="16"/>
      <c r="Y175" s="16"/>
      <c r="Z175" s="16"/>
    </row>
    <row r="176" spans="1:38" s="8" customFormat="1">
      <c r="A176" s="37"/>
      <c r="B176" s="31"/>
      <c r="C176" s="31"/>
      <c r="D176" s="31"/>
      <c r="E176" s="40"/>
      <c r="F176" s="38"/>
      <c r="G176" s="12"/>
      <c r="H176" s="12"/>
      <c r="I176" s="12"/>
      <c r="J176" s="67"/>
      <c r="K176" s="12"/>
      <c r="L176" s="12"/>
      <c r="M176" s="12"/>
      <c r="N176" s="11"/>
      <c r="O176" s="67"/>
      <c r="P176"/>
      <c r="Q176"/>
      <c r="R176" s="106"/>
      <c r="T176" s="71"/>
      <c r="U176" s="71"/>
      <c r="V176" s="71"/>
      <c r="W176" s="71"/>
      <c r="X176" s="71"/>
      <c r="Y176" s="71"/>
      <c r="Z176" s="71"/>
    </row>
    <row r="177" spans="1:26" s="8" customFormat="1">
      <c r="A177" s="37"/>
      <c r="B177" s="31"/>
      <c r="C177" s="31"/>
      <c r="D177" s="31"/>
      <c r="E177" s="40"/>
      <c r="F177" s="38"/>
      <c r="G177" s="55"/>
      <c r="H177" s="56"/>
      <c r="I177" s="106"/>
      <c r="J177" s="17"/>
      <c r="K177" s="107"/>
      <c r="L177" s="108"/>
      <c r="M177" s="109"/>
      <c r="N177" s="110"/>
      <c r="O177" s="111"/>
      <c r="P177" s="5"/>
      <c r="Q177"/>
      <c r="R177" s="106"/>
      <c r="T177" s="71"/>
      <c r="U177" s="71"/>
      <c r="V177" s="71"/>
      <c r="W177" s="71"/>
      <c r="X177" s="71"/>
      <c r="Y177" s="71"/>
      <c r="Z177" s="71"/>
    </row>
    <row r="178" spans="1:26">
      <c r="A178" s="49"/>
      <c r="B178" s="59"/>
      <c r="C178" s="141"/>
      <c r="D178" s="6"/>
      <c r="E178" s="52"/>
      <c r="F178" s="106"/>
      <c r="G178" s="55"/>
      <c r="H178" s="56"/>
      <c r="I178" s="106"/>
      <c r="J178" s="17"/>
      <c r="K178" s="107"/>
      <c r="L178" s="108"/>
      <c r="M178" s="109"/>
      <c r="N178" s="110"/>
      <c r="O178" s="111"/>
      <c r="P178" s="5"/>
      <c r="Q178" s="16"/>
      <c r="R178" s="17"/>
      <c r="S178" s="16"/>
      <c r="T178" s="16"/>
      <c r="U178" s="16"/>
      <c r="V178" s="16"/>
      <c r="W178" s="16"/>
      <c r="X178" s="16"/>
      <c r="Y178" s="16"/>
    </row>
    <row r="179" spans="1:26" ht="15">
      <c r="A179" s="5"/>
      <c r="B179" s="142" t="s">
        <v>640</v>
      </c>
      <c r="C179" s="142"/>
      <c r="D179" s="142"/>
      <c r="E179" s="142"/>
      <c r="F179" s="17"/>
      <c r="G179" s="17"/>
      <c r="H179" s="143"/>
      <c r="I179" s="17"/>
      <c r="J179" s="94"/>
      <c r="K179" s="95"/>
      <c r="L179" s="17"/>
      <c r="M179" s="17"/>
      <c r="N179" s="16"/>
      <c r="O179" s="128"/>
      <c r="P179" s="7"/>
      <c r="Q179" s="7"/>
      <c r="R179" s="191"/>
      <c r="S179" s="16"/>
      <c r="T179" s="16"/>
      <c r="U179" s="16"/>
      <c r="V179" s="16"/>
      <c r="W179" s="16"/>
      <c r="X179" s="16"/>
      <c r="Y179" s="16"/>
      <c r="Z179" s="16"/>
    </row>
    <row r="180" spans="1:26" ht="38.25">
      <c r="A180" s="20" t="s">
        <v>16</v>
      </c>
      <c r="B180" s="21" t="s">
        <v>588</v>
      </c>
      <c r="C180" s="21"/>
      <c r="D180" s="22" t="s">
        <v>601</v>
      </c>
      <c r="E180" s="21" t="s">
        <v>602</v>
      </c>
      <c r="F180" s="21" t="s">
        <v>603</v>
      </c>
      <c r="G180" s="21" t="s">
        <v>641</v>
      </c>
      <c r="H180" s="21" t="s">
        <v>642</v>
      </c>
      <c r="I180" s="21" t="s">
        <v>606</v>
      </c>
      <c r="J180" s="75" t="s">
        <v>607</v>
      </c>
      <c r="K180" s="21" t="s">
        <v>608</v>
      </c>
      <c r="L180" s="21" t="s">
        <v>609</v>
      </c>
      <c r="M180" s="21" t="s">
        <v>610</v>
      </c>
      <c r="N180" s="22" t="s">
        <v>611</v>
      </c>
      <c r="O180" s="128"/>
      <c r="P180" s="7"/>
      <c r="Q180" s="7"/>
      <c r="R180" s="191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</v>
      </c>
      <c r="B181" s="144">
        <v>41579</v>
      </c>
      <c r="C181" s="144"/>
      <c r="D181" s="145" t="s">
        <v>643</v>
      </c>
      <c r="E181" s="146" t="s">
        <v>644</v>
      </c>
      <c r="F181" s="147">
        <v>82</v>
      </c>
      <c r="G181" s="146" t="s">
        <v>645</v>
      </c>
      <c r="H181" s="146">
        <v>100</v>
      </c>
      <c r="I181" s="174">
        <v>100</v>
      </c>
      <c r="J181" s="175" t="s">
        <v>646</v>
      </c>
      <c r="K181" s="176">
        <f t="shared" ref="K181:K212" si="40">H181-F181</f>
        <v>18</v>
      </c>
      <c r="L181" s="177">
        <f t="shared" ref="L181:L212" si="41">K181/F181</f>
        <v>0.21951219512195122</v>
      </c>
      <c r="M181" s="178" t="s">
        <v>613</v>
      </c>
      <c r="N181" s="179">
        <v>42657</v>
      </c>
      <c r="O181" s="67"/>
      <c r="P181" s="11"/>
      <c r="Q181" s="7"/>
      <c r="R181" s="191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2</v>
      </c>
      <c r="B182" s="144">
        <v>41794</v>
      </c>
      <c r="C182" s="144"/>
      <c r="D182" s="145" t="s">
        <v>647</v>
      </c>
      <c r="E182" s="146" t="s">
        <v>616</v>
      </c>
      <c r="F182" s="147">
        <v>257</v>
      </c>
      <c r="G182" s="146" t="s">
        <v>645</v>
      </c>
      <c r="H182" s="146">
        <v>300</v>
      </c>
      <c r="I182" s="174">
        <v>300</v>
      </c>
      <c r="J182" s="175" t="s">
        <v>646</v>
      </c>
      <c r="K182" s="176">
        <f t="shared" si="40"/>
        <v>43</v>
      </c>
      <c r="L182" s="177">
        <f t="shared" si="41"/>
        <v>0.16731517509727625</v>
      </c>
      <c r="M182" s="178" t="s">
        <v>613</v>
      </c>
      <c r="N182" s="179">
        <v>41822</v>
      </c>
      <c r="O182" s="67"/>
      <c r="P182" s="11"/>
      <c r="Q182" s="11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3</v>
      </c>
      <c r="B183" s="144">
        <v>41828</v>
      </c>
      <c r="C183" s="144"/>
      <c r="D183" s="145" t="s">
        <v>648</v>
      </c>
      <c r="E183" s="146" t="s">
        <v>616</v>
      </c>
      <c r="F183" s="147">
        <v>393</v>
      </c>
      <c r="G183" s="146" t="s">
        <v>645</v>
      </c>
      <c r="H183" s="146">
        <v>468</v>
      </c>
      <c r="I183" s="174">
        <v>468</v>
      </c>
      <c r="J183" s="175" t="s">
        <v>646</v>
      </c>
      <c r="K183" s="176">
        <f t="shared" si="40"/>
        <v>75</v>
      </c>
      <c r="L183" s="177">
        <f t="shared" si="41"/>
        <v>0.19083969465648856</v>
      </c>
      <c r="M183" s="178" t="s">
        <v>613</v>
      </c>
      <c r="N183" s="179">
        <v>41863</v>
      </c>
      <c r="O183" s="67"/>
      <c r="P183" s="11"/>
      <c r="Q183" s="11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4</v>
      </c>
      <c r="B184" s="144">
        <v>41857</v>
      </c>
      <c r="C184" s="144"/>
      <c r="D184" s="145" t="s">
        <v>649</v>
      </c>
      <c r="E184" s="146" t="s">
        <v>616</v>
      </c>
      <c r="F184" s="147">
        <v>205</v>
      </c>
      <c r="G184" s="146" t="s">
        <v>645</v>
      </c>
      <c r="H184" s="146">
        <v>275</v>
      </c>
      <c r="I184" s="174">
        <v>250</v>
      </c>
      <c r="J184" s="175" t="s">
        <v>646</v>
      </c>
      <c r="K184" s="176">
        <f t="shared" si="40"/>
        <v>70</v>
      </c>
      <c r="L184" s="177">
        <f t="shared" si="41"/>
        <v>0.34146341463414637</v>
      </c>
      <c r="M184" s="178" t="s">
        <v>613</v>
      </c>
      <c r="N184" s="179">
        <v>41962</v>
      </c>
      <c r="O184" s="67"/>
      <c r="P184" s="11"/>
      <c r="Q184" s="11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5</v>
      </c>
      <c r="B185" s="144">
        <v>41886</v>
      </c>
      <c r="C185" s="144"/>
      <c r="D185" s="145" t="s">
        <v>650</v>
      </c>
      <c r="E185" s="146" t="s">
        <v>616</v>
      </c>
      <c r="F185" s="147">
        <v>162</v>
      </c>
      <c r="G185" s="146" t="s">
        <v>645</v>
      </c>
      <c r="H185" s="146">
        <v>190</v>
      </c>
      <c r="I185" s="174">
        <v>190</v>
      </c>
      <c r="J185" s="175" t="s">
        <v>646</v>
      </c>
      <c r="K185" s="176">
        <f t="shared" si="40"/>
        <v>28</v>
      </c>
      <c r="L185" s="177">
        <f t="shared" si="41"/>
        <v>0.1728395061728395</v>
      </c>
      <c r="M185" s="178" t="s">
        <v>613</v>
      </c>
      <c r="N185" s="179">
        <v>42006</v>
      </c>
      <c r="O185" s="67"/>
      <c r="P185" s="16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6</v>
      </c>
      <c r="B186" s="144">
        <v>41886</v>
      </c>
      <c r="C186" s="144"/>
      <c r="D186" s="145" t="s">
        <v>651</v>
      </c>
      <c r="E186" s="146" t="s">
        <v>616</v>
      </c>
      <c r="F186" s="147">
        <v>75</v>
      </c>
      <c r="G186" s="146" t="s">
        <v>645</v>
      </c>
      <c r="H186" s="146">
        <v>91.5</v>
      </c>
      <c r="I186" s="174" t="s">
        <v>652</v>
      </c>
      <c r="J186" s="175" t="s">
        <v>653</v>
      </c>
      <c r="K186" s="176">
        <f t="shared" si="40"/>
        <v>16.5</v>
      </c>
      <c r="L186" s="177">
        <f t="shared" si="41"/>
        <v>0.22</v>
      </c>
      <c r="M186" s="178" t="s">
        <v>613</v>
      </c>
      <c r="N186" s="179">
        <v>41954</v>
      </c>
      <c r="O186" s="6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7</v>
      </c>
      <c r="B187" s="144">
        <v>41913</v>
      </c>
      <c r="C187" s="144"/>
      <c r="D187" s="145" t="s">
        <v>654</v>
      </c>
      <c r="E187" s="146" t="s">
        <v>616</v>
      </c>
      <c r="F187" s="147">
        <v>850</v>
      </c>
      <c r="G187" s="146" t="s">
        <v>645</v>
      </c>
      <c r="H187" s="146">
        <v>982.5</v>
      </c>
      <c r="I187" s="174">
        <v>1050</v>
      </c>
      <c r="J187" s="175" t="s">
        <v>655</v>
      </c>
      <c r="K187" s="176">
        <f t="shared" si="40"/>
        <v>132.5</v>
      </c>
      <c r="L187" s="177">
        <f t="shared" si="41"/>
        <v>0.15588235294117647</v>
      </c>
      <c r="M187" s="178" t="s">
        <v>613</v>
      </c>
      <c r="N187" s="179">
        <v>42039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8</v>
      </c>
      <c r="B188" s="144">
        <v>41913</v>
      </c>
      <c r="C188" s="144"/>
      <c r="D188" s="145" t="s">
        <v>656</v>
      </c>
      <c r="E188" s="146" t="s">
        <v>616</v>
      </c>
      <c r="F188" s="147">
        <v>475</v>
      </c>
      <c r="G188" s="146" t="s">
        <v>645</v>
      </c>
      <c r="H188" s="146">
        <v>515</v>
      </c>
      <c r="I188" s="174">
        <v>600</v>
      </c>
      <c r="J188" s="175" t="s">
        <v>657</v>
      </c>
      <c r="K188" s="176">
        <f t="shared" si="40"/>
        <v>40</v>
      </c>
      <c r="L188" s="177">
        <f t="shared" si="41"/>
        <v>8.4210526315789472E-2</v>
      </c>
      <c r="M188" s="178" t="s">
        <v>613</v>
      </c>
      <c r="N188" s="179">
        <v>41939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9</v>
      </c>
      <c r="B189" s="144">
        <v>41913</v>
      </c>
      <c r="C189" s="144"/>
      <c r="D189" s="145" t="s">
        <v>658</v>
      </c>
      <c r="E189" s="146" t="s">
        <v>616</v>
      </c>
      <c r="F189" s="147">
        <v>86</v>
      </c>
      <c r="G189" s="146" t="s">
        <v>645</v>
      </c>
      <c r="H189" s="146">
        <v>99</v>
      </c>
      <c r="I189" s="174">
        <v>140</v>
      </c>
      <c r="J189" s="175" t="s">
        <v>659</v>
      </c>
      <c r="K189" s="176">
        <f t="shared" si="40"/>
        <v>13</v>
      </c>
      <c r="L189" s="177">
        <f t="shared" si="41"/>
        <v>0.15116279069767441</v>
      </c>
      <c r="M189" s="178" t="s">
        <v>613</v>
      </c>
      <c r="N189" s="179">
        <v>41939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10</v>
      </c>
      <c r="B190" s="144">
        <v>41926</v>
      </c>
      <c r="C190" s="144"/>
      <c r="D190" s="145" t="s">
        <v>660</v>
      </c>
      <c r="E190" s="146" t="s">
        <v>616</v>
      </c>
      <c r="F190" s="147">
        <v>496.6</v>
      </c>
      <c r="G190" s="146" t="s">
        <v>645</v>
      </c>
      <c r="H190" s="146">
        <v>621</v>
      </c>
      <c r="I190" s="174">
        <v>580</v>
      </c>
      <c r="J190" s="175" t="s">
        <v>646</v>
      </c>
      <c r="K190" s="176">
        <f t="shared" si="40"/>
        <v>124.39999999999998</v>
      </c>
      <c r="L190" s="177">
        <f t="shared" si="41"/>
        <v>0.25050342327829234</v>
      </c>
      <c r="M190" s="178" t="s">
        <v>613</v>
      </c>
      <c r="N190" s="179">
        <v>42605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11</v>
      </c>
      <c r="B191" s="144">
        <v>41926</v>
      </c>
      <c r="C191" s="144"/>
      <c r="D191" s="145" t="s">
        <v>661</v>
      </c>
      <c r="E191" s="146" t="s">
        <v>616</v>
      </c>
      <c r="F191" s="147">
        <v>2481.9</v>
      </c>
      <c r="G191" s="146" t="s">
        <v>645</v>
      </c>
      <c r="H191" s="146">
        <v>2840</v>
      </c>
      <c r="I191" s="174">
        <v>2870</v>
      </c>
      <c r="J191" s="175" t="s">
        <v>662</v>
      </c>
      <c r="K191" s="176">
        <f t="shared" si="40"/>
        <v>358.09999999999991</v>
      </c>
      <c r="L191" s="177">
        <f t="shared" si="41"/>
        <v>0.14428462065353154</v>
      </c>
      <c r="M191" s="178" t="s">
        <v>613</v>
      </c>
      <c r="N191" s="179">
        <v>42017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12</v>
      </c>
      <c r="B192" s="144">
        <v>41928</v>
      </c>
      <c r="C192" s="144"/>
      <c r="D192" s="145" t="s">
        <v>663</v>
      </c>
      <c r="E192" s="146" t="s">
        <v>616</v>
      </c>
      <c r="F192" s="147">
        <v>84.5</v>
      </c>
      <c r="G192" s="146" t="s">
        <v>645</v>
      </c>
      <c r="H192" s="146">
        <v>93</v>
      </c>
      <c r="I192" s="174">
        <v>110</v>
      </c>
      <c r="J192" s="175" t="s">
        <v>664</v>
      </c>
      <c r="K192" s="176">
        <f t="shared" si="40"/>
        <v>8.5</v>
      </c>
      <c r="L192" s="177">
        <f t="shared" si="41"/>
        <v>0.10059171597633136</v>
      </c>
      <c r="M192" s="178" t="s">
        <v>613</v>
      </c>
      <c r="N192" s="179">
        <v>41939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13</v>
      </c>
      <c r="B193" s="144">
        <v>41928</v>
      </c>
      <c r="C193" s="144"/>
      <c r="D193" s="145" t="s">
        <v>665</v>
      </c>
      <c r="E193" s="146" t="s">
        <v>616</v>
      </c>
      <c r="F193" s="147">
        <v>401</v>
      </c>
      <c r="G193" s="146" t="s">
        <v>645</v>
      </c>
      <c r="H193" s="146">
        <v>428</v>
      </c>
      <c r="I193" s="174">
        <v>450</v>
      </c>
      <c r="J193" s="175" t="s">
        <v>666</v>
      </c>
      <c r="K193" s="176">
        <f t="shared" si="40"/>
        <v>27</v>
      </c>
      <c r="L193" s="177">
        <f t="shared" si="41"/>
        <v>6.7331670822942641E-2</v>
      </c>
      <c r="M193" s="178" t="s">
        <v>613</v>
      </c>
      <c r="N193" s="179">
        <v>42020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14</v>
      </c>
      <c r="B194" s="144">
        <v>41928</v>
      </c>
      <c r="C194" s="144"/>
      <c r="D194" s="145" t="s">
        <v>667</v>
      </c>
      <c r="E194" s="146" t="s">
        <v>616</v>
      </c>
      <c r="F194" s="147">
        <v>101</v>
      </c>
      <c r="G194" s="146" t="s">
        <v>645</v>
      </c>
      <c r="H194" s="146">
        <v>112</v>
      </c>
      <c r="I194" s="174">
        <v>120</v>
      </c>
      <c r="J194" s="175" t="s">
        <v>668</v>
      </c>
      <c r="K194" s="176">
        <f t="shared" si="40"/>
        <v>11</v>
      </c>
      <c r="L194" s="177">
        <f t="shared" si="41"/>
        <v>0.10891089108910891</v>
      </c>
      <c r="M194" s="178" t="s">
        <v>613</v>
      </c>
      <c r="N194" s="179">
        <v>41939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15</v>
      </c>
      <c r="B195" s="144">
        <v>41954</v>
      </c>
      <c r="C195" s="144"/>
      <c r="D195" s="145" t="s">
        <v>669</v>
      </c>
      <c r="E195" s="146" t="s">
        <v>616</v>
      </c>
      <c r="F195" s="147">
        <v>59</v>
      </c>
      <c r="G195" s="146" t="s">
        <v>645</v>
      </c>
      <c r="H195" s="146">
        <v>76</v>
      </c>
      <c r="I195" s="174">
        <v>76</v>
      </c>
      <c r="J195" s="175" t="s">
        <v>646</v>
      </c>
      <c r="K195" s="176">
        <f t="shared" si="40"/>
        <v>17</v>
      </c>
      <c r="L195" s="177">
        <f t="shared" si="41"/>
        <v>0.28813559322033899</v>
      </c>
      <c r="M195" s="178" t="s">
        <v>613</v>
      </c>
      <c r="N195" s="179">
        <v>43032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16</v>
      </c>
      <c r="B196" s="144">
        <v>41954</v>
      </c>
      <c r="C196" s="144"/>
      <c r="D196" s="145" t="s">
        <v>658</v>
      </c>
      <c r="E196" s="146" t="s">
        <v>616</v>
      </c>
      <c r="F196" s="147">
        <v>99</v>
      </c>
      <c r="G196" s="146" t="s">
        <v>645</v>
      </c>
      <c r="H196" s="146">
        <v>120</v>
      </c>
      <c r="I196" s="174">
        <v>120</v>
      </c>
      <c r="J196" s="175" t="s">
        <v>670</v>
      </c>
      <c r="K196" s="176">
        <f t="shared" si="40"/>
        <v>21</v>
      </c>
      <c r="L196" s="177">
        <f t="shared" si="41"/>
        <v>0.21212121212121213</v>
      </c>
      <c r="M196" s="178" t="s">
        <v>613</v>
      </c>
      <c r="N196" s="179">
        <v>41960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17</v>
      </c>
      <c r="B197" s="144">
        <v>41956</v>
      </c>
      <c r="C197" s="144"/>
      <c r="D197" s="145" t="s">
        <v>671</v>
      </c>
      <c r="E197" s="146" t="s">
        <v>616</v>
      </c>
      <c r="F197" s="147">
        <v>22</v>
      </c>
      <c r="G197" s="146" t="s">
        <v>645</v>
      </c>
      <c r="H197" s="146">
        <v>33.549999999999997</v>
      </c>
      <c r="I197" s="174">
        <v>32</v>
      </c>
      <c r="J197" s="175" t="s">
        <v>672</v>
      </c>
      <c r="K197" s="176">
        <f t="shared" si="40"/>
        <v>11.549999999999997</v>
      </c>
      <c r="L197" s="177">
        <f t="shared" si="41"/>
        <v>0.52499999999999991</v>
      </c>
      <c r="M197" s="178" t="s">
        <v>613</v>
      </c>
      <c r="N197" s="179">
        <v>42188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18</v>
      </c>
      <c r="B198" s="144">
        <v>41976</v>
      </c>
      <c r="C198" s="144"/>
      <c r="D198" s="145" t="s">
        <v>673</v>
      </c>
      <c r="E198" s="146" t="s">
        <v>616</v>
      </c>
      <c r="F198" s="147">
        <v>440</v>
      </c>
      <c r="G198" s="146" t="s">
        <v>645</v>
      </c>
      <c r="H198" s="146">
        <v>520</v>
      </c>
      <c r="I198" s="174">
        <v>520</v>
      </c>
      <c r="J198" s="175" t="s">
        <v>674</v>
      </c>
      <c r="K198" s="176">
        <f t="shared" si="40"/>
        <v>80</v>
      </c>
      <c r="L198" s="177">
        <f t="shared" si="41"/>
        <v>0.18181818181818182</v>
      </c>
      <c r="M198" s="178" t="s">
        <v>613</v>
      </c>
      <c r="N198" s="179">
        <v>42208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19</v>
      </c>
      <c r="B199" s="144">
        <v>41976</v>
      </c>
      <c r="C199" s="144"/>
      <c r="D199" s="145" t="s">
        <v>675</v>
      </c>
      <c r="E199" s="146" t="s">
        <v>616</v>
      </c>
      <c r="F199" s="147">
        <v>360</v>
      </c>
      <c r="G199" s="146" t="s">
        <v>645</v>
      </c>
      <c r="H199" s="146">
        <v>427</v>
      </c>
      <c r="I199" s="174">
        <v>425</v>
      </c>
      <c r="J199" s="175" t="s">
        <v>676</v>
      </c>
      <c r="K199" s="176">
        <f t="shared" si="40"/>
        <v>67</v>
      </c>
      <c r="L199" s="177">
        <f t="shared" si="41"/>
        <v>0.18611111111111112</v>
      </c>
      <c r="M199" s="178" t="s">
        <v>613</v>
      </c>
      <c r="N199" s="179">
        <v>42058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20</v>
      </c>
      <c r="B200" s="144">
        <v>42012</v>
      </c>
      <c r="C200" s="144"/>
      <c r="D200" s="145" t="s">
        <v>677</v>
      </c>
      <c r="E200" s="146" t="s">
        <v>616</v>
      </c>
      <c r="F200" s="147">
        <v>360</v>
      </c>
      <c r="G200" s="146" t="s">
        <v>645</v>
      </c>
      <c r="H200" s="146">
        <v>455</v>
      </c>
      <c r="I200" s="174">
        <v>420</v>
      </c>
      <c r="J200" s="175" t="s">
        <v>678</v>
      </c>
      <c r="K200" s="176">
        <f t="shared" si="40"/>
        <v>95</v>
      </c>
      <c r="L200" s="177">
        <f t="shared" si="41"/>
        <v>0.2638888888888889</v>
      </c>
      <c r="M200" s="178" t="s">
        <v>613</v>
      </c>
      <c r="N200" s="179">
        <v>42024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21</v>
      </c>
      <c r="B201" s="144">
        <v>42012</v>
      </c>
      <c r="C201" s="144"/>
      <c r="D201" s="145" t="s">
        <v>679</v>
      </c>
      <c r="E201" s="146" t="s">
        <v>616</v>
      </c>
      <c r="F201" s="147">
        <v>130</v>
      </c>
      <c r="G201" s="146"/>
      <c r="H201" s="146">
        <v>175.5</v>
      </c>
      <c r="I201" s="174">
        <v>165</v>
      </c>
      <c r="J201" s="175" t="s">
        <v>680</v>
      </c>
      <c r="K201" s="176">
        <f t="shared" si="40"/>
        <v>45.5</v>
      </c>
      <c r="L201" s="177">
        <f t="shared" si="41"/>
        <v>0.35</v>
      </c>
      <c r="M201" s="178" t="s">
        <v>613</v>
      </c>
      <c r="N201" s="179">
        <v>43088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22</v>
      </c>
      <c r="B202" s="144">
        <v>42040</v>
      </c>
      <c r="C202" s="144"/>
      <c r="D202" s="145" t="s">
        <v>400</v>
      </c>
      <c r="E202" s="146" t="s">
        <v>644</v>
      </c>
      <c r="F202" s="147">
        <v>98</v>
      </c>
      <c r="G202" s="146"/>
      <c r="H202" s="146">
        <v>120</v>
      </c>
      <c r="I202" s="174">
        <v>120</v>
      </c>
      <c r="J202" s="175" t="s">
        <v>646</v>
      </c>
      <c r="K202" s="176">
        <f t="shared" si="40"/>
        <v>22</v>
      </c>
      <c r="L202" s="177">
        <f t="shared" si="41"/>
        <v>0.22448979591836735</v>
      </c>
      <c r="M202" s="178" t="s">
        <v>613</v>
      </c>
      <c r="N202" s="179">
        <v>42753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23</v>
      </c>
      <c r="B203" s="144">
        <v>42040</v>
      </c>
      <c r="C203" s="144"/>
      <c r="D203" s="145" t="s">
        <v>681</v>
      </c>
      <c r="E203" s="146" t="s">
        <v>644</v>
      </c>
      <c r="F203" s="147">
        <v>196</v>
      </c>
      <c r="G203" s="146"/>
      <c r="H203" s="146">
        <v>262</v>
      </c>
      <c r="I203" s="174">
        <v>255</v>
      </c>
      <c r="J203" s="175" t="s">
        <v>646</v>
      </c>
      <c r="K203" s="176">
        <f t="shared" si="40"/>
        <v>66</v>
      </c>
      <c r="L203" s="177">
        <f t="shared" si="41"/>
        <v>0.33673469387755101</v>
      </c>
      <c r="M203" s="178" t="s">
        <v>613</v>
      </c>
      <c r="N203" s="179">
        <v>42599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4">
        <v>24</v>
      </c>
      <c r="B204" s="148">
        <v>42067</v>
      </c>
      <c r="C204" s="148"/>
      <c r="D204" s="149" t="s">
        <v>399</v>
      </c>
      <c r="E204" s="150" t="s">
        <v>644</v>
      </c>
      <c r="F204" s="151">
        <v>235</v>
      </c>
      <c r="G204" s="151"/>
      <c r="H204" s="152">
        <v>77</v>
      </c>
      <c r="I204" s="180" t="s">
        <v>682</v>
      </c>
      <c r="J204" s="181" t="s">
        <v>683</v>
      </c>
      <c r="K204" s="182">
        <f t="shared" si="40"/>
        <v>-158</v>
      </c>
      <c r="L204" s="183">
        <f t="shared" si="41"/>
        <v>-0.67234042553191486</v>
      </c>
      <c r="M204" s="184" t="s">
        <v>684</v>
      </c>
      <c r="N204" s="185">
        <v>43522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25</v>
      </c>
      <c r="B205" s="144">
        <v>42067</v>
      </c>
      <c r="C205" s="144"/>
      <c r="D205" s="145" t="s">
        <v>492</v>
      </c>
      <c r="E205" s="146" t="s">
        <v>644</v>
      </c>
      <c r="F205" s="147">
        <v>185</v>
      </c>
      <c r="G205" s="146"/>
      <c r="H205" s="146">
        <v>224</v>
      </c>
      <c r="I205" s="174" t="s">
        <v>685</v>
      </c>
      <c r="J205" s="175" t="s">
        <v>646</v>
      </c>
      <c r="K205" s="176">
        <f t="shared" si="40"/>
        <v>39</v>
      </c>
      <c r="L205" s="177">
        <f t="shared" si="41"/>
        <v>0.21081081081081082</v>
      </c>
      <c r="M205" s="178" t="s">
        <v>613</v>
      </c>
      <c r="N205" s="179">
        <v>42647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77">
        <v>26</v>
      </c>
      <c r="B206" s="153">
        <v>42090</v>
      </c>
      <c r="C206" s="153"/>
      <c r="D206" s="154" t="s">
        <v>686</v>
      </c>
      <c r="E206" s="155" t="s">
        <v>644</v>
      </c>
      <c r="F206" s="156">
        <v>49.5</v>
      </c>
      <c r="G206" s="157"/>
      <c r="H206" s="157">
        <v>15.85</v>
      </c>
      <c r="I206" s="157">
        <v>67</v>
      </c>
      <c r="J206" s="186" t="s">
        <v>687</v>
      </c>
      <c r="K206" s="157">
        <f t="shared" si="40"/>
        <v>-33.65</v>
      </c>
      <c r="L206" s="187">
        <f t="shared" si="41"/>
        <v>-0.67979797979797973</v>
      </c>
      <c r="M206" s="184" t="s">
        <v>684</v>
      </c>
      <c r="N206" s="188">
        <v>43627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27</v>
      </c>
      <c r="B207" s="144">
        <v>42093</v>
      </c>
      <c r="C207" s="144"/>
      <c r="D207" s="145" t="s">
        <v>688</v>
      </c>
      <c r="E207" s="146" t="s">
        <v>644</v>
      </c>
      <c r="F207" s="147">
        <v>183.5</v>
      </c>
      <c r="G207" s="146"/>
      <c r="H207" s="146">
        <v>219</v>
      </c>
      <c r="I207" s="174">
        <v>218</v>
      </c>
      <c r="J207" s="175" t="s">
        <v>689</v>
      </c>
      <c r="K207" s="176">
        <f t="shared" si="40"/>
        <v>35.5</v>
      </c>
      <c r="L207" s="177">
        <f t="shared" si="41"/>
        <v>0.19346049046321526</v>
      </c>
      <c r="M207" s="178" t="s">
        <v>613</v>
      </c>
      <c r="N207" s="179">
        <v>42103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28</v>
      </c>
      <c r="B208" s="144">
        <v>42114</v>
      </c>
      <c r="C208" s="144"/>
      <c r="D208" s="145" t="s">
        <v>690</v>
      </c>
      <c r="E208" s="146" t="s">
        <v>644</v>
      </c>
      <c r="F208" s="147">
        <f>(227+237)/2</f>
        <v>232</v>
      </c>
      <c r="G208" s="146"/>
      <c r="H208" s="146">
        <v>298</v>
      </c>
      <c r="I208" s="174">
        <v>298</v>
      </c>
      <c r="J208" s="175" t="s">
        <v>646</v>
      </c>
      <c r="K208" s="176">
        <f t="shared" si="40"/>
        <v>66</v>
      </c>
      <c r="L208" s="177">
        <f t="shared" si="41"/>
        <v>0.28448275862068967</v>
      </c>
      <c r="M208" s="178" t="s">
        <v>613</v>
      </c>
      <c r="N208" s="179">
        <v>42823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29</v>
      </c>
      <c r="B209" s="144">
        <v>42128</v>
      </c>
      <c r="C209" s="144"/>
      <c r="D209" s="145" t="s">
        <v>691</v>
      </c>
      <c r="E209" s="146" t="s">
        <v>616</v>
      </c>
      <c r="F209" s="147">
        <v>385</v>
      </c>
      <c r="G209" s="146"/>
      <c r="H209" s="146">
        <f>212.5+331</f>
        <v>543.5</v>
      </c>
      <c r="I209" s="174">
        <v>510</v>
      </c>
      <c r="J209" s="175" t="s">
        <v>692</v>
      </c>
      <c r="K209" s="176">
        <f t="shared" si="40"/>
        <v>158.5</v>
      </c>
      <c r="L209" s="177">
        <f t="shared" si="41"/>
        <v>0.41168831168831171</v>
      </c>
      <c r="M209" s="178" t="s">
        <v>613</v>
      </c>
      <c r="N209" s="179">
        <v>42235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30</v>
      </c>
      <c r="B210" s="144">
        <v>42128</v>
      </c>
      <c r="C210" s="144"/>
      <c r="D210" s="145" t="s">
        <v>693</v>
      </c>
      <c r="E210" s="146" t="s">
        <v>616</v>
      </c>
      <c r="F210" s="147">
        <v>115.5</v>
      </c>
      <c r="G210" s="146"/>
      <c r="H210" s="146">
        <v>146</v>
      </c>
      <c r="I210" s="174">
        <v>142</v>
      </c>
      <c r="J210" s="175" t="s">
        <v>694</v>
      </c>
      <c r="K210" s="176">
        <f t="shared" si="40"/>
        <v>30.5</v>
      </c>
      <c r="L210" s="177">
        <f t="shared" si="41"/>
        <v>0.26406926406926406</v>
      </c>
      <c r="M210" s="178" t="s">
        <v>613</v>
      </c>
      <c r="N210" s="179">
        <v>42202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31</v>
      </c>
      <c r="B211" s="144">
        <v>42151</v>
      </c>
      <c r="C211" s="144"/>
      <c r="D211" s="145" t="s">
        <v>695</v>
      </c>
      <c r="E211" s="146" t="s">
        <v>616</v>
      </c>
      <c r="F211" s="147">
        <v>237.5</v>
      </c>
      <c r="G211" s="146"/>
      <c r="H211" s="146">
        <v>279.5</v>
      </c>
      <c r="I211" s="174">
        <v>278</v>
      </c>
      <c r="J211" s="175" t="s">
        <v>646</v>
      </c>
      <c r="K211" s="176">
        <f t="shared" si="40"/>
        <v>42</v>
      </c>
      <c r="L211" s="177">
        <f t="shared" si="41"/>
        <v>0.17684210526315788</v>
      </c>
      <c r="M211" s="178" t="s">
        <v>613</v>
      </c>
      <c r="N211" s="179">
        <v>42222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32</v>
      </c>
      <c r="B212" s="144">
        <v>42174</v>
      </c>
      <c r="C212" s="144"/>
      <c r="D212" s="145" t="s">
        <v>665</v>
      </c>
      <c r="E212" s="146" t="s">
        <v>644</v>
      </c>
      <c r="F212" s="147">
        <v>340</v>
      </c>
      <c r="G212" s="146"/>
      <c r="H212" s="146">
        <v>448</v>
      </c>
      <c r="I212" s="174">
        <v>448</v>
      </c>
      <c r="J212" s="175" t="s">
        <v>646</v>
      </c>
      <c r="K212" s="176">
        <f t="shared" si="40"/>
        <v>108</v>
      </c>
      <c r="L212" s="177">
        <f t="shared" si="41"/>
        <v>0.31764705882352939</v>
      </c>
      <c r="M212" s="178" t="s">
        <v>613</v>
      </c>
      <c r="N212" s="179">
        <v>43018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33</v>
      </c>
      <c r="B213" s="144">
        <v>42191</v>
      </c>
      <c r="C213" s="144"/>
      <c r="D213" s="145" t="s">
        <v>696</v>
      </c>
      <c r="E213" s="146" t="s">
        <v>644</v>
      </c>
      <c r="F213" s="147">
        <v>390</v>
      </c>
      <c r="G213" s="146"/>
      <c r="H213" s="146">
        <v>460</v>
      </c>
      <c r="I213" s="174">
        <v>460</v>
      </c>
      <c r="J213" s="175" t="s">
        <v>646</v>
      </c>
      <c r="K213" s="176">
        <f t="shared" ref="K213:K233" si="42">H213-F213</f>
        <v>70</v>
      </c>
      <c r="L213" s="177">
        <f t="shared" ref="L213:L233" si="43">K213/F213</f>
        <v>0.17948717948717949</v>
      </c>
      <c r="M213" s="178" t="s">
        <v>613</v>
      </c>
      <c r="N213" s="179">
        <v>42478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4">
        <v>34</v>
      </c>
      <c r="B214" s="148">
        <v>42195</v>
      </c>
      <c r="C214" s="148"/>
      <c r="D214" s="149" t="s">
        <v>697</v>
      </c>
      <c r="E214" s="150" t="s">
        <v>644</v>
      </c>
      <c r="F214" s="151">
        <v>122.5</v>
      </c>
      <c r="G214" s="151"/>
      <c r="H214" s="152">
        <v>61</v>
      </c>
      <c r="I214" s="180">
        <v>172</v>
      </c>
      <c r="J214" s="181" t="s">
        <v>698</v>
      </c>
      <c r="K214" s="182">
        <f t="shared" si="42"/>
        <v>-61.5</v>
      </c>
      <c r="L214" s="183">
        <f t="shared" si="43"/>
        <v>-0.50204081632653064</v>
      </c>
      <c r="M214" s="184" t="s">
        <v>684</v>
      </c>
      <c r="N214" s="185">
        <v>43333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35</v>
      </c>
      <c r="B215" s="144">
        <v>42219</v>
      </c>
      <c r="C215" s="144"/>
      <c r="D215" s="145" t="s">
        <v>699</v>
      </c>
      <c r="E215" s="146" t="s">
        <v>644</v>
      </c>
      <c r="F215" s="147">
        <v>297.5</v>
      </c>
      <c r="G215" s="146"/>
      <c r="H215" s="146">
        <v>350</v>
      </c>
      <c r="I215" s="174">
        <v>360</v>
      </c>
      <c r="J215" s="175" t="s">
        <v>700</v>
      </c>
      <c r="K215" s="176">
        <f t="shared" si="42"/>
        <v>52.5</v>
      </c>
      <c r="L215" s="177">
        <f t="shared" si="43"/>
        <v>0.17647058823529413</v>
      </c>
      <c r="M215" s="178" t="s">
        <v>613</v>
      </c>
      <c r="N215" s="179">
        <v>42232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36</v>
      </c>
      <c r="B216" s="144">
        <v>42219</v>
      </c>
      <c r="C216" s="144"/>
      <c r="D216" s="145" t="s">
        <v>701</v>
      </c>
      <c r="E216" s="146" t="s">
        <v>644</v>
      </c>
      <c r="F216" s="147">
        <v>115.5</v>
      </c>
      <c r="G216" s="146"/>
      <c r="H216" s="146">
        <v>149</v>
      </c>
      <c r="I216" s="174">
        <v>140</v>
      </c>
      <c r="J216" s="189" t="s">
        <v>702</v>
      </c>
      <c r="K216" s="176">
        <f t="shared" si="42"/>
        <v>33.5</v>
      </c>
      <c r="L216" s="177">
        <f t="shared" si="43"/>
        <v>0.29004329004329005</v>
      </c>
      <c r="M216" s="178" t="s">
        <v>613</v>
      </c>
      <c r="N216" s="179">
        <v>42740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37</v>
      </c>
      <c r="B217" s="144">
        <v>42251</v>
      </c>
      <c r="C217" s="144"/>
      <c r="D217" s="145" t="s">
        <v>695</v>
      </c>
      <c r="E217" s="146" t="s">
        <v>644</v>
      </c>
      <c r="F217" s="147">
        <v>226</v>
      </c>
      <c r="G217" s="146"/>
      <c r="H217" s="146">
        <v>292</v>
      </c>
      <c r="I217" s="174">
        <v>292</v>
      </c>
      <c r="J217" s="175" t="s">
        <v>703</v>
      </c>
      <c r="K217" s="176">
        <f t="shared" si="42"/>
        <v>66</v>
      </c>
      <c r="L217" s="177">
        <f t="shared" si="43"/>
        <v>0.29203539823008851</v>
      </c>
      <c r="M217" s="178" t="s">
        <v>613</v>
      </c>
      <c r="N217" s="179">
        <v>42286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38</v>
      </c>
      <c r="B218" s="144">
        <v>42254</v>
      </c>
      <c r="C218" s="144"/>
      <c r="D218" s="145" t="s">
        <v>690</v>
      </c>
      <c r="E218" s="146" t="s">
        <v>644</v>
      </c>
      <c r="F218" s="147">
        <v>232.5</v>
      </c>
      <c r="G218" s="146"/>
      <c r="H218" s="146">
        <v>312.5</v>
      </c>
      <c r="I218" s="174">
        <v>310</v>
      </c>
      <c r="J218" s="175" t="s">
        <v>646</v>
      </c>
      <c r="K218" s="176">
        <f t="shared" si="42"/>
        <v>80</v>
      </c>
      <c r="L218" s="177">
        <f t="shared" si="43"/>
        <v>0.34408602150537637</v>
      </c>
      <c r="M218" s="178" t="s">
        <v>613</v>
      </c>
      <c r="N218" s="179">
        <v>42823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39</v>
      </c>
      <c r="B219" s="144">
        <v>42268</v>
      </c>
      <c r="C219" s="144"/>
      <c r="D219" s="145" t="s">
        <v>704</v>
      </c>
      <c r="E219" s="146" t="s">
        <v>644</v>
      </c>
      <c r="F219" s="147">
        <v>196.5</v>
      </c>
      <c r="G219" s="146"/>
      <c r="H219" s="146">
        <v>238</v>
      </c>
      <c r="I219" s="174">
        <v>238</v>
      </c>
      <c r="J219" s="175" t="s">
        <v>703</v>
      </c>
      <c r="K219" s="176">
        <f t="shared" si="42"/>
        <v>41.5</v>
      </c>
      <c r="L219" s="177">
        <f t="shared" si="43"/>
        <v>0.21119592875318066</v>
      </c>
      <c r="M219" s="178" t="s">
        <v>613</v>
      </c>
      <c r="N219" s="179">
        <v>42291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40</v>
      </c>
      <c r="B220" s="144">
        <v>42271</v>
      </c>
      <c r="C220" s="144"/>
      <c r="D220" s="145" t="s">
        <v>643</v>
      </c>
      <c r="E220" s="146" t="s">
        <v>644</v>
      </c>
      <c r="F220" s="147">
        <v>65</v>
      </c>
      <c r="G220" s="146"/>
      <c r="H220" s="146">
        <v>82</v>
      </c>
      <c r="I220" s="174">
        <v>82</v>
      </c>
      <c r="J220" s="175" t="s">
        <v>703</v>
      </c>
      <c r="K220" s="176">
        <f t="shared" si="42"/>
        <v>17</v>
      </c>
      <c r="L220" s="177">
        <f t="shared" si="43"/>
        <v>0.26153846153846155</v>
      </c>
      <c r="M220" s="178" t="s">
        <v>613</v>
      </c>
      <c r="N220" s="179">
        <v>42578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41</v>
      </c>
      <c r="B221" s="144">
        <v>42291</v>
      </c>
      <c r="C221" s="144"/>
      <c r="D221" s="145" t="s">
        <v>705</v>
      </c>
      <c r="E221" s="146" t="s">
        <v>644</v>
      </c>
      <c r="F221" s="147">
        <v>144</v>
      </c>
      <c r="G221" s="146"/>
      <c r="H221" s="146">
        <v>182.5</v>
      </c>
      <c r="I221" s="174">
        <v>181</v>
      </c>
      <c r="J221" s="175" t="s">
        <v>703</v>
      </c>
      <c r="K221" s="176">
        <f t="shared" si="42"/>
        <v>38.5</v>
      </c>
      <c r="L221" s="177">
        <f t="shared" si="43"/>
        <v>0.2673611111111111</v>
      </c>
      <c r="M221" s="178" t="s">
        <v>613</v>
      </c>
      <c r="N221" s="179">
        <v>42817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42</v>
      </c>
      <c r="B222" s="144">
        <v>42291</v>
      </c>
      <c r="C222" s="144"/>
      <c r="D222" s="145" t="s">
        <v>706</v>
      </c>
      <c r="E222" s="146" t="s">
        <v>644</v>
      </c>
      <c r="F222" s="147">
        <v>264</v>
      </c>
      <c r="G222" s="146"/>
      <c r="H222" s="146">
        <v>311</v>
      </c>
      <c r="I222" s="174">
        <v>311</v>
      </c>
      <c r="J222" s="175" t="s">
        <v>703</v>
      </c>
      <c r="K222" s="176">
        <f t="shared" si="42"/>
        <v>47</v>
      </c>
      <c r="L222" s="177">
        <f t="shared" si="43"/>
        <v>0.17803030303030304</v>
      </c>
      <c r="M222" s="178" t="s">
        <v>613</v>
      </c>
      <c r="N222" s="179">
        <v>42604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43</v>
      </c>
      <c r="B223" s="144">
        <v>42318</v>
      </c>
      <c r="C223" s="144"/>
      <c r="D223" s="145" t="s">
        <v>707</v>
      </c>
      <c r="E223" s="146" t="s">
        <v>616</v>
      </c>
      <c r="F223" s="147">
        <v>549.5</v>
      </c>
      <c r="G223" s="146"/>
      <c r="H223" s="146">
        <v>630</v>
      </c>
      <c r="I223" s="174">
        <v>630</v>
      </c>
      <c r="J223" s="175" t="s">
        <v>703</v>
      </c>
      <c r="K223" s="176">
        <f t="shared" si="42"/>
        <v>80.5</v>
      </c>
      <c r="L223" s="177">
        <f t="shared" si="43"/>
        <v>0.1464968152866242</v>
      </c>
      <c r="M223" s="178" t="s">
        <v>613</v>
      </c>
      <c r="N223" s="179">
        <v>42419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44</v>
      </c>
      <c r="B224" s="144">
        <v>42342</v>
      </c>
      <c r="C224" s="144"/>
      <c r="D224" s="145" t="s">
        <v>708</v>
      </c>
      <c r="E224" s="146" t="s">
        <v>644</v>
      </c>
      <c r="F224" s="147">
        <v>1027.5</v>
      </c>
      <c r="G224" s="146"/>
      <c r="H224" s="146">
        <v>1315</v>
      </c>
      <c r="I224" s="174">
        <v>1250</v>
      </c>
      <c r="J224" s="175" t="s">
        <v>703</v>
      </c>
      <c r="K224" s="176">
        <f t="shared" si="42"/>
        <v>287.5</v>
      </c>
      <c r="L224" s="177">
        <f t="shared" si="43"/>
        <v>0.27980535279805352</v>
      </c>
      <c r="M224" s="178" t="s">
        <v>613</v>
      </c>
      <c r="N224" s="179">
        <v>43244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45</v>
      </c>
      <c r="B225" s="144">
        <v>42367</v>
      </c>
      <c r="C225" s="144"/>
      <c r="D225" s="145" t="s">
        <v>709</v>
      </c>
      <c r="E225" s="146" t="s">
        <v>644</v>
      </c>
      <c r="F225" s="147">
        <v>465</v>
      </c>
      <c r="G225" s="146"/>
      <c r="H225" s="146">
        <v>540</v>
      </c>
      <c r="I225" s="174">
        <v>540</v>
      </c>
      <c r="J225" s="175" t="s">
        <v>703</v>
      </c>
      <c r="K225" s="176">
        <f t="shared" si="42"/>
        <v>75</v>
      </c>
      <c r="L225" s="177">
        <f t="shared" si="43"/>
        <v>0.16129032258064516</v>
      </c>
      <c r="M225" s="178" t="s">
        <v>613</v>
      </c>
      <c r="N225" s="179">
        <v>42530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46</v>
      </c>
      <c r="B226" s="144">
        <v>42380</v>
      </c>
      <c r="C226" s="144"/>
      <c r="D226" s="145" t="s">
        <v>400</v>
      </c>
      <c r="E226" s="146" t="s">
        <v>616</v>
      </c>
      <c r="F226" s="147">
        <v>81</v>
      </c>
      <c r="G226" s="146"/>
      <c r="H226" s="146">
        <v>110</v>
      </c>
      <c r="I226" s="174">
        <v>110</v>
      </c>
      <c r="J226" s="175" t="s">
        <v>703</v>
      </c>
      <c r="K226" s="176">
        <f t="shared" si="42"/>
        <v>29</v>
      </c>
      <c r="L226" s="177">
        <f t="shared" si="43"/>
        <v>0.35802469135802467</v>
      </c>
      <c r="M226" s="178" t="s">
        <v>613</v>
      </c>
      <c r="N226" s="179">
        <v>42745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47</v>
      </c>
      <c r="B227" s="144">
        <v>42382</v>
      </c>
      <c r="C227" s="144"/>
      <c r="D227" s="145" t="s">
        <v>710</v>
      </c>
      <c r="E227" s="146" t="s">
        <v>616</v>
      </c>
      <c r="F227" s="147">
        <v>417.5</v>
      </c>
      <c r="G227" s="146"/>
      <c r="H227" s="146">
        <v>547</v>
      </c>
      <c r="I227" s="174">
        <v>535</v>
      </c>
      <c r="J227" s="175" t="s">
        <v>703</v>
      </c>
      <c r="K227" s="176">
        <f t="shared" si="42"/>
        <v>129.5</v>
      </c>
      <c r="L227" s="177">
        <f t="shared" si="43"/>
        <v>0.31017964071856285</v>
      </c>
      <c r="M227" s="178" t="s">
        <v>613</v>
      </c>
      <c r="N227" s="179">
        <v>42578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48</v>
      </c>
      <c r="B228" s="144">
        <v>42408</v>
      </c>
      <c r="C228" s="144"/>
      <c r="D228" s="145" t="s">
        <v>711</v>
      </c>
      <c r="E228" s="146" t="s">
        <v>644</v>
      </c>
      <c r="F228" s="147">
        <v>650</v>
      </c>
      <c r="G228" s="146"/>
      <c r="H228" s="146">
        <v>800</v>
      </c>
      <c r="I228" s="174">
        <v>800</v>
      </c>
      <c r="J228" s="175" t="s">
        <v>703</v>
      </c>
      <c r="K228" s="176">
        <f t="shared" si="42"/>
        <v>150</v>
      </c>
      <c r="L228" s="177">
        <f t="shared" si="43"/>
        <v>0.23076923076923078</v>
      </c>
      <c r="M228" s="178" t="s">
        <v>613</v>
      </c>
      <c r="N228" s="179">
        <v>43154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49</v>
      </c>
      <c r="B229" s="144">
        <v>42433</v>
      </c>
      <c r="C229" s="144"/>
      <c r="D229" s="145" t="s">
        <v>199</v>
      </c>
      <c r="E229" s="146" t="s">
        <v>644</v>
      </c>
      <c r="F229" s="147">
        <v>437.5</v>
      </c>
      <c r="G229" s="146"/>
      <c r="H229" s="146">
        <v>504.5</v>
      </c>
      <c r="I229" s="174">
        <v>522</v>
      </c>
      <c r="J229" s="175" t="s">
        <v>712</v>
      </c>
      <c r="K229" s="176">
        <f t="shared" si="42"/>
        <v>67</v>
      </c>
      <c r="L229" s="177">
        <f t="shared" si="43"/>
        <v>0.15314285714285714</v>
      </c>
      <c r="M229" s="178" t="s">
        <v>613</v>
      </c>
      <c r="N229" s="179">
        <v>42480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50</v>
      </c>
      <c r="B230" s="144">
        <v>42438</v>
      </c>
      <c r="C230" s="144"/>
      <c r="D230" s="145" t="s">
        <v>713</v>
      </c>
      <c r="E230" s="146" t="s">
        <v>644</v>
      </c>
      <c r="F230" s="147">
        <v>189.5</v>
      </c>
      <c r="G230" s="146"/>
      <c r="H230" s="146">
        <v>218</v>
      </c>
      <c r="I230" s="174">
        <v>218</v>
      </c>
      <c r="J230" s="175" t="s">
        <v>703</v>
      </c>
      <c r="K230" s="176">
        <f t="shared" si="42"/>
        <v>28.5</v>
      </c>
      <c r="L230" s="177">
        <f t="shared" si="43"/>
        <v>0.15039577836411611</v>
      </c>
      <c r="M230" s="178" t="s">
        <v>613</v>
      </c>
      <c r="N230" s="179">
        <v>43034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77">
        <v>51</v>
      </c>
      <c r="B231" s="153">
        <v>42471</v>
      </c>
      <c r="C231" s="153"/>
      <c r="D231" s="154" t="s">
        <v>714</v>
      </c>
      <c r="E231" s="155" t="s">
        <v>644</v>
      </c>
      <c r="F231" s="156">
        <v>36.5</v>
      </c>
      <c r="G231" s="157"/>
      <c r="H231" s="157">
        <v>15.85</v>
      </c>
      <c r="I231" s="157">
        <v>60</v>
      </c>
      <c r="J231" s="186" t="s">
        <v>715</v>
      </c>
      <c r="K231" s="182">
        <f t="shared" si="42"/>
        <v>-20.65</v>
      </c>
      <c r="L231" s="217">
        <f t="shared" si="43"/>
        <v>-0.5657534246575342</v>
      </c>
      <c r="M231" s="184" t="s">
        <v>684</v>
      </c>
      <c r="N231" s="218">
        <v>43627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52</v>
      </c>
      <c r="B232" s="144">
        <v>42472</v>
      </c>
      <c r="C232" s="144"/>
      <c r="D232" s="145" t="s">
        <v>716</v>
      </c>
      <c r="E232" s="146" t="s">
        <v>644</v>
      </c>
      <c r="F232" s="147">
        <v>93</v>
      </c>
      <c r="G232" s="146"/>
      <c r="H232" s="146">
        <v>149</v>
      </c>
      <c r="I232" s="174">
        <v>140</v>
      </c>
      <c r="J232" s="189" t="s">
        <v>717</v>
      </c>
      <c r="K232" s="176">
        <f t="shared" si="42"/>
        <v>56</v>
      </c>
      <c r="L232" s="177">
        <f t="shared" si="43"/>
        <v>0.60215053763440862</v>
      </c>
      <c r="M232" s="178" t="s">
        <v>613</v>
      </c>
      <c r="N232" s="179">
        <v>42740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53</v>
      </c>
      <c r="B233" s="144">
        <v>42472</v>
      </c>
      <c r="C233" s="144"/>
      <c r="D233" s="145" t="s">
        <v>718</v>
      </c>
      <c r="E233" s="146" t="s">
        <v>644</v>
      </c>
      <c r="F233" s="147">
        <v>130</v>
      </c>
      <c r="G233" s="146"/>
      <c r="H233" s="146">
        <v>150</v>
      </c>
      <c r="I233" s="174" t="s">
        <v>719</v>
      </c>
      <c r="J233" s="175" t="s">
        <v>703</v>
      </c>
      <c r="K233" s="176">
        <f t="shared" si="42"/>
        <v>20</v>
      </c>
      <c r="L233" s="177">
        <f t="shared" si="43"/>
        <v>0.15384615384615385</v>
      </c>
      <c r="M233" s="178" t="s">
        <v>613</v>
      </c>
      <c r="N233" s="179">
        <v>42564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54</v>
      </c>
      <c r="B234" s="144">
        <v>42473</v>
      </c>
      <c r="C234" s="144"/>
      <c r="D234" s="145" t="s">
        <v>364</v>
      </c>
      <c r="E234" s="146" t="s">
        <v>644</v>
      </c>
      <c r="F234" s="147">
        <v>196</v>
      </c>
      <c r="G234" s="146"/>
      <c r="H234" s="146">
        <v>299</v>
      </c>
      <c r="I234" s="174">
        <v>299</v>
      </c>
      <c r="J234" s="175" t="s">
        <v>703</v>
      </c>
      <c r="K234" s="176">
        <v>103</v>
      </c>
      <c r="L234" s="177">
        <v>0.52551020408163296</v>
      </c>
      <c r="M234" s="178" t="s">
        <v>613</v>
      </c>
      <c r="N234" s="179">
        <v>42620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55</v>
      </c>
      <c r="B235" s="144">
        <v>42473</v>
      </c>
      <c r="C235" s="144"/>
      <c r="D235" s="145" t="s">
        <v>792</v>
      </c>
      <c r="E235" s="146" t="s">
        <v>644</v>
      </c>
      <c r="F235" s="147">
        <v>88</v>
      </c>
      <c r="G235" s="146"/>
      <c r="H235" s="146">
        <v>103</v>
      </c>
      <c r="I235" s="174">
        <v>103</v>
      </c>
      <c r="J235" s="175" t="s">
        <v>703</v>
      </c>
      <c r="K235" s="176">
        <v>15</v>
      </c>
      <c r="L235" s="177">
        <v>0.170454545454545</v>
      </c>
      <c r="M235" s="178" t="s">
        <v>613</v>
      </c>
      <c r="N235" s="179">
        <v>42530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56</v>
      </c>
      <c r="B236" s="144">
        <v>42492</v>
      </c>
      <c r="C236" s="144"/>
      <c r="D236" s="145" t="s">
        <v>720</v>
      </c>
      <c r="E236" s="146" t="s">
        <v>644</v>
      </c>
      <c r="F236" s="147">
        <v>127.5</v>
      </c>
      <c r="G236" s="146"/>
      <c r="H236" s="146">
        <v>148</v>
      </c>
      <c r="I236" s="174" t="s">
        <v>721</v>
      </c>
      <c r="J236" s="175" t="s">
        <v>703</v>
      </c>
      <c r="K236" s="176">
        <f>H236-F236</f>
        <v>20.5</v>
      </c>
      <c r="L236" s="177">
        <f>K236/F236</f>
        <v>0.16078431372549021</v>
      </c>
      <c r="M236" s="178" t="s">
        <v>613</v>
      </c>
      <c r="N236" s="179">
        <v>42564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57</v>
      </c>
      <c r="B237" s="144">
        <v>42493</v>
      </c>
      <c r="C237" s="144"/>
      <c r="D237" s="145" t="s">
        <v>722</v>
      </c>
      <c r="E237" s="146" t="s">
        <v>644</v>
      </c>
      <c r="F237" s="147">
        <v>675</v>
      </c>
      <c r="G237" s="146"/>
      <c r="H237" s="146">
        <v>815</v>
      </c>
      <c r="I237" s="174" t="s">
        <v>723</v>
      </c>
      <c r="J237" s="175" t="s">
        <v>703</v>
      </c>
      <c r="K237" s="176">
        <f>H237-F237</f>
        <v>140</v>
      </c>
      <c r="L237" s="177">
        <f>K237/F237</f>
        <v>0.2074074074074074</v>
      </c>
      <c r="M237" s="178" t="s">
        <v>613</v>
      </c>
      <c r="N237" s="179">
        <v>43154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4">
        <v>58</v>
      </c>
      <c r="B238" s="148">
        <v>42522</v>
      </c>
      <c r="C238" s="148"/>
      <c r="D238" s="149" t="s">
        <v>793</v>
      </c>
      <c r="E238" s="150" t="s">
        <v>644</v>
      </c>
      <c r="F238" s="151">
        <v>500</v>
      </c>
      <c r="G238" s="151"/>
      <c r="H238" s="152">
        <v>232.5</v>
      </c>
      <c r="I238" s="180" t="s">
        <v>794</v>
      </c>
      <c r="J238" s="181" t="s">
        <v>795</v>
      </c>
      <c r="K238" s="182">
        <f>H238-F238</f>
        <v>-267.5</v>
      </c>
      <c r="L238" s="183">
        <f>K238/F238</f>
        <v>-0.53500000000000003</v>
      </c>
      <c r="M238" s="184" t="s">
        <v>684</v>
      </c>
      <c r="N238" s="185">
        <v>43735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59</v>
      </c>
      <c r="B239" s="144">
        <v>42527</v>
      </c>
      <c r="C239" s="144"/>
      <c r="D239" s="145" t="s">
        <v>724</v>
      </c>
      <c r="E239" s="146" t="s">
        <v>644</v>
      </c>
      <c r="F239" s="147">
        <v>110</v>
      </c>
      <c r="G239" s="146"/>
      <c r="H239" s="146">
        <v>126.5</v>
      </c>
      <c r="I239" s="174">
        <v>125</v>
      </c>
      <c r="J239" s="175" t="s">
        <v>653</v>
      </c>
      <c r="K239" s="176">
        <f>H239-F239</f>
        <v>16.5</v>
      </c>
      <c r="L239" s="177">
        <f>K239/F239</f>
        <v>0.15</v>
      </c>
      <c r="M239" s="178" t="s">
        <v>613</v>
      </c>
      <c r="N239" s="179">
        <v>42552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60</v>
      </c>
      <c r="B240" s="144">
        <v>42538</v>
      </c>
      <c r="C240" s="144"/>
      <c r="D240" s="145" t="s">
        <v>725</v>
      </c>
      <c r="E240" s="146" t="s">
        <v>644</v>
      </c>
      <c r="F240" s="147">
        <v>44</v>
      </c>
      <c r="G240" s="146"/>
      <c r="H240" s="146">
        <v>69.5</v>
      </c>
      <c r="I240" s="174">
        <v>69.5</v>
      </c>
      <c r="J240" s="175" t="s">
        <v>726</v>
      </c>
      <c r="K240" s="176">
        <f>H240-F240</f>
        <v>25.5</v>
      </c>
      <c r="L240" s="177">
        <f>K240/F240</f>
        <v>0.57954545454545459</v>
      </c>
      <c r="M240" s="178" t="s">
        <v>613</v>
      </c>
      <c r="N240" s="179">
        <v>42977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61</v>
      </c>
      <c r="B241" s="144">
        <v>42549</v>
      </c>
      <c r="C241" s="144"/>
      <c r="D241" s="197" t="s">
        <v>796</v>
      </c>
      <c r="E241" s="146" t="s">
        <v>644</v>
      </c>
      <c r="F241" s="147">
        <v>262.5</v>
      </c>
      <c r="G241" s="146"/>
      <c r="H241" s="146">
        <v>340</v>
      </c>
      <c r="I241" s="174">
        <v>333</v>
      </c>
      <c r="J241" s="175" t="s">
        <v>797</v>
      </c>
      <c r="K241" s="176">
        <v>77.5</v>
      </c>
      <c r="L241" s="177">
        <v>0.29523809523809502</v>
      </c>
      <c r="M241" s="178" t="s">
        <v>613</v>
      </c>
      <c r="N241" s="179">
        <v>43017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62</v>
      </c>
      <c r="B242" s="144">
        <v>42549</v>
      </c>
      <c r="C242" s="144"/>
      <c r="D242" s="197" t="s">
        <v>798</v>
      </c>
      <c r="E242" s="146" t="s">
        <v>644</v>
      </c>
      <c r="F242" s="147">
        <v>840</v>
      </c>
      <c r="G242" s="146"/>
      <c r="H242" s="146">
        <v>1230</v>
      </c>
      <c r="I242" s="174">
        <v>1230</v>
      </c>
      <c r="J242" s="175" t="s">
        <v>703</v>
      </c>
      <c r="K242" s="176">
        <v>390</v>
      </c>
      <c r="L242" s="177">
        <v>0.46428571428571402</v>
      </c>
      <c r="M242" s="178" t="s">
        <v>613</v>
      </c>
      <c r="N242" s="179">
        <v>42649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78">
        <v>63</v>
      </c>
      <c r="B243" s="192">
        <v>42556</v>
      </c>
      <c r="C243" s="192"/>
      <c r="D243" s="193" t="s">
        <v>727</v>
      </c>
      <c r="E243" s="194" t="s">
        <v>644</v>
      </c>
      <c r="F243" s="195">
        <v>395</v>
      </c>
      <c r="G243" s="196"/>
      <c r="H243" s="196">
        <f>(468.5+342.5)/2</f>
        <v>405.5</v>
      </c>
      <c r="I243" s="196">
        <v>510</v>
      </c>
      <c r="J243" s="219" t="s">
        <v>728</v>
      </c>
      <c r="K243" s="220">
        <f t="shared" ref="K243:K249" si="44">H243-F243</f>
        <v>10.5</v>
      </c>
      <c r="L243" s="221">
        <f t="shared" ref="L243:L249" si="45">K243/F243</f>
        <v>2.6582278481012658E-2</v>
      </c>
      <c r="M243" s="222" t="s">
        <v>729</v>
      </c>
      <c r="N243" s="223">
        <v>43606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4">
        <v>64</v>
      </c>
      <c r="B244" s="148">
        <v>42584</v>
      </c>
      <c r="C244" s="148"/>
      <c r="D244" s="149" t="s">
        <v>730</v>
      </c>
      <c r="E244" s="150" t="s">
        <v>616</v>
      </c>
      <c r="F244" s="151">
        <v>169.5</v>
      </c>
      <c r="G244" s="151"/>
      <c r="H244" s="152">
        <v>77</v>
      </c>
      <c r="I244" s="180" t="s">
        <v>731</v>
      </c>
      <c r="J244" s="181" t="s">
        <v>732</v>
      </c>
      <c r="K244" s="182">
        <f t="shared" si="44"/>
        <v>-92.5</v>
      </c>
      <c r="L244" s="183">
        <f t="shared" si="45"/>
        <v>-0.54572271386430682</v>
      </c>
      <c r="M244" s="184" t="s">
        <v>684</v>
      </c>
      <c r="N244" s="185">
        <v>43522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4">
        <v>65</v>
      </c>
      <c r="B245" s="148">
        <v>42586</v>
      </c>
      <c r="C245" s="148"/>
      <c r="D245" s="149" t="s">
        <v>733</v>
      </c>
      <c r="E245" s="150" t="s">
        <v>644</v>
      </c>
      <c r="F245" s="151">
        <v>400</v>
      </c>
      <c r="G245" s="151"/>
      <c r="H245" s="152">
        <v>305</v>
      </c>
      <c r="I245" s="180">
        <v>475</v>
      </c>
      <c r="J245" s="181" t="s">
        <v>734</v>
      </c>
      <c r="K245" s="182">
        <f t="shared" si="44"/>
        <v>-95</v>
      </c>
      <c r="L245" s="183">
        <f t="shared" si="45"/>
        <v>-0.23749999999999999</v>
      </c>
      <c r="M245" s="184" t="s">
        <v>684</v>
      </c>
      <c r="N245" s="185">
        <v>43606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66</v>
      </c>
      <c r="B246" s="144">
        <v>42593</v>
      </c>
      <c r="C246" s="144"/>
      <c r="D246" s="145" t="s">
        <v>735</v>
      </c>
      <c r="E246" s="146" t="s">
        <v>644</v>
      </c>
      <c r="F246" s="147">
        <v>86.5</v>
      </c>
      <c r="G246" s="146"/>
      <c r="H246" s="146">
        <v>130</v>
      </c>
      <c r="I246" s="174">
        <v>130</v>
      </c>
      <c r="J246" s="189" t="s">
        <v>736</v>
      </c>
      <c r="K246" s="176">
        <f t="shared" si="44"/>
        <v>43.5</v>
      </c>
      <c r="L246" s="177">
        <f t="shared" si="45"/>
        <v>0.50289017341040465</v>
      </c>
      <c r="M246" s="178" t="s">
        <v>613</v>
      </c>
      <c r="N246" s="179">
        <v>43091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4">
        <v>67</v>
      </c>
      <c r="B247" s="148">
        <v>42600</v>
      </c>
      <c r="C247" s="148"/>
      <c r="D247" s="149" t="s">
        <v>391</v>
      </c>
      <c r="E247" s="150" t="s">
        <v>644</v>
      </c>
      <c r="F247" s="151">
        <v>133.5</v>
      </c>
      <c r="G247" s="151"/>
      <c r="H247" s="152">
        <v>126.5</v>
      </c>
      <c r="I247" s="180">
        <v>178</v>
      </c>
      <c r="J247" s="181" t="s">
        <v>737</v>
      </c>
      <c r="K247" s="182">
        <f t="shared" si="44"/>
        <v>-7</v>
      </c>
      <c r="L247" s="183">
        <f t="shared" si="45"/>
        <v>-5.2434456928838954E-2</v>
      </c>
      <c r="M247" s="184" t="s">
        <v>684</v>
      </c>
      <c r="N247" s="185">
        <v>42615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68</v>
      </c>
      <c r="B248" s="144">
        <v>42613</v>
      </c>
      <c r="C248" s="144"/>
      <c r="D248" s="145" t="s">
        <v>738</v>
      </c>
      <c r="E248" s="146" t="s">
        <v>644</v>
      </c>
      <c r="F248" s="147">
        <v>560</v>
      </c>
      <c r="G248" s="146"/>
      <c r="H248" s="146">
        <v>725</v>
      </c>
      <c r="I248" s="174">
        <v>725</v>
      </c>
      <c r="J248" s="175" t="s">
        <v>646</v>
      </c>
      <c r="K248" s="176">
        <f t="shared" si="44"/>
        <v>165</v>
      </c>
      <c r="L248" s="177">
        <f t="shared" si="45"/>
        <v>0.29464285714285715</v>
      </c>
      <c r="M248" s="178" t="s">
        <v>613</v>
      </c>
      <c r="N248" s="179">
        <v>42456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69</v>
      </c>
      <c r="B249" s="144">
        <v>42614</v>
      </c>
      <c r="C249" s="144"/>
      <c r="D249" s="145" t="s">
        <v>739</v>
      </c>
      <c r="E249" s="146" t="s">
        <v>644</v>
      </c>
      <c r="F249" s="147">
        <v>160.5</v>
      </c>
      <c r="G249" s="146"/>
      <c r="H249" s="146">
        <v>210</v>
      </c>
      <c r="I249" s="174">
        <v>210</v>
      </c>
      <c r="J249" s="175" t="s">
        <v>646</v>
      </c>
      <c r="K249" s="176">
        <f t="shared" si="44"/>
        <v>49.5</v>
      </c>
      <c r="L249" s="177">
        <f t="shared" si="45"/>
        <v>0.30841121495327101</v>
      </c>
      <c r="M249" s="178" t="s">
        <v>613</v>
      </c>
      <c r="N249" s="179">
        <v>42871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3">
        <v>70</v>
      </c>
      <c r="B250" s="144">
        <v>42646</v>
      </c>
      <c r="C250" s="144"/>
      <c r="D250" s="197" t="s">
        <v>415</v>
      </c>
      <c r="E250" s="146" t="s">
        <v>644</v>
      </c>
      <c r="F250" s="147">
        <v>430</v>
      </c>
      <c r="G250" s="146"/>
      <c r="H250" s="146">
        <v>596</v>
      </c>
      <c r="I250" s="174">
        <v>575</v>
      </c>
      <c r="J250" s="175" t="s">
        <v>799</v>
      </c>
      <c r="K250" s="176">
        <v>166</v>
      </c>
      <c r="L250" s="177">
        <v>0.38604651162790699</v>
      </c>
      <c r="M250" s="178" t="s">
        <v>613</v>
      </c>
      <c r="N250" s="179">
        <v>42769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71</v>
      </c>
      <c r="B251" s="144">
        <v>42657</v>
      </c>
      <c r="C251" s="144"/>
      <c r="D251" s="145" t="s">
        <v>740</v>
      </c>
      <c r="E251" s="146" t="s">
        <v>644</v>
      </c>
      <c r="F251" s="147">
        <v>280</v>
      </c>
      <c r="G251" s="146"/>
      <c r="H251" s="146">
        <v>345</v>
      </c>
      <c r="I251" s="174">
        <v>345</v>
      </c>
      <c r="J251" s="175" t="s">
        <v>646</v>
      </c>
      <c r="K251" s="176">
        <f t="shared" ref="K251:K256" si="46">H251-F251</f>
        <v>65</v>
      </c>
      <c r="L251" s="177">
        <f>K251/F251</f>
        <v>0.23214285714285715</v>
      </c>
      <c r="M251" s="178" t="s">
        <v>613</v>
      </c>
      <c r="N251" s="179">
        <v>42814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72</v>
      </c>
      <c r="B252" s="144">
        <v>42657</v>
      </c>
      <c r="C252" s="144"/>
      <c r="D252" s="145" t="s">
        <v>741</v>
      </c>
      <c r="E252" s="146" t="s">
        <v>644</v>
      </c>
      <c r="F252" s="147">
        <v>245</v>
      </c>
      <c r="G252" s="146"/>
      <c r="H252" s="146">
        <v>325.5</v>
      </c>
      <c r="I252" s="174">
        <v>330</v>
      </c>
      <c r="J252" s="175" t="s">
        <v>742</v>
      </c>
      <c r="K252" s="176">
        <f t="shared" si="46"/>
        <v>80.5</v>
      </c>
      <c r="L252" s="177">
        <f>K252/F252</f>
        <v>0.32857142857142857</v>
      </c>
      <c r="M252" s="178" t="s">
        <v>613</v>
      </c>
      <c r="N252" s="179">
        <v>42769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73</v>
      </c>
      <c r="B253" s="144">
        <v>42660</v>
      </c>
      <c r="C253" s="144"/>
      <c r="D253" s="145" t="s">
        <v>359</v>
      </c>
      <c r="E253" s="146" t="s">
        <v>644</v>
      </c>
      <c r="F253" s="147">
        <v>125</v>
      </c>
      <c r="G253" s="146"/>
      <c r="H253" s="146">
        <v>160</v>
      </c>
      <c r="I253" s="174">
        <v>160</v>
      </c>
      <c r="J253" s="175" t="s">
        <v>703</v>
      </c>
      <c r="K253" s="176">
        <f t="shared" si="46"/>
        <v>35</v>
      </c>
      <c r="L253" s="177">
        <v>0.28000000000000003</v>
      </c>
      <c r="M253" s="178" t="s">
        <v>613</v>
      </c>
      <c r="N253" s="179">
        <v>42803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74</v>
      </c>
      <c r="B254" s="144">
        <v>42660</v>
      </c>
      <c r="C254" s="144"/>
      <c r="D254" s="145" t="s">
        <v>494</v>
      </c>
      <c r="E254" s="146" t="s">
        <v>644</v>
      </c>
      <c r="F254" s="147">
        <v>114</v>
      </c>
      <c r="G254" s="146"/>
      <c r="H254" s="146">
        <v>145</v>
      </c>
      <c r="I254" s="174">
        <v>145</v>
      </c>
      <c r="J254" s="175" t="s">
        <v>703</v>
      </c>
      <c r="K254" s="176">
        <f t="shared" si="46"/>
        <v>31</v>
      </c>
      <c r="L254" s="177">
        <f>K254/F254</f>
        <v>0.27192982456140352</v>
      </c>
      <c r="M254" s="178" t="s">
        <v>613</v>
      </c>
      <c r="N254" s="179">
        <v>42859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75</v>
      </c>
      <c r="B255" s="144">
        <v>42660</v>
      </c>
      <c r="C255" s="144"/>
      <c r="D255" s="145" t="s">
        <v>743</v>
      </c>
      <c r="E255" s="146" t="s">
        <v>644</v>
      </c>
      <c r="F255" s="147">
        <v>212</v>
      </c>
      <c r="G255" s="146"/>
      <c r="H255" s="146">
        <v>280</v>
      </c>
      <c r="I255" s="174">
        <v>276</v>
      </c>
      <c r="J255" s="175" t="s">
        <v>744</v>
      </c>
      <c r="K255" s="176">
        <f t="shared" si="46"/>
        <v>68</v>
      </c>
      <c r="L255" s="177">
        <f>K255/F255</f>
        <v>0.32075471698113206</v>
      </c>
      <c r="M255" s="178" t="s">
        <v>613</v>
      </c>
      <c r="N255" s="179">
        <v>42858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3">
        <v>76</v>
      </c>
      <c r="B256" s="144">
        <v>42678</v>
      </c>
      <c r="C256" s="144"/>
      <c r="D256" s="145" t="s">
        <v>152</v>
      </c>
      <c r="E256" s="146" t="s">
        <v>644</v>
      </c>
      <c r="F256" s="147">
        <v>155</v>
      </c>
      <c r="G256" s="146"/>
      <c r="H256" s="146">
        <v>210</v>
      </c>
      <c r="I256" s="174">
        <v>210</v>
      </c>
      <c r="J256" s="175" t="s">
        <v>745</v>
      </c>
      <c r="K256" s="176">
        <f t="shared" si="46"/>
        <v>55</v>
      </c>
      <c r="L256" s="177">
        <f>K256/F256</f>
        <v>0.35483870967741937</v>
      </c>
      <c r="M256" s="178" t="s">
        <v>613</v>
      </c>
      <c r="N256" s="179">
        <v>42944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4">
        <v>77</v>
      </c>
      <c r="B257" s="148">
        <v>42710</v>
      </c>
      <c r="C257" s="148"/>
      <c r="D257" s="149" t="s">
        <v>800</v>
      </c>
      <c r="E257" s="150" t="s">
        <v>644</v>
      </c>
      <c r="F257" s="151">
        <v>150.5</v>
      </c>
      <c r="G257" s="151"/>
      <c r="H257" s="152">
        <v>72.5</v>
      </c>
      <c r="I257" s="180">
        <v>174</v>
      </c>
      <c r="J257" s="181" t="s">
        <v>801</v>
      </c>
      <c r="K257" s="182">
        <v>-78</v>
      </c>
      <c r="L257" s="183">
        <v>-0.51827242524916906</v>
      </c>
      <c r="M257" s="184" t="s">
        <v>684</v>
      </c>
      <c r="N257" s="185">
        <v>43333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3">
        <v>78</v>
      </c>
      <c r="B258" s="144">
        <v>42712</v>
      </c>
      <c r="C258" s="144"/>
      <c r="D258" s="145" t="s">
        <v>126</v>
      </c>
      <c r="E258" s="146" t="s">
        <v>644</v>
      </c>
      <c r="F258" s="147">
        <v>380</v>
      </c>
      <c r="G258" s="146"/>
      <c r="H258" s="146">
        <v>478</v>
      </c>
      <c r="I258" s="174">
        <v>468</v>
      </c>
      <c r="J258" s="175" t="s">
        <v>703</v>
      </c>
      <c r="K258" s="176">
        <f>H258-F258</f>
        <v>98</v>
      </c>
      <c r="L258" s="177">
        <f>K258/F258</f>
        <v>0.25789473684210529</v>
      </c>
      <c r="M258" s="178" t="s">
        <v>613</v>
      </c>
      <c r="N258" s="179">
        <v>43025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79</v>
      </c>
      <c r="B259" s="144">
        <v>42734</v>
      </c>
      <c r="C259" s="144"/>
      <c r="D259" s="145" t="s">
        <v>251</v>
      </c>
      <c r="E259" s="146" t="s">
        <v>644</v>
      </c>
      <c r="F259" s="147">
        <v>305</v>
      </c>
      <c r="G259" s="146"/>
      <c r="H259" s="146">
        <v>375</v>
      </c>
      <c r="I259" s="174">
        <v>375</v>
      </c>
      <c r="J259" s="175" t="s">
        <v>703</v>
      </c>
      <c r="K259" s="176">
        <f>H259-F259</f>
        <v>70</v>
      </c>
      <c r="L259" s="177">
        <f>K259/F259</f>
        <v>0.22950819672131148</v>
      </c>
      <c r="M259" s="178" t="s">
        <v>613</v>
      </c>
      <c r="N259" s="179">
        <v>42768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80</v>
      </c>
      <c r="B260" s="144">
        <v>42739</v>
      </c>
      <c r="C260" s="144"/>
      <c r="D260" s="145" t="s">
        <v>361</v>
      </c>
      <c r="E260" s="146" t="s">
        <v>644</v>
      </c>
      <c r="F260" s="147">
        <v>99.5</v>
      </c>
      <c r="G260" s="146"/>
      <c r="H260" s="146">
        <v>158</v>
      </c>
      <c r="I260" s="174">
        <v>158</v>
      </c>
      <c r="J260" s="175" t="s">
        <v>703</v>
      </c>
      <c r="K260" s="176">
        <f>H260-F260</f>
        <v>58.5</v>
      </c>
      <c r="L260" s="177">
        <f>K260/F260</f>
        <v>0.5879396984924623</v>
      </c>
      <c r="M260" s="178" t="s">
        <v>613</v>
      </c>
      <c r="N260" s="179">
        <v>42898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3">
        <v>81</v>
      </c>
      <c r="B261" s="144">
        <v>42739</v>
      </c>
      <c r="C261" s="144"/>
      <c r="D261" s="145" t="s">
        <v>361</v>
      </c>
      <c r="E261" s="146" t="s">
        <v>644</v>
      </c>
      <c r="F261" s="147">
        <v>99.5</v>
      </c>
      <c r="G261" s="146"/>
      <c r="H261" s="146">
        <v>158</v>
      </c>
      <c r="I261" s="174">
        <v>158</v>
      </c>
      <c r="J261" s="175" t="s">
        <v>703</v>
      </c>
      <c r="K261" s="176">
        <v>58.5</v>
      </c>
      <c r="L261" s="177">
        <v>0.58793969849246197</v>
      </c>
      <c r="M261" s="178" t="s">
        <v>613</v>
      </c>
      <c r="N261" s="179">
        <v>42898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3">
        <v>82</v>
      </c>
      <c r="B262" s="144">
        <v>42786</v>
      </c>
      <c r="C262" s="144"/>
      <c r="D262" s="145" t="s">
        <v>170</v>
      </c>
      <c r="E262" s="146" t="s">
        <v>644</v>
      </c>
      <c r="F262" s="147">
        <v>140.5</v>
      </c>
      <c r="G262" s="146"/>
      <c r="H262" s="146">
        <v>220</v>
      </c>
      <c r="I262" s="174">
        <v>220</v>
      </c>
      <c r="J262" s="175" t="s">
        <v>703</v>
      </c>
      <c r="K262" s="176">
        <f>H262-F262</f>
        <v>79.5</v>
      </c>
      <c r="L262" s="177">
        <f>K262/F262</f>
        <v>0.5658362989323843</v>
      </c>
      <c r="M262" s="178" t="s">
        <v>613</v>
      </c>
      <c r="N262" s="179">
        <v>42864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3">
        <v>83</v>
      </c>
      <c r="B263" s="144">
        <v>42786</v>
      </c>
      <c r="C263" s="144"/>
      <c r="D263" s="145" t="s">
        <v>802</v>
      </c>
      <c r="E263" s="146" t="s">
        <v>644</v>
      </c>
      <c r="F263" s="147">
        <v>202.5</v>
      </c>
      <c r="G263" s="146"/>
      <c r="H263" s="146">
        <v>234</v>
      </c>
      <c r="I263" s="174">
        <v>234</v>
      </c>
      <c r="J263" s="175" t="s">
        <v>703</v>
      </c>
      <c r="K263" s="176">
        <v>31.5</v>
      </c>
      <c r="L263" s="177">
        <v>0.155555555555556</v>
      </c>
      <c r="M263" s="178" t="s">
        <v>613</v>
      </c>
      <c r="N263" s="179">
        <v>42836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84</v>
      </c>
      <c r="B264" s="144">
        <v>42818</v>
      </c>
      <c r="C264" s="144"/>
      <c r="D264" s="145" t="s">
        <v>570</v>
      </c>
      <c r="E264" s="146" t="s">
        <v>644</v>
      </c>
      <c r="F264" s="147">
        <v>300.5</v>
      </c>
      <c r="G264" s="146"/>
      <c r="H264" s="146">
        <v>417.5</v>
      </c>
      <c r="I264" s="174">
        <v>420</v>
      </c>
      <c r="J264" s="175" t="s">
        <v>746</v>
      </c>
      <c r="K264" s="176">
        <f>H264-F264</f>
        <v>117</v>
      </c>
      <c r="L264" s="177">
        <f>K264/F264</f>
        <v>0.38935108153078202</v>
      </c>
      <c r="M264" s="178" t="s">
        <v>613</v>
      </c>
      <c r="N264" s="179">
        <v>43070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85</v>
      </c>
      <c r="B265" s="144">
        <v>42818</v>
      </c>
      <c r="C265" s="144"/>
      <c r="D265" s="145" t="s">
        <v>798</v>
      </c>
      <c r="E265" s="146" t="s">
        <v>644</v>
      </c>
      <c r="F265" s="147">
        <v>850</v>
      </c>
      <c r="G265" s="146"/>
      <c r="H265" s="146">
        <v>1042.5</v>
      </c>
      <c r="I265" s="174">
        <v>1023</v>
      </c>
      <c r="J265" s="175" t="s">
        <v>803</v>
      </c>
      <c r="K265" s="176">
        <v>192.5</v>
      </c>
      <c r="L265" s="177">
        <v>0.22647058823529401</v>
      </c>
      <c r="M265" s="178" t="s">
        <v>613</v>
      </c>
      <c r="N265" s="179">
        <v>42830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3">
        <v>86</v>
      </c>
      <c r="B266" s="144">
        <v>42830</v>
      </c>
      <c r="C266" s="144"/>
      <c r="D266" s="145" t="s">
        <v>512</v>
      </c>
      <c r="E266" s="146" t="s">
        <v>644</v>
      </c>
      <c r="F266" s="147">
        <v>785</v>
      </c>
      <c r="G266" s="146"/>
      <c r="H266" s="146">
        <v>930</v>
      </c>
      <c r="I266" s="174">
        <v>920</v>
      </c>
      <c r="J266" s="175" t="s">
        <v>747</v>
      </c>
      <c r="K266" s="176">
        <f>H266-F266</f>
        <v>145</v>
      </c>
      <c r="L266" s="177">
        <f>K266/F266</f>
        <v>0.18471337579617833</v>
      </c>
      <c r="M266" s="178" t="s">
        <v>613</v>
      </c>
      <c r="N266" s="179">
        <v>42976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4">
        <v>87</v>
      </c>
      <c r="B267" s="148">
        <v>42831</v>
      </c>
      <c r="C267" s="148"/>
      <c r="D267" s="149" t="s">
        <v>804</v>
      </c>
      <c r="E267" s="150" t="s">
        <v>644</v>
      </c>
      <c r="F267" s="151">
        <v>40</v>
      </c>
      <c r="G267" s="151"/>
      <c r="H267" s="152">
        <v>13.1</v>
      </c>
      <c r="I267" s="180">
        <v>60</v>
      </c>
      <c r="J267" s="186" t="s">
        <v>805</v>
      </c>
      <c r="K267" s="182">
        <v>-26.9</v>
      </c>
      <c r="L267" s="183">
        <v>-0.67249999999999999</v>
      </c>
      <c r="M267" s="184" t="s">
        <v>684</v>
      </c>
      <c r="N267" s="185">
        <v>43138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3">
        <v>88</v>
      </c>
      <c r="B268" s="144">
        <v>42837</v>
      </c>
      <c r="C268" s="144"/>
      <c r="D268" s="145" t="s">
        <v>89</v>
      </c>
      <c r="E268" s="146" t="s">
        <v>644</v>
      </c>
      <c r="F268" s="147">
        <v>289.5</v>
      </c>
      <c r="G268" s="146"/>
      <c r="H268" s="146">
        <v>354</v>
      </c>
      <c r="I268" s="174">
        <v>360</v>
      </c>
      <c r="J268" s="175" t="s">
        <v>748</v>
      </c>
      <c r="K268" s="176">
        <f t="shared" ref="K268:K276" si="47">H268-F268</f>
        <v>64.5</v>
      </c>
      <c r="L268" s="177">
        <f t="shared" ref="L268:L276" si="48">K268/F268</f>
        <v>0.22279792746113988</v>
      </c>
      <c r="M268" s="178" t="s">
        <v>613</v>
      </c>
      <c r="N268" s="179">
        <v>43040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>
        <v>89</v>
      </c>
      <c r="B269" s="144">
        <v>42845</v>
      </c>
      <c r="C269" s="144"/>
      <c r="D269" s="145" t="s">
        <v>448</v>
      </c>
      <c r="E269" s="146" t="s">
        <v>644</v>
      </c>
      <c r="F269" s="147">
        <v>700</v>
      </c>
      <c r="G269" s="146"/>
      <c r="H269" s="146">
        <v>840</v>
      </c>
      <c r="I269" s="174">
        <v>840</v>
      </c>
      <c r="J269" s="175" t="s">
        <v>749</v>
      </c>
      <c r="K269" s="176">
        <f t="shared" si="47"/>
        <v>140</v>
      </c>
      <c r="L269" s="177">
        <f t="shared" si="48"/>
        <v>0.2</v>
      </c>
      <c r="M269" s="178" t="s">
        <v>613</v>
      </c>
      <c r="N269" s="179">
        <v>42893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90</v>
      </c>
      <c r="B270" s="144">
        <v>42887</v>
      </c>
      <c r="C270" s="144"/>
      <c r="D270" s="197" t="s">
        <v>373</v>
      </c>
      <c r="E270" s="146" t="s">
        <v>644</v>
      </c>
      <c r="F270" s="147">
        <v>130</v>
      </c>
      <c r="G270" s="146"/>
      <c r="H270" s="146">
        <v>144.25</v>
      </c>
      <c r="I270" s="174">
        <v>170</v>
      </c>
      <c r="J270" s="175" t="s">
        <v>750</v>
      </c>
      <c r="K270" s="176">
        <f t="shared" si="47"/>
        <v>14.25</v>
      </c>
      <c r="L270" s="177">
        <f t="shared" si="48"/>
        <v>0.10961538461538461</v>
      </c>
      <c r="M270" s="178" t="s">
        <v>613</v>
      </c>
      <c r="N270" s="179">
        <v>43675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>
        <v>91</v>
      </c>
      <c r="B271" s="144">
        <v>42901</v>
      </c>
      <c r="C271" s="144"/>
      <c r="D271" s="197" t="s">
        <v>751</v>
      </c>
      <c r="E271" s="146" t="s">
        <v>644</v>
      </c>
      <c r="F271" s="147">
        <v>214.5</v>
      </c>
      <c r="G271" s="146"/>
      <c r="H271" s="146">
        <v>262</v>
      </c>
      <c r="I271" s="174">
        <v>262</v>
      </c>
      <c r="J271" s="175" t="s">
        <v>752</v>
      </c>
      <c r="K271" s="176">
        <f t="shared" si="47"/>
        <v>47.5</v>
      </c>
      <c r="L271" s="177">
        <f t="shared" si="48"/>
        <v>0.22144522144522144</v>
      </c>
      <c r="M271" s="178" t="s">
        <v>613</v>
      </c>
      <c r="N271" s="179">
        <v>42977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5">
        <v>92</v>
      </c>
      <c r="B272" s="203">
        <v>42933</v>
      </c>
      <c r="C272" s="203"/>
      <c r="D272" s="204" t="s">
        <v>753</v>
      </c>
      <c r="E272" s="205" t="s">
        <v>644</v>
      </c>
      <c r="F272" s="206">
        <v>370</v>
      </c>
      <c r="G272" s="205"/>
      <c r="H272" s="205">
        <v>447.5</v>
      </c>
      <c r="I272" s="227">
        <v>450</v>
      </c>
      <c r="J272" s="290" t="s">
        <v>703</v>
      </c>
      <c r="K272" s="176">
        <f t="shared" si="47"/>
        <v>77.5</v>
      </c>
      <c r="L272" s="229">
        <f t="shared" si="48"/>
        <v>0.20945945945945946</v>
      </c>
      <c r="M272" s="230" t="s">
        <v>613</v>
      </c>
      <c r="N272" s="231">
        <v>43035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5">
        <v>93</v>
      </c>
      <c r="B273" s="203">
        <v>42943</v>
      </c>
      <c r="C273" s="203"/>
      <c r="D273" s="204" t="s">
        <v>168</v>
      </c>
      <c r="E273" s="205" t="s">
        <v>644</v>
      </c>
      <c r="F273" s="206">
        <v>657.5</v>
      </c>
      <c r="G273" s="205"/>
      <c r="H273" s="205">
        <v>825</v>
      </c>
      <c r="I273" s="227">
        <v>820</v>
      </c>
      <c r="J273" s="290" t="s">
        <v>703</v>
      </c>
      <c r="K273" s="176">
        <f t="shared" si="47"/>
        <v>167.5</v>
      </c>
      <c r="L273" s="229">
        <f t="shared" si="48"/>
        <v>0.25475285171102663</v>
      </c>
      <c r="M273" s="230" t="s">
        <v>613</v>
      </c>
      <c r="N273" s="231">
        <v>43090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94</v>
      </c>
      <c r="B274" s="144">
        <v>42964</v>
      </c>
      <c r="C274" s="144"/>
      <c r="D274" s="145" t="s">
        <v>378</v>
      </c>
      <c r="E274" s="146" t="s">
        <v>644</v>
      </c>
      <c r="F274" s="147">
        <v>605</v>
      </c>
      <c r="G274" s="146"/>
      <c r="H274" s="146">
        <v>750</v>
      </c>
      <c r="I274" s="174">
        <v>750</v>
      </c>
      <c r="J274" s="175" t="s">
        <v>747</v>
      </c>
      <c r="K274" s="176">
        <f t="shared" si="47"/>
        <v>145</v>
      </c>
      <c r="L274" s="177">
        <f t="shared" si="48"/>
        <v>0.23966942148760331</v>
      </c>
      <c r="M274" s="178" t="s">
        <v>613</v>
      </c>
      <c r="N274" s="179">
        <v>43027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79">
        <v>95</v>
      </c>
      <c r="B275" s="198">
        <v>42979</v>
      </c>
      <c r="C275" s="198"/>
      <c r="D275" s="199" t="s">
        <v>520</v>
      </c>
      <c r="E275" s="200" t="s">
        <v>644</v>
      </c>
      <c r="F275" s="201">
        <v>255</v>
      </c>
      <c r="G275" s="202"/>
      <c r="H275" s="202">
        <v>217.25</v>
      </c>
      <c r="I275" s="202">
        <v>320</v>
      </c>
      <c r="J275" s="224" t="s">
        <v>754</v>
      </c>
      <c r="K275" s="182">
        <f t="shared" si="47"/>
        <v>-37.75</v>
      </c>
      <c r="L275" s="225">
        <f t="shared" si="48"/>
        <v>-0.14803921568627451</v>
      </c>
      <c r="M275" s="184" t="s">
        <v>684</v>
      </c>
      <c r="N275" s="226">
        <v>43661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96</v>
      </c>
      <c r="B276" s="144">
        <v>42997</v>
      </c>
      <c r="C276" s="144"/>
      <c r="D276" s="145" t="s">
        <v>755</v>
      </c>
      <c r="E276" s="146" t="s">
        <v>644</v>
      </c>
      <c r="F276" s="147">
        <v>215</v>
      </c>
      <c r="G276" s="146"/>
      <c r="H276" s="146">
        <v>258</v>
      </c>
      <c r="I276" s="174">
        <v>258</v>
      </c>
      <c r="J276" s="175" t="s">
        <v>703</v>
      </c>
      <c r="K276" s="176">
        <f t="shared" si="47"/>
        <v>43</v>
      </c>
      <c r="L276" s="177">
        <f t="shared" si="48"/>
        <v>0.2</v>
      </c>
      <c r="M276" s="178" t="s">
        <v>613</v>
      </c>
      <c r="N276" s="179">
        <v>43040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3">
        <v>97</v>
      </c>
      <c r="B277" s="144">
        <v>42997</v>
      </c>
      <c r="C277" s="144"/>
      <c r="D277" s="145" t="s">
        <v>755</v>
      </c>
      <c r="E277" s="146" t="s">
        <v>644</v>
      </c>
      <c r="F277" s="147">
        <v>215</v>
      </c>
      <c r="G277" s="146"/>
      <c r="H277" s="146">
        <v>258</v>
      </c>
      <c r="I277" s="174">
        <v>258</v>
      </c>
      <c r="J277" s="290" t="s">
        <v>703</v>
      </c>
      <c r="K277" s="176">
        <v>43</v>
      </c>
      <c r="L277" s="177">
        <v>0.2</v>
      </c>
      <c r="M277" s="178" t="s">
        <v>613</v>
      </c>
      <c r="N277" s="179">
        <v>43040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6">
        <v>98</v>
      </c>
      <c r="B278" s="257">
        <v>42998</v>
      </c>
      <c r="C278" s="257"/>
      <c r="D278" s="492" t="s">
        <v>3244</v>
      </c>
      <c r="E278" s="258" t="s">
        <v>644</v>
      </c>
      <c r="F278" s="259">
        <v>75</v>
      </c>
      <c r="G278" s="258"/>
      <c r="H278" s="258">
        <v>90</v>
      </c>
      <c r="I278" s="291">
        <v>90</v>
      </c>
      <c r="J278" s="175" t="s">
        <v>756</v>
      </c>
      <c r="K278" s="176">
        <f t="shared" ref="K278:K283" si="49">H278-F278</f>
        <v>15</v>
      </c>
      <c r="L278" s="177">
        <f t="shared" ref="L278:L283" si="50">K278/F278</f>
        <v>0.2</v>
      </c>
      <c r="M278" s="178" t="s">
        <v>613</v>
      </c>
      <c r="N278" s="179">
        <v>43019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5">
        <v>99</v>
      </c>
      <c r="B279" s="203">
        <v>43011</v>
      </c>
      <c r="C279" s="203"/>
      <c r="D279" s="204" t="s">
        <v>757</v>
      </c>
      <c r="E279" s="205" t="s">
        <v>644</v>
      </c>
      <c r="F279" s="206">
        <v>315</v>
      </c>
      <c r="G279" s="205"/>
      <c r="H279" s="205">
        <v>392</v>
      </c>
      <c r="I279" s="227">
        <v>384</v>
      </c>
      <c r="J279" s="290" t="s">
        <v>758</v>
      </c>
      <c r="K279" s="176">
        <f t="shared" si="49"/>
        <v>77</v>
      </c>
      <c r="L279" s="229">
        <f t="shared" si="50"/>
        <v>0.24444444444444444</v>
      </c>
      <c r="M279" s="230" t="s">
        <v>613</v>
      </c>
      <c r="N279" s="231">
        <v>43017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5">
        <v>100</v>
      </c>
      <c r="B280" s="203">
        <v>43013</v>
      </c>
      <c r="C280" s="203"/>
      <c r="D280" s="204" t="s">
        <v>759</v>
      </c>
      <c r="E280" s="205" t="s">
        <v>644</v>
      </c>
      <c r="F280" s="206">
        <v>145</v>
      </c>
      <c r="G280" s="205"/>
      <c r="H280" s="205">
        <v>179</v>
      </c>
      <c r="I280" s="227">
        <v>180</v>
      </c>
      <c r="J280" s="290" t="s">
        <v>632</v>
      </c>
      <c r="K280" s="176">
        <f t="shared" si="49"/>
        <v>34</v>
      </c>
      <c r="L280" s="229">
        <f t="shared" si="50"/>
        <v>0.23448275862068965</v>
      </c>
      <c r="M280" s="230" t="s">
        <v>613</v>
      </c>
      <c r="N280" s="231">
        <v>43025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5">
        <v>101</v>
      </c>
      <c r="B281" s="203">
        <v>43014</v>
      </c>
      <c r="C281" s="203"/>
      <c r="D281" s="204" t="s">
        <v>346</v>
      </c>
      <c r="E281" s="205" t="s">
        <v>644</v>
      </c>
      <c r="F281" s="206">
        <v>256</v>
      </c>
      <c r="G281" s="205"/>
      <c r="H281" s="205">
        <v>323</v>
      </c>
      <c r="I281" s="227">
        <v>320</v>
      </c>
      <c r="J281" s="290" t="s">
        <v>703</v>
      </c>
      <c r="K281" s="176">
        <f t="shared" si="49"/>
        <v>67</v>
      </c>
      <c r="L281" s="229">
        <f t="shared" si="50"/>
        <v>0.26171875</v>
      </c>
      <c r="M281" s="230" t="s">
        <v>613</v>
      </c>
      <c r="N281" s="231">
        <v>43067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5">
        <v>102</v>
      </c>
      <c r="B282" s="203">
        <v>43017</v>
      </c>
      <c r="C282" s="203"/>
      <c r="D282" s="204" t="s">
        <v>370</v>
      </c>
      <c r="E282" s="205" t="s">
        <v>644</v>
      </c>
      <c r="F282" s="206">
        <v>137.5</v>
      </c>
      <c r="G282" s="205"/>
      <c r="H282" s="205">
        <v>184</v>
      </c>
      <c r="I282" s="227">
        <v>183</v>
      </c>
      <c r="J282" s="228" t="s">
        <v>760</v>
      </c>
      <c r="K282" s="176">
        <f t="shared" si="49"/>
        <v>46.5</v>
      </c>
      <c r="L282" s="229">
        <f t="shared" si="50"/>
        <v>0.33818181818181819</v>
      </c>
      <c r="M282" s="230" t="s">
        <v>613</v>
      </c>
      <c r="N282" s="231">
        <v>43108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103</v>
      </c>
      <c r="B283" s="203">
        <v>43018</v>
      </c>
      <c r="C283" s="203"/>
      <c r="D283" s="204" t="s">
        <v>761</v>
      </c>
      <c r="E283" s="205" t="s">
        <v>644</v>
      </c>
      <c r="F283" s="206">
        <v>125.5</v>
      </c>
      <c r="G283" s="205"/>
      <c r="H283" s="205">
        <v>158</v>
      </c>
      <c r="I283" s="227">
        <v>155</v>
      </c>
      <c r="J283" s="228" t="s">
        <v>762</v>
      </c>
      <c r="K283" s="176">
        <f t="shared" si="49"/>
        <v>32.5</v>
      </c>
      <c r="L283" s="229">
        <f t="shared" si="50"/>
        <v>0.25896414342629481</v>
      </c>
      <c r="M283" s="230" t="s">
        <v>613</v>
      </c>
      <c r="N283" s="231">
        <v>43067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104</v>
      </c>
      <c r="B284" s="203">
        <v>43018</v>
      </c>
      <c r="C284" s="203"/>
      <c r="D284" s="204" t="s">
        <v>806</v>
      </c>
      <c r="E284" s="205" t="s">
        <v>644</v>
      </c>
      <c r="F284" s="206">
        <v>895</v>
      </c>
      <c r="G284" s="205"/>
      <c r="H284" s="205">
        <v>1122.5</v>
      </c>
      <c r="I284" s="227">
        <v>1078</v>
      </c>
      <c r="J284" s="228" t="s">
        <v>807</v>
      </c>
      <c r="K284" s="176">
        <v>227.5</v>
      </c>
      <c r="L284" s="229">
        <v>0.25418994413407803</v>
      </c>
      <c r="M284" s="230" t="s">
        <v>613</v>
      </c>
      <c r="N284" s="231">
        <v>43117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5">
        <v>105</v>
      </c>
      <c r="B285" s="203">
        <v>43020</v>
      </c>
      <c r="C285" s="203"/>
      <c r="D285" s="204" t="s">
        <v>357</v>
      </c>
      <c r="E285" s="205" t="s">
        <v>644</v>
      </c>
      <c r="F285" s="206">
        <v>525</v>
      </c>
      <c r="G285" s="205"/>
      <c r="H285" s="205">
        <v>629</v>
      </c>
      <c r="I285" s="227">
        <v>629</v>
      </c>
      <c r="J285" s="290" t="s">
        <v>703</v>
      </c>
      <c r="K285" s="176">
        <v>104</v>
      </c>
      <c r="L285" s="229">
        <v>0.19809523809523799</v>
      </c>
      <c r="M285" s="230" t="s">
        <v>613</v>
      </c>
      <c r="N285" s="231">
        <v>43119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5">
        <v>106</v>
      </c>
      <c r="B286" s="203">
        <v>43046</v>
      </c>
      <c r="C286" s="203"/>
      <c r="D286" s="204" t="s">
        <v>403</v>
      </c>
      <c r="E286" s="205" t="s">
        <v>644</v>
      </c>
      <c r="F286" s="206">
        <v>740</v>
      </c>
      <c r="G286" s="205"/>
      <c r="H286" s="205">
        <v>892.5</v>
      </c>
      <c r="I286" s="227">
        <v>900</v>
      </c>
      <c r="J286" s="228" t="s">
        <v>763</v>
      </c>
      <c r="K286" s="176">
        <f>H286-F286</f>
        <v>152.5</v>
      </c>
      <c r="L286" s="229">
        <f>K286/F286</f>
        <v>0.20608108108108109</v>
      </c>
      <c r="M286" s="230" t="s">
        <v>613</v>
      </c>
      <c r="N286" s="231">
        <v>43052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107</v>
      </c>
      <c r="B287" s="144">
        <v>43073</v>
      </c>
      <c r="C287" s="144"/>
      <c r="D287" s="145" t="s">
        <v>764</v>
      </c>
      <c r="E287" s="146" t="s">
        <v>644</v>
      </c>
      <c r="F287" s="147">
        <v>118.5</v>
      </c>
      <c r="G287" s="146"/>
      <c r="H287" s="146">
        <v>143.5</v>
      </c>
      <c r="I287" s="174">
        <v>145</v>
      </c>
      <c r="J287" s="189" t="s">
        <v>765</v>
      </c>
      <c r="K287" s="176">
        <f>H287-F287</f>
        <v>25</v>
      </c>
      <c r="L287" s="177">
        <f>K287/F287</f>
        <v>0.2109704641350211</v>
      </c>
      <c r="M287" s="178" t="s">
        <v>613</v>
      </c>
      <c r="N287" s="179">
        <v>43097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4">
        <v>108</v>
      </c>
      <c r="B288" s="148">
        <v>43090</v>
      </c>
      <c r="C288" s="148"/>
      <c r="D288" s="207" t="s">
        <v>453</v>
      </c>
      <c r="E288" s="150" t="s">
        <v>644</v>
      </c>
      <c r="F288" s="151">
        <v>715</v>
      </c>
      <c r="G288" s="151"/>
      <c r="H288" s="152">
        <v>500</v>
      </c>
      <c r="I288" s="180">
        <v>872</v>
      </c>
      <c r="J288" s="186" t="s">
        <v>766</v>
      </c>
      <c r="K288" s="182">
        <f>H288-F288</f>
        <v>-215</v>
      </c>
      <c r="L288" s="183">
        <f>K288/F288</f>
        <v>-0.30069930069930068</v>
      </c>
      <c r="M288" s="184" t="s">
        <v>684</v>
      </c>
      <c r="N288" s="185">
        <v>43670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109</v>
      </c>
      <c r="B289" s="144">
        <v>43098</v>
      </c>
      <c r="C289" s="144"/>
      <c r="D289" s="145" t="s">
        <v>757</v>
      </c>
      <c r="E289" s="146" t="s">
        <v>644</v>
      </c>
      <c r="F289" s="147">
        <v>435</v>
      </c>
      <c r="G289" s="146"/>
      <c r="H289" s="146">
        <v>542.5</v>
      </c>
      <c r="I289" s="174">
        <v>539</v>
      </c>
      <c r="J289" s="189" t="s">
        <v>703</v>
      </c>
      <c r="K289" s="176">
        <v>107.5</v>
      </c>
      <c r="L289" s="177">
        <v>0.247126436781609</v>
      </c>
      <c r="M289" s="178" t="s">
        <v>613</v>
      </c>
      <c r="N289" s="179">
        <v>43206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3">
        <v>110</v>
      </c>
      <c r="B290" s="144">
        <v>43098</v>
      </c>
      <c r="C290" s="144"/>
      <c r="D290" s="145" t="s">
        <v>584</v>
      </c>
      <c r="E290" s="146" t="s">
        <v>644</v>
      </c>
      <c r="F290" s="147">
        <v>885</v>
      </c>
      <c r="G290" s="146"/>
      <c r="H290" s="146">
        <v>1090</v>
      </c>
      <c r="I290" s="174">
        <v>1084</v>
      </c>
      <c r="J290" s="189" t="s">
        <v>703</v>
      </c>
      <c r="K290" s="176">
        <v>205</v>
      </c>
      <c r="L290" s="177">
        <v>0.23163841807909599</v>
      </c>
      <c r="M290" s="178" t="s">
        <v>613</v>
      </c>
      <c r="N290" s="179">
        <v>43213</v>
      </c>
      <c r="O290" s="71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0">
        <v>111</v>
      </c>
      <c r="B291" s="452">
        <v>43192</v>
      </c>
      <c r="C291" s="452"/>
      <c r="D291" s="154" t="s">
        <v>778</v>
      </c>
      <c r="E291" s="456" t="s">
        <v>644</v>
      </c>
      <c r="F291" s="459">
        <v>492.5</v>
      </c>
      <c r="G291" s="456"/>
      <c r="H291" s="456">
        <v>442</v>
      </c>
      <c r="I291" s="462">
        <v>613</v>
      </c>
      <c r="J291" s="186" t="s">
        <v>3199</v>
      </c>
      <c r="K291" s="182">
        <f>H291-F291</f>
        <v>-50.5</v>
      </c>
      <c r="L291" s="183">
        <f>K291/F291</f>
        <v>-0.10253807106598985</v>
      </c>
      <c r="M291" s="184" t="s">
        <v>684</v>
      </c>
      <c r="N291" s="185">
        <v>43762</v>
      </c>
      <c r="O291" s="71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4">
        <v>112</v>
      </c>
      <c r="B292" s="148">
        <v>43194</v>
      </c>
      <c r="C292" s="148"/>
      <c r="D292" s="491" t="s">
        <v>3243</v>
      </c>
      <c r="E292" s="150" t="s">
        <v>644</v>
      </c>
      <c r="F292" s="151">
        <v>141.5</v>
      </c>
      <c r="G292" s="151"/>
      <c r="H292" s="152">
        <v>77</v>
      </c>
      <c r="I292" s="180">
        <v>180</v>
      </c>
      <c r="J292" s="186" t="s">
        <v>767</v>
      </c>
      <c r="K292" s="182">
        <f>H292-F292</f>
        <v>-64.5</v>
      </c>
      <c r="L292" s="183">
        <f>K292/F292</f>
        <v>-0.45583038869257952</v>
      </c>
      <c r="M292" s="184" t="s">
        <v>684</v>
      </c>
      <c r="N292" s="185">
        <v>43522</v>
      </c>
      <c r="O292" s="71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4">
        <v>113</v>
      </c>
      <c r="B293" s="148">
        <v>43209</v>
      </c>
      <c r="C293" s="148"/>
      <c r="D293" s="149" t="s">
        <v>768</v>
      </c>
      <c r="E293" s="150" t="s">
        <v>644</v>
      </c>
      <c r="F293" s="151">
        <v>430</v>
      </c>
      <c r="G293" s="151"/>
      <c r="H293" s="152">
        <v>220</v>
      </c>
      <c r="I293" s="180">
        <v>537</v>
      </c>
      <c r="J293" s="186" t="s">
        <v>769</v>
      </c>
      <c r="K293" s="182">
        <f>H293-F293</f>
        <v>-210</v>
      </c>
      <c r="L293" s="183">
        <f>K293/F293</f>
        <v>-0.48837209302325579</v>
      </c>
      <c r="M293" s="184" t="s">
        <v>684</v>
      </c>
      <c r="N293" s="185">
        <v>43252</v>
      </c>
      <c r="O293" s="71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1">
        <v>114</v>
      </c>
      <c r="B294" s="208">
        <v>43220</v>
      </c>
      <c r="C294" s="208"/>
      <c r="D294" s="209" t="s">
        <v>404</v>
      </c>
      <c r="E294" s="210" t="s">
        <v>644</v>
      </c>
      <c r="F294" s="211">
        <v>156</v>
      </c>
      <c r="G294" s="212"/>
      <c r="H294" s="212">
        <v>196</v>
      </c>
      <c r="I294" s="212">
        <v>196</v>
      </c>
      <c r="J294" s="466" t="s">
        <v>770</v>
      </c>
      <c r="K294" s="232">
        <f>H294-F294</f>
        <v>40</v>
      </c>
      <c r="L294" s="233">
        <f>K294/F294</f>
        <v>0.25641025641025639</v>
      </c>
      <c r="M294" s="211" t="s">
        <v>613</v>
      </c>
      <c r="N294" s="234">
        <v>43605</v>
      </c>
      <c r="O294" s="71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54">
        <v>115</v>
      </c>
      <c r="B295" s="148">
        <v>43306</v>
      </c>
      <c r="C295" s="148"/>
      <c r="D295" s="149" t="s">
        <v>804</v>
      </c>
      <c r="E295" s="150" t="s">
        <v>644</v>
      </c>
      <c r="F295" s="151">
        <v>27.5</v>
      </c>
      <c r="G295" s="151"/>
      <c r="H295" s="152">
        <v>13.1</v>
      </c>
      <c r="I295" s="180">
        <v>60</v>
      </c>
      <c r="J295" s="186" t="s">
        <v>808</v>
      </c>
      <c r="K295" s="182">
        <v>-14.4</v>
      </c>
      <c r="L295" s="183">
        <v>-0.52363636363636401</v>
      </c>
      <c r="M295" s="184" t="s">
        <v>684</v>
      </c>
      <c r="N295" s="185">
        <v>43138</v>
      </c>
      <c r="O295" s="71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0">
        <v>116</v>
      </c>
      <c r="B296" s="452">
        <v>43318</v>
      </c>
      <c r="C296" s="452"/>
      <c r="D296" s="154" t="s">
        <v>771</v>
      </c>
      <c r="E296" s="456" t="s">
        <v>644</v>
      </c>
      <c r="F296" s="459">
        <v>150</v>
      </c>
      <c r="G296" s="456"/>
      <c r="H296" s="456">
        <v>102</v>
      </c>
      <c r="I296" s="462">
        <v>182</v>
      </c>
      <c r="J296" s="186" t="s">
        <v>772</v>
      </c>
      <c r="K296" s="182">
        <f>H296-F296</f>
        <v>-48</v>
      </c>
      <c r="L296" s="183">
        <f>K296/F296</f>
        <v>-0.32</v>
      </c>
      <c r="M296" s="184" t="s">
        <v>684</v>
      </c>
      <c r="N296" s="185">
        <v>43661</v>
      </c>
      <c r="O296" s="71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3">
        <v>117</v>
      </c>
      <c r="B297" s="144">
        <v>43335</v>
      </c>
      <c r="C297" s="144"/>
      <c r="D297" s="145" t="s">
        <v>809</v>
      </c>
      <c r="E297" s="146" t="s">
        <v>644</v>
      </c>
      <c r="F297" s="147">
        <v>285</v>
      </c>
      <c r="G297" s="146"/>
      <c r="H297" s="146">
        <v>355</v>
      </c>
      <c r="I297" s="174">
        <v>364</v>
      </c>
      <c r="J297" s="189" t="s">
        <v>810</v>
      </c>
      <c r="K297" s="176">
        <v>70</v>
      </c>
      <c r="L297" s="177">
        <v>0.24561403508771901</v>
      </c>
      <c r="M297" s="178" t="s">
        <v>613</v>
      </c>
      <c r="N297" s="179">
        <v>43455</v>
      </c>
      <c r="O297" s="71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3">
        <v>118</v>
      </c>
      <c r="B298" s="144">
        <v>43341</v>
      </c>
      <c r="C298" s="144"/>
      <c r="D298" s="145" t="s">
        <v>394</v>
      </c>
      <c r="E298" s="146" t="s">
        <v>644</v>
      </c>
      <c r="F298" s="147">
        <v>525</v>
      </c>
      <c r="G298" s="146"/>
      <c r="H298" s="146">
        <v>585</v>
      </c>
      <c r="I298" s="174">
        <v>635</v>
      </c>
      <c r="J298" s="189" t="s">
        <v>773</v>
      </c>
      <c r="K298" s="176">
        <f t="shared" ref="K298:K310" si="51">H298-F298</f>
        <v>60</v>
      </c>
      <c r="L298" s="177">
        <f t="shared" ref="L298:L310" si="52">K298/F298</f>
        <v>0.11428571428571428</v>
      </c>
      <c r="M298" s="178" t="s">
        <v>613</v>
      </c>
      <c r="N298" s="179">
        <v>43662</v>
      </c>
      <c r="O298" s="71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3">
        <v>119</v>
      </c>
      <c r="B299" s="144">
        <v>43395</v>
      </c>
      <c r="C299" s="144"/>
      <c r="D299" s="145" t="s">
        <v>378</v>
      </c>
      <c r="E299" s="146" t="s">
        <v>644</v>
      </c>
      <c r="F299" s="147">
        <v>475</v>
      </c>
      <c r="G299" s="146"/>
      <c r="H299" s="146">
        <v>574</v>
      </c>
      <c r="I299" s="174">
        <v>570</v>
      </c>
      <c r="J299" s="189" t="s">
        <v>703</v>
      </c>
      <c r="K299" s="176">
        <f t="shared" si="51"/>
        <v>99</v>
      </c>
      <c r="L299" s="177">
        <f t="shared" si="52"/>
        <v>0.20842105263157895</v>
      </c>
      <c r="M299" s="178" t="s">
        <v>613</v>
      </c>
      <c r="N299" s="179">
        <v>43403</v>
      </c>
      <c r="O299" s="71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5">
        <v>120</v>
      </c>
      <c r="B300" s="203">
        <v>43397</v>
      </c>
      <c r="C300" s="203"/>
      <c r="D300" s="204" t="s">
        <v>401</v>
      </c>
      <c r="E300" s="205" t="s">
        <v>644</v>
      </c>
      <c r="F300" s="206">
        <v>707.5</v>
      </c>
      <c r="G300" s="205"/>
      <c r="H300" s="205">
        <v>872</v>
      </c>
      <c r="I300" s="227">
        <v>872</v>
      </c>
      <c r="J300" s="228" t="s">
        <v>703</v>
      </c>
      <c r="K300" s="176">
        <f t="shared" si="51"/>
        <v>164.5</v>
      </c>
      <c r="L300" s="229">
        <f t="shared" si="52"/>
        <v>0.23250883392226149</v>
      </c>
      <c r="M300" s="230" t="s">
        <v>613</v>
      </c>
      <c r="N300" s="231">
        <v>43482</v>
      </c>
      <c r="O300" s="71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5">
        <v>121</v>
      </c>
      <c r="B301" s="203">
        <v>43398</v>
      </c>
      <c r="C301" s="203"/>
      <c r="D301" s="204" t="s">
        <v>358</v>
      </c>
      <c r="E301" s="205" t="s">
        <v>644</v>
      </c>
      <c r="F301" s="206">
        <v>164</v>
      </c>
      <c r="G301" s="205"/>
      <c r="H301" s="205">
        <v>204</v>
      </c>
      <c r="I301" s="227">
        <v>209</v>
      </c>
      <c r="J301" s="228" t="s">
        <v>657</v>
      </c>
      <c r="K301" s="176">
        <f t="shared" si="51"/>
        <v>40</v>
      </c>
      <c r="L301" s="229">
        <f t="shared" si="52"/>
        <v>0.24390243902439024</v>
      </c>
      <c r="M301" s="230" t="s">
        <v>613</v>
      </c>
      <c r="N301" s="231">
        <v>43539</v>
      </c>
      <c r="O301" s="71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6">
        <v>122</v>
      </c>
      <c r="B302" s="257">
        <v>43399</v>
      </c>
      <c r="C302" s="257"/>
      <c r="D302" s="204" t="s">
        <v>506</v>
      </c>
      <c r="E302" s="258" t="s">
        <v>644</v>
      </c>
      <c r="F302" s="259">
        <v>240</v>
      </c>
      <c r="G302" s="258"/>
      <c r="H302" s="258">
        <v>297</v>
      </c>
      <c r="I302" s="291">
        <v>297</v>
      </c>
      <c r="J302" s="228" t="s">
        <v>703</v>
      </c>
      <c r="K302" s="292">
        <f t="shared" si="51"/>
        <v>57</v>
      </c>
      <c r="L302" s="293">
        <f t="shared" si="52"/>
        <v>0.23749999999999999</v>
      </c>
      <c r="M302" s="294" t="s">
        <v>613</v>
      </c>
      <c r="N302" s="295">
        <v>43417</v>
      </c>
      <c r="O302" s="71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3">
        <v>123</v>
      </c>
      <c r="B303" s="144">
        <v>43439</v>
      </c>
      <c r="C303" s="144"/>
      <c r="D303" s="145" t="s">
        <v>774</v>
      </c>
      <c r="E303" s="146" t="s">
        <v>644</v>
      </c>
      <c r="F303" s="147">
        <v>202.5</v>
      </c>
      <c r="G303" s="146"/>
      <c r="H303" s="146">
        <v>255</v>
      </c>
      <c r="I303" s="174">
        <v>252</v>
      </c>
      <c r="J303" s="189" t="s">
        <v>703</v>
      </c>
      <c r="K303" s="176">
        <f t="shared" si="51"/>
        <v>52.5</v>
      </c>
      <c r="L303" s="177">
        <f t="shared" si="52"/>
        <v>0.25925925925925924</v>
      </c>
      <c r="M303" s="178" t="s">
        <v>613</v>
      </c>
      <c r="N303" s="179">
        <v>43542</v>
      </c>
      <c r="O303" s="71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6">
        <v>124</v>
      </c>
      <c r="B304" s="257">
        <v>43465</v>
      </c>
      <c r="C304" s="144"/>
      <c r="D304" s="204" t="s">
        <v>433</v>
      </c>
      <c r="E304" s="258" t="s">
        <v>644</v>
      </c>
      <c r="F304" s="260">
        <v>710</v>
      </c>
      <c r="G304" s="258"/>
      <c r="H304" s="258">
        <v>866</v>
      </c>
      <c r="I304" s="291">
        <v>866</v>
      </c>
      <c r="J304" s="228" t="s">
        <v>703</v>
      </c>
      <c r="K304" s="176">
        <f t="shared" si="51"/>
        <v>156</v>
      </c>
      <c r="L304" s="177">
        <f t="shared" si="52"/>
        <v>0.21971830985915494</v>
      </c>
      <c r="M304" s="178" t="s">
        <v>613</v>
      </c>
      <c r="N304" s="472">
        <v>43553</v>
      </c>
      <c r="O304" s="71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6">
        <v>125</v>
      </c>
      <c r="B305" s="257">
        <v>43522</v>
      </c>
      <c r="C305" s="257"/>
      <c r="D305" s="204" t="s">
        <v>142</v>
      </c>
      <c r="E305" s="258" t="s">
        <v>644</v>
      </c>
      <c r="F305" s="259">
        <v>340</v>
      </c>
      <c r="G305" s="258"/>
      <c r="H305" s="258">
        <v>398.5</v>
      </c>
      <c r="I305" s="291">
        <v>411</v>
      </c>
      <c r="J305" s="189" t="s">
        <v>3194</v>
      </c>
      <c r="K305" s="176">
        <f t="shared" si="51"/>
        <v>58.5</v>
      </c>
      <c r="L305" s="177">
        <f t="shared" si="52"/>
        <v>0.17205882352941176</v>
      </c>
      <c r="M305" s="178" t="s">
        <v>613</v>
      </c>
      <c r="N305" s="472">
        <v>43760</v>
      </c>
      <c r="O305" s="71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2">
        <v>126</v>
      </c>
      <c r="B306" s="213">
        <v>43559</v>
      </c>
      <c r="C306" s="213"/>
      <c r="D306" s="214" t="s">
        <v>420</v>
      </c>
      <c r="E306" s="215" t="s">
        <v>644</v>
      </c>
      <c r="F306" s="216">
        <v>130</v>
      </c>
      <c r="G306" s="215"/>
      <c r="H306" s="215">
        <v>65</v>
      </c>
      <c r="I306" s="235">
        <v>158</v>
      </c>
      <c r="J306" s="186" t="s">
        <v>775</v>
      </c>
      <c r="K306" s="182">
        <f t="shared" si="51"/>
        <v>-65</v>
      </c>
      <c r="L306" s="183">
        <f t="shared" si="52"/>
        <v>-0.5</v>
      </c>
      <c r="M306" s="184" t="s">
        <v>684</v>
      </c>
      <c r="N306" s="185">
        <v>43726</v>
      </c>
      <c r="O306" s="71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3">
        <v>127</v>
      </c>
      <c r="B307" s="236">
        <v>43017</v>
      </c>
      <c r="C307" s="236"/>
      <c r="D307" s="237" t="s">
        <v>170</v>
      </c>
      <c r="E307" s="238" t="s">
        <v>644</v>
      </c>
      <c r="F307" s="239">
        <v>152.5</v>
      </c>
      <c r="G307" s="240"/>
      <c r="H307" s="240">
        <v>183.5</v>
      </c>
      <c r="I307" s="240">
        <v>210</v>
      </c>
      <c r="J307" s="273" t="s">
        <v>776</v>
      </c>
      <c r="K307" s="274">
        <f t="shared" si="51"/>
        <v>31</v>
      </c>
      <c r="L307" s="275">
        <f t="shared" si="52"/>
        <v>0.20327868852459016</v>
      </c>
      <c r="M307" s="239" t="s">
        <v>613</v>
      </c>
      <c r="N307" s="276">
        <v>43042</v>
      </c>
      <c r="O307" s="71"/>
      <c r="P307" s="16"/>
      <c r="Q307" s="16"/>
      <c r="R307" s="120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2">
        <v>128</v>
      </c>
      <c r="B308" s="213">
        <v>43074</v>
      </c>
      <c r="C308" s="213"/>
      <c r="D308" s="214" t="s">
        <v>308</v>
      </c>
      <c r="E308" s="215" t="s">
        <v>644</v>
      </c>
      <c r="F308" s="216">
        <v>177.5</v>
      </c>
      <c r="G308" s="215"/>
      <c r="H308" s="215">
        <v>155.25</v>
      </c>
      <c r="I308" s="235">
        <v>230</v>
      </c>
      <c r="J308" s="186" t="s">
        <v>3269</v>
      </c>
      <c r="K308" s="182">
        <f t="shared" ref="K308" si="53">H308-F308</f>
        <v>-22.25</v>
      </c>
      <c r="L308" s="183">
        <f t="shared" ref="L308" si="54">K308/F308</f>
        <v>-0.12535211267605634</v>
      </c>
      <c r="M308" s="184" t="s">
        <v>684</v>
      </c>
      <c r="N308" s="185">
        <v>43787</v>
      </c>
      <c r="O308" s="71"/>
      <c r="P308" s="16"/>
      <c r="Q308" s="16"/>
      <c r="R308" s="17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3">
        <v>129</v>
      </c>
      <c r="B309" s="236">
        <v>43398</v>
      </c>
      <c r="C309" s="236"/>
      <c r="D309" s="237" t="s">
        <v>105</v>
      </c>
      <c r="E309" s="238" t="s">
        <v>644</v>
      </c>
      <c r="F309" s="239">
        <v>707.5</v>
      </c>
      <c r="G309" s="240"/>
      <c r="H309" s="240">
        <v>850</v>
      </c>
      <c r="I309" s="240">
        <v>890</v>
      </c>
      <c r="J309" s="277" t="s">
        <v>780</v>
      </c>
      <c r="K309" s="274">
        <f t="shared" si="51"/>
        <v>142.5</v>
      </c>
      <c r="L309" s="275">
        <f t="shared" si="52"/>
        <v>0.20141342756183744</v>
      </c>
      <c r="M309" s="239" t="s">
        <v>613</v>
      </c>
      <c r="N309" s="276">
        <v>43453</v>
      </c>
      <c r="O309" s="71"/>
      <c r="P309" s="16"/>
      <c r="Q309" s="16"/>
      <c r="R309" s="120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78">
        <v>130</v>
      </c>
      <c r="B310" s="192">
        <v>42877</v>
      </c>
      <c r="C310" s="192"/>
      <c r="D310" s="193" t="s">
        <v>393</v>
      </c>
      <c r="E310" s="194" t="s">
        <v>644</v>
      </c>
      <c r="F310" s="195">
        <v>138.6</v>
      </c>
      <c r="G310" s="196"/>
      <c r="H310" s="196">
        <v>138</v>
      </c>
      <c r="I310" s="196">
        <v>190</v>
      </c>
      <c r="J310" s="219" t="s">
        <v>729</v>
      </c>
      <c r="K310" s="220">
        <f t="shared" si="51"/>
        <v>-0.59999999999999432</v>
      </c>
      <c r="L310" s="221">
        <f t="shared" si="52"/>
        <v>-4.3290043290042882E-3</v>
      </c>
      <c r="M310" s="222" t="s">
        <v>729</v>
      </c>
      <c r="N310" s="223">
        <v>43774</v>
      </c>
      <c r="O310" s="71"/>
      <c r="P310" s="16"/>
      <c r="Q310" s="16"/>
      <c r="R310" s="17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4">
        <v>131</v>
      </c>
      <c r="B311" s="244">
        <v>43158</v>
      </c>
      <c r="C311" s="244"/>
      <c r="D311" s="241" t="s">
        <v>781</v>
      </c>
      <c r="E311" s="245" t="s">
        <v>644</v>
      </c>
      <c r="F311" s="246" t="s">
        <v>782</v>
      </c>
      <c r="G311" s="245"/>
      <c r="H311" s="245"/>
      <c r="I311" s="283">
        <v>398</v>
      </c>
      <c r="J311" s="279"/>
      <c r="K311" s="243"/>
      <c r="L311" s="242"/>
      <c r="M311" s="279" t="s">
        <v>617</v>
      </c>
      <c r="N311" s="278"/>
      <c r="O311" s="71"/>
      <c r="P311" s="16"/>
      <c r="Q311" s="16"/>
      <c r="R311" s="120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132</v>
      </c>
      <c r="B312" s="247">
        <v>43164</v>
      </c>
      <c r="C312" s="248"/>
      <c r="D312" s="241" t="s">
        <v>136</v>
      </c>
      <c r="E312" s="249" t="s">
        <v>644</v>
      </c>
      <c r="F312" s="250" t="s">
        <v>783</v>
      </c>
      <c r="G312" s="249"/>
      <c r="H312" s="249"/>
      <c r="I312" s="284">
        <v>672</v>
      </c>
      <c r="J312" s="285"/>
      <c r="K312" s="280"/>
      <c r="L312" s="281"/>
      <c r="M312" s="285" t="s">
        <v>617</v>
      </c>
      <c r="N312" s="282"/>
      <c r="O312" s="71"/>
      <c r="P312" s="16"/>
      <c r="Q312" s="16"/>
      <c r="R312" s="120" t="s">
        <v>779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5">
        <v>133</v>
      </c>
      <c r="B313" s="248">
        <v>43237</v>
      </c>
      <c r="C313" s="475"/>
      <c r="D313" s="453" t="s">
        <v>500</v>
      </c>
      <c r="E313" s="455" t="s">
        <v>644</v>
      </c>
      <c r="F313" s="476" t="s">
        <v>791</v>
      </c>
      <c r="G313" s="455"/>
      <c r="H313" s="455"/>
      <c r="I313" s="461">
        <v>348</v>
      </c>
      <c r="J313" s="465"/>
      <c r="K313" s="468"/>
      <c r="L313" s="470"/>
      <c r="M313" s="471" t="s">
        <v>617</v>
      </c>
      <c r="N313" s="474"/>
      <c r="O313" s="71"/>
      <c r="P313" s="16"/>
      <c r="Q313" s="16"/>
      <c r="R313" s="126" t="s">
        <v>777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134</v>
      </c>
      <c r="B314" s="248">
        <v>43258</v>
      </c>
      <c r="C314" s="248"/>
      <c r="D314" s="251" t="s">
        <v>459</v>
      </c>
      <c r="E314" s="249" t="s">
        <v>644</v>
      </c>
      <c r="F314" s="246" t="s">
        <v>784</v>
      </c>
      <c r="G314" s="249"/>
      <c r="H314" s="249"/>
      <c r="I314" s="284">
        <v>439</v>
      </c>
      <c r="J314" s="286"/>
      <c r="K314" s="287"/>
      <c r="L314" s="288"/>
      <c r="M314" s="286" t="s">
        <v>617</v>
      </c>
      <c r="N314" s="289"/>
      <c r="O314" s="71"/>
      <c r="P314" s="16"/>
      <c r="Q314" s="16"/>
      <c r="R314" s="120" t="s">
        <v>779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135</v>
      </c>
      <c r="B315" s="248">
        <v>43285</v>
      </c>
      <c r="C315" s="248"/>
      <c r="D315" s="252" t="s">
        <v>50</v>
      </c>
      <c r="E315" s="249" t="s">
        <v>644</v>
      </c>
      <c r="F315" s="246" t="s">
        <v>785</v>
      </c>
      <c r="G315" s="249"/>
      <c r="H315" s="249"/>
      <c r="I315" s="284">
        <v>170</v>
      </c>
      <c r="J315" s="286"/>
      <c r="K315" s="287"/>
      <c r="L315" s="288"/>
      <c r="M315" s="286" t="s">
        <v>617</v>
      </c>
      <c r="N315" s="289"/>
      <c r="O315" s="71"/>
      <c r="P315" s="16"/>
      <c r="Q315" s="16"/>
      <c r="R315" s="432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136</v>
      </c>
      <c r="B316" s="244">
        <v>43294</v>
      </c>
      <c r="C316" s="244"/>
      <c r="D316" s="270" t="s">
        <v>246</v>
      </c>
      <c r="E316" s="249" t="s">
        <v>644</v>
      </c>
      <c r="F316" s="250" t="s">
        <v>811</v>
      </c>
      <c r="G316" s="249"/>
      <c r="H316" s="249"/>
      <c r="I316" s="284">
        <v>59</v>
      </c>
      <c r="J316" s="467"/>
      <c r="K316" s="287"/>
      <c r="L316" s="288"/>
      <c r="M316" s="286" t="s">
        <v>617</v>
      </c>
      <c r="N316" s="289"/>
      <c r="O316" s="71"/>
      <c r="P316" s="16"/>
      <c r="Q316" s="16"/>
      <c r="R316" s="432" t="s">
        <v>777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84">
        <v>137</v>
      </c>
      <c r="B317" s="244">
        <v>43396</v>
      </c>
      <c r="C317" s="244"/>
      <c r="D317" s="252" t="s">
        <v>435</v>
      </c>
      <c r="E317" s="249" t="s">
        <v>644</v>
      </c>
      <c r="F317" s="250" t="s">
        <v>786</v>
      </c>
      <c r="G317" s="249"/>
      <c r="H317" s="249"/>
      <c r="I317" s="284">
        <v>191</v>
      </c>
      <c r="J317" s="286"/>
      <c r="K317" s="287"/>
      <c r="L317" s="288"/>
      <c r="M317" s="286" t="s">
        <v>617</v>
      </c>
      <c r="N317" s="289"/>
      <c r="O317" s="71"/>
      <c r="P317" s="16"/>
      <c r="Q317" s="16"/>
      <c r="R317" s="435" t="s">
        <v>777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84">
        <v>138</v>
      </c>
      <c r="B318" s="244">
        <v>43439</v>
      </c>
      <c r="C318" s="244"/>
      <c r="D318" s="252" t="s">
        <v>336</v>
      </c>
      <c r="E318" s="249" t="s">
        <v>644</v>
      </c>
      <c r="F318" s="250" t="s">
        <v>787</v>
      </c>
      <c r="G318" s="249"/>
      <c r="H318" s="249"/>
      <c r="I318" s="284">
        <v>321</v>
      </c>
      <c r="J318" s="286"/>
      <c r="K318" s="287"/>
      <c r="L318" s="288"/>
      <c r="M318" s="286" t="s">
        <v>617</v>
      </c>
      <c r="N318" s="289"/>
      <c r="O318" s="16"/>
      <c r="P318" s="16"/>
      <c r="Q318" s="16"/>
      <c r="R318" s="432" t="s">
        <v>779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82">
        <v>139</v>
      </c>
      <c r="B319" s="213">
        <v>43439</v>
      </c>
      <c r="C319" s="213"/>
      <c r="D319" s="214" t="s">
        <v>812</v>
      </c>
      <c r="E319" s="215" t="s">
        <v>644</v>
      </c>
      <c r="F319" s="216">
        <v>715</v>
      </c>
      <c r="G319" s="215"/>
      <c r="H319" s="215">
        <v>445</v>
      </c>
      <c r="I319" s="235">
        <v>840</v>
      </c>
      <c r="J319" s="186" t="s">
        <v>3308</v>
      </c>
      <c r="K319" s="182">
        <f t="shared" ref="K319" si="55">H319-F319</f>
        <v>-270</v>
      </c>
      <c r="L319" s="183">
        <f t="shared" ref="L319" si="56">K319/F319</f>
        <v>-0.3776223776223776</v>
      </c>
      <c r="M319" s="184" t="s">
        <v>684</v>
      </c>
      <c r="N319" s="185">
        <v>43800</v>
      </c>
      <c r="O319" s="71"/>
      <c r="P319" s="16"/>
      <c r="Q319" s="16"/>
      <c r="R319" s="17" t="s">
        <v>777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84">
        <v>140</v>
      </c>
      <c r="B320" s="244">
        <v>43469</v>
      </c>
      <c r="C320" s="244"/>
      <c r="D320" s="252" t="s">
        <v>146</v>
      </c>
      <c r="E320" s="249" t="s">
        <v>644</v>
      </c>
      <c r="F320" s="250" t="s">
        <v>788</v>
      </c>
      <c r="G320" s="249"/>
      <c r="H320" s="249"/>
      <c r="I320" s="284">
        <v>1185</v>
      </c>
      <c r="J320" s="286"/>
      <c r="K320" s="287"/>
      <c r="L320" s="288"/>
      <c r="M320" s="286" t="s">
        <v>617</v>
      </c>
      <c r="N320" s="289"/>
      <c r="O320" s="16"/>
      <c r="P320" s="16"/>
      <c r="Q320" s="16"/>
      <c r="R320" s="435" t="s">
        <v>777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84">
        <v>141</v>
      </c>
      <c r="B321" s="244">
        <v>43559</v>
      </c>
      <c r="C321" s="244"/>
      <c r="D321" s="252" t="s">
        <v>352</v>
      </c>
      <c r="E321" s="249" t="s">
        <v>644</v>
      </c>
      <c r="F321" s="250" t="s">
        <v>789</v>
      </c>
      <c r="G321" s="249"/>
      <c r="H321" s="249"/>
      <c r="I321" s="284">
        <v>490</v>
      </c>
      <c r="J321" s="286"/>
      <c r="K321" s="287"/>
      <c r="L321" s="288"/>
      <c r="M321" s="286" t="s">
        <v>617</v>
      </c>
      <c r="N321" s="289"/>
      <c r="O321" s="16"/>
      <c r="P321" s="16"/>
      <c r="Q321" s="16"/>
      <c r="R321" s="432" t="s">
        <v>777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84">
        <v>142</v>
      </c>
      <c r="B322" s="244">
        <v>43578</v>
      </c>
      <c r="C322" s="451"/>
      <c r="D322" s="270" t="s">
        <v>813</v>
      </c>
      <c r="E322" s="249" t="s">
        <v>616</v>
      </c>
      <c r="F322" s="250" t="s">
        <v>814</v>
      </c>
      <c r="G322" s="249"/>
      <c r="H322" s="249"/>
      <c r="I322" s="284">
        <v>284</v>
      </c>
      <c r="J322" s="465"/>
      <c r="K322" s="468"/>
      <c r="L322" s="470"/>
      <c r="M322" s="286" t="s">
        <v>617</v>
      </c>
      <c r="N322" s="474"/>
      <c r="O322" s="16"/>
      <c r="P322" s="16"/>
      <c r="Q322" s="16"/>
      <c r="R322" s="435" t="s">
        <v>777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84">
        <v>143</v>
      </c>
      <c r="B323" s="263">
        <v>43622</v>
      </c>
      <c r="C323" s="263"/>
      <c r="D323" s="271" t="s">
        <v>507</v>
      </c>
      <c r="E323" s="264" t="s">
        <v>616</v>
      </c>
      <c r="F323" s="265">
        <v>334</v>
      </c>
      <c r="G323" s="264"/>
      <c r="H323" s="264"/>
      <c r="I323" s="296">
        <v>419</v>
      </c>
      <c r="J323" s="297"/>
      <c r="K323" s="297"/>
      <c r="L323" s="168"/>
      <c r="M323" s="298" t="s">
        <v>617</v>
      </c>
      <c r="N323" s="299"/>
      <c r="O323" s="16"/>
      <c r="P323" s="16"/>
      <c r="Q323" s="16"/>
      <c r="R323" s="435" t="s">
        <v>777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86">
        <v>144</v>
      </c>
      <c r="B324" s="263">
        <v>43641</v>
      </c>
      <c r="C324" s="263"/>
      <c r="D324" s="271" t="s">
        <v>140</v>
      </c>
      <c r="E324" s="264" t="s">
        <v>644</v>
      </c>
      <c r="F324" s="265" t="s">
        <v>815</v>
      </c>
      <c r="G324" s="264"/>
      <c r="H324" s="264"/>
      <c r="I324" s="296">
        <v>452</v>
      </c>
      <c r="J324" s="297"/>
      <c r="K324" s="297"/>
      <c r="L324" s="168"/>
      <c r="M324" s="298" t="s">
        <v>617</v>
      </c>
      <c r="N324" s="299"/>
      <c r="O324" s="16"/>
      <c r="P324" s="16"/>
      <c r="Q324" s="16"/>
      <c r="R324" s="435" t="s">
        <v>777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86">
        <v>145</v>
      </c>
      <c r="B325" s="244">
        <v>43707</v>
      </c>
      <c r="C325" s="244"/>
      <c r="D325" s="252" t="s">
        <v>263</v>
      </c>
      <c r="E325" s="249" t="s">
        <v>644</v>
      </c>
      <c r="F325" s="250" t="s">
        <v>790</v>
      </c>
      <c r="G325" s="249"/>
      <c r="H325" s="249"/>
      <c r="I325" s="284">
        <v>190</v>
      </c>
      <c r="J325" s="286"/>
      <c r="K325" s="287"/>
      <c r="L325" s="288"/>
      <c r="M325" s="463" t="s">
        <v>617</v>
      </c>
      <c r="N325" s="289"/>
      <c r="O325" s="16"/>
      <c r="P325" s="16"/>
      <c r="Q325" s="16"/>
      <c r="R325" s="435" t="s">
        <v>777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84">
        <v>146</v>
      </c>
      <c r="B326" s="262">
        <v>43731</v>
      </c>
      <c r="C326" s="262"/>
      <c r="D326" s="241" t="s">
        <v>450</v>
      </c>
      <c r="E326" s="454" t="s">
        <v>644</v>
      </c>
      <c r="F326" s="457" t="s">
        <v>791</v>
      </c>
      <c r="G326" s="454"/>
      <c r="H326" s="454"/>
      <c r="I326" s="460">
        <v>296</v>
      </c>
      <c r="J326" s="464"/>
      <c r="K326" s="301"/>
      <c r="L326" s="469"/>
      <c r="M326" s="463" t="s">
        <v>617</v>
      </c>
      <c r="N326" s="473"/>
      <c r="O326" s="16"/>
      <c r="P326" s="16"/>
      <c r="Q326" s="16"/>
      <c r="R326" s="435" t="s">
        <v>777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50">
        <v>147</v>
      </c>
      <c r="B327" s="267">
        <v>43752</v>
      </c>
      <c r="C327" s="267"/>
      <c r="D327" s="251" t="s">
        <v>3242</v>
      </c>
      <c r="E327" s="268" t="s">
        <v>644</v>
      </c>
      <c r="F327" s="269" t="s">
        <v>3169</v>
      </c>
      <c r="G327" s="268"/>
      <c r="H327" s="268"/>
      <c r="I327" s="300">
        <v>333</v>
      </c>
      <c r="J327" s="464"/>
      <c r="K327" s="301"/>
      <c r="L327" s="302"/>
      <c r="M327" s="286" t="s">
        <v>617</v>
      </c>
      <c r="N327" s="303"/>
      <c r="O327" s="16"/>
      <c r="P327" s="16"/>
      <c r="Q327" s="16"/>
      <c r="R327" s="435" t="s">
        <v>779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87">
        <v>148</v>
      </c>
      <c r="B328" s="244">
        <v>43752</v>
      </c>
      <c r="C328" s="244"/>
      <c r="D328" s="252" t="s">
        <v>3241</v>
      </c>
      <c r="E328" s="249" t="s">
        <v>644</v>
      </c>
      <c r="F328" s="250" t="s">
        <v>3170</v>
      </c>
      <c r="G328" s="249"/>
      <c r="H328" s="249"/>
      <c r="I328" s="284">
        <v>1200</v>
      </c>
      <c r="J328" s="464"/>
      <c r="K328" s="301"/>
      <c r="L328" s="469"/>
      <c r="M328" s="286" t="s">
        <v>617</v>
      </c>
      <c r="N328" s="473"/>
      <c r="O328" s="16"/>
      <c r="P328" s="16"/>
      <c r="Q328" s="16"/>
      <c r="R328" s="435" t="s">
        <v>779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84">
        <v>149</v>
      </c>
      <c r="B329" s="451">
        <v>43753</v>
      </c>
      <c r="C329" s="263"/>
      <c r="D329" s="490" t="s">
        <v>3240</v>
      </c>
      <c r="E329" s="455" t="s">
        <v>644</v>
      </c>
      <c r="F329" s="458" t="s">
        <v>3177</v>
      </c>
      <c r="G329" s="455"/>
      <c r="H329" s="455"/>
      <c r="I329" s="461">
        <v>141</v>
      </c>
      <c r="J329" s="297"/>
      <c r="K329" s="297"/>
      <c r="L329" s="168"/>
      <c r="M329" s="471" t="s">
        <v>617</v>
      </c>
      <c r="N329" s="299"/>
      <c r="O329" s="16"/>
      <c r="P329" s="16"/>
      <c r="Q329" s="16"/>
      <c r="R329" s="435" t="s">
        <v>777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88">
        <v>150</v>
      </c>
      <c r="B330" s="263">
        <v>43753</v>
      </c>
      <c r="C330" s="263"/>
      <c r="D330" s="489" t="s">
        <v>3239</v>
      </c>
      <c r="E330" s="264" t="s">
        <v>644</v>
      </c>
      <c r="F330" s="265" t="s">
        <v>3178</v>
      </c>
      <c r="G330" s="264"/>
      <c r="H330" s="264"/>
      <c r="I330" s="296">
        <v>370</v>
      </c>
      <c r="J330" s="297"/>
      <c r="K330" s="297"/>
      <c r="L330" s="168"/>
      <c r="M330" s="433" t="s">
        <v>617</v>
      </c>
      <c r="N330" s="299"/>
      <c r="O330" s="16"/>
      <c r="P330" s="16"/>
      <c r="Q330" s="16"/>
      <c r="R330" s="435" t="s">
        <v>779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86">
        <v>151</v>
      </c>
      <c r="B331" s="262">
        <v>43754</v>
      </c>
      <c r="C331" s="262"/>
      <c r="D331" s="241" t="s">
        <v>3238</v>
      </c>
      <c r="E331" s="454" t="s">
        <v>644</v>
      </c>
      <c r="F331" s="457" t="s">
        <v>3181</v>
      </c>
      <c r="G331" s="454"/>
      <c r="H331" s="454"/>
      <c r="I331" s="460">
        <v>344</v>
      </c>
      <c r="J331" s="464"/>
      <c r="K331" s="301"/>
      <c r="L331" s="469"/>
      <c r="M331" s="433" t="s">
        <v>617</v>
      </c>
      <c r="N331" s="473"/>
      <c r="O331" s="16"/>
      <c r="P331" s="16"/>
      <c r="Q331" s="16"/>
      <c r="R331" s="435" t="s">
        <v>777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50">
        <v>152</v>
      </c>
      <c r="B332" s="263"/>
      <c r="C332" s="263"/>
      <c r="D332" s="271"/>
      <c r="E332" s="264"/>
      <c r="F332" s="265"/>
      <c r="G332" s="264"/>
      <c r="H332" s="264"/>
      <c r="I332" s="296"/>
      <c r="J332" s="297"/>
      <c r="K332" s="297"/>
      <c r="L332" s="168"/>
      <c r="M332" s="298"/>
      <c r="N332" s="299"/>
      <c r="O332" s="16"/>
      <c r="P332" s="16"/>
      <c r="Q332" s="16"/>
      <c r="R332" s="435" t="s">
        <v>779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/>
      <c r="B333" s="263"/>
      <c r="C333" s="263"/>
      <c r="D333" s="271"/>
      <c r="E333" s="264"/>
      <c r="F333" s="265"/>
      <c r="G333" s="264"/>
      <c r="H333" s="264"/>
      <c r="I333" s="296"/>
      <c r="J333" s="297"/>
      <c r="K333" s="297"/>
      <c r="L333" s="168"/>
      <c r="M333" s="298"/>
      <c r="N333" s="299"/>
      <c r="O333" s="16"/>
      <c r="P333" s="16"/>
      <c r="Q333" s="16"/>
      <c r="R333" s="43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/>
      <c r="B334" s="250" t="s">
        <v>3247</v>
      </c>
      <c r="C334" s="263"/>
      <c r="D334" s="271"/>
      <c r="E334" s="264"/>
      <c r="F334" s="265"/>
      <c r="G334" s="264"/>
      <c r="H334" s="264"/>
      <c r="I334" s="296"/>
      <c r="J334" s="297"/>
      <c r="K334" s="297"/>
      <c r="L334" s="168"/>
      <c r="M334" s="298"/>
      <c r="N334" s="299"/>
      <c r="O334" s="16"/>
      <c r="P334" s="16"/>
      <c r="Q334" s="16"/>
      <c r="R334" s="43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/>
      <c r="B335" s="263"/>
      <c r="C335" s="263"/>
      <c r="D335" s="271"/>
      <c r="E335" s="264"/>
      <c r="F335" s="265"/>
      <c r="G335" s="264"/>
      <c r="H335" s="264"/>
      <c r="I335" s="296"/>
      <c r="J335" s="297"/>
      <c r="K335" s="297"/>
      <c r="L335" s="168"/>
      <c r="M335" s="298"/>
      <c r="N335" s="299"/>
      <c r="O335" s="16"/>
      <c r="P335" s="16"/>
      <c r="Q335" s="16"/>
      <c r="R335" s="435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/>
      <c r="B336" s="263"/>
      <c r="C336" s="263"/>
      <c r="D336" s="271"/>
      <c r="E336" s="264"/>
      <c r="F336" s="265"/>
      <c r="G336" s="264"/>
      <c r="H336" s="264"/>
      <c r="I336" s="296"/>
      <c r="J336" s="297"/>
      <c r="K336" s="297"/>
      <c r="L336" s="168"/>
      <c r="M336" s="298"/>
      <c r="N336" s="299"/>
      <c r="O336" s="16"/>
      <c r="P336" s="16"/>
      <c r="Q336" s="16"/>
      <c r="R336" s="435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1"/>
      <c r="B337" s="263"/>
      <c r="C337" s="263"/>
      <c r="D337" s="271"/>
      <c r="E337" s="264"/>
      <c r="F337" s="265"/>
      <c r="G337" s="264"/>
      <c r="H337" s="264"/>
      <c r="I337" s="296"/>
      <c r="J337" s="297"/>
      <c r="K337" s="297"/>
      <c r="L337" s="168"/>
      <c r="M337" s="298"/>
      <c r="N337" s="299"/>
      <c r="O337" s="16"/>
      <c r="P337" s="16"/>
      <c r="Q337" s="16"/>
      <c r="R337" s="435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1"/>
      <c r="B338" s="263"/>
      <c r="C338" s="263"/>
      <c r="D338" s="271"/>
      <c r="E338" s="264"/>
      <c r="F338" s="265"/>
      <c r="G338" s="264"/>
      <c r="H338" s="264"/>
      <c r="I338" s="296"/>
      <c r="J338" s="297"/>
      <c r="K338" s="297"/>
      <c r="L338" s="168"/>
      <c r="M338" s="298"/>
      <c r="N338" s="299"/>
      <c r="O338" s="16"/>
      <c r="P338" s="16"/>
      <c r="Q338" s="16"/>
      <c r="R338" s="435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1"/>
      <c r="B339" s="263"/>
      <c r="C339" s="263"/>
      <c r="D339" s="271"/>
      <c r="E339" s="264"/>
      <c r="F339" s="265"/>
      <c r="G339" s="264"/>
      <c r="H339" s="264"/>
      <c r="I339" s="296"/>
      <c r="J339" s="297"/>
      <c r="K339" s="297"/>
      <c r="L339" s="168"/>
      <c r="M339" s="298"/>
      <c r="N339" s="299"/>
      <c r="O339" s="16"/>
      <c r="P339" s="16"/>
      <c r="Q339" s="16"/>
      <c r="R339" s="435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1"/>
      <c r="B340" s="263"/>
      <c r="C340" s="263"/>
      <c r="D340" s="271"/>
      <c r="E340" s="264"/>
      <c r="F340" s="265"/>
      <c r="G340" s="264"/>
      <c r="H340" s="264"/>
      <c r="I340" s="296"/>
      <c r="J340" s="297"/>
      <c r="K340" s="297"/>
      <c r="L340" s="168"/>
      <c r="M340" s="298"/>
      <c r="N340" s="299"/>
      <c r="O340" s="16"/>
      <c r="P340" s="16"/>
      <c r="Q340" s="16"/>
      <c r="R340" s="435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1"/>
      <c r="B341" s="263"/>
      <c r="C341" s="263"/>
      <c r="D341" s="271"/>
      <c r="E341" s="264"/>
      <c r="F341" s="265"/>
      <c r="G341" s="264"/>
      <c r="H341" s="264"/>
      <c r="I341" s="296"/>
      <c r="J341" s="297"/>
      <c r="K341" s="297"/>
      <c r="L341" s="168"/>
      <c r="M341" s="298"/>
      <c r="N341" s="299"/>
      <c r="O341" s="16"/>
      <c r="P341" s="16"/>
      <c r="Q341" s="16"/>
      <c r="R341" s="43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1"/>
      <c r="B342" s="263"/>
      <c r="C342" s="263"/>
      <c r="D342" s="271"/>
      <c r="E342" s="264"/>
      <c r="F342" s="265"/>
      <c r="G342" s="264"/>
      <c r="H342" s="264"/>
      <c r="I342" s="296"/>
      <c r="J342" s="297"/>
      <c r="K342" s="297"/>
      <c r="L342" s="168"/>
      <c r="M342" s="298"/>
      <c r="N342" s="299"/>
      <c r="O342" s="16"/>
      <c r="P342" s="16"/>
      <c r="Q342" s="16"/>
      <c r="R342" s="43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1"/>
      <c r="B343" s="263"/>
      <c r="C343" s="263"/>
      <c r="D343" s="271"/>
      <c r="E343" s="264"/>
      <c r="F343" s="265"/>
      <c r="G343" s="264"/>
      <c r="H343" s="264"/>
      <c r="I343" s="296"/>
      <c r="J343" s="297"/>
      <c r="K343" s="297"/>
      <c r="L343" s="168"/>
      <c r="M343" s="298"/>
      <c r="N343" s="299"/>
      <c r="O343" s="16"/>
      <c r="P343" s="16"/>
      <c r="Q343" s="16"/>
      <c r="R343" s="43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1"/>
      <c r="B344" s="263"/>
      <c r="C344" s="263"/>
      <c r="D344" s="271"/>
      <c r="E344" s="264"/>
      <c r="F344" s="265"/>
      <c r="G344" s="264"/>
      <c r="H344" s="264"/>
      <c r="I344" s="296"/>
      <c r="J344" s="297"/>
      <c r="K344" s="297"/>
      <c r="L344" s="168"/>
      <c r="M344" s="298"/>
      <c r="N344" s="299"/>
      <c r="O344" s="16"/>
      <c r="P344" s="16"/>
      <c r="Q344" s="16"/>
      <c r="R344" s="43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1"/>
      <c r="B345" s="263"/>
      <c r="C345" s="263"/>
      <c r="D345" s="271"/>
      <c r="E345" s="264"/>
      <c r="F345" s="265"/>
      <c r="G345" s="264"/>
      <c r="H345" s="264"/>
      <c r="I345" s="296"/>
      <c r="J345" s="297"/>
      <c r="K345" s="297"/>
      <c r="L345" s="168"/>
      <c r="M345" s="298"/>
      <c r="N345" s="299"/>
      <c r="O345" s="16"/>
      <c r="P345" s="16"/>
      <c r="Q345" s="16"/>
      <c r="R345" s="43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1"/>
      <c r="B346" s="250"/>
      <c r="O346" s="16"/>
      <c r="P346" s="16"/>
      <c r="Q346" s="16"/>
      <c r="R346" s="435"/>
      <c r="S346" s="16"/>
      <c r="T346" s="16"/>
      <c r="U346" s="16"/>
      <c r="V346" s="16"/>
      <c r="W346" s="16"/>
      <c r="X346" s="16"/>
      <c r="Y346" s="16"/>
      <c r="Z346" s="16"/>
    </row>
    <row r="347" spans="1:26">
      <c r="R347" s="304"/>
    </row>
    <row r="348" spans="1:26">
      <c r="R348" s="304"/>
    </row>
    <row r="349" spans="1:26">
      <c r="R349" s="304"/>
    </row>
    <row r="350" spans="1:26">
      <c r="R350" s="304"/>
    </row>
    <row r="351" spans="1:26">
      <c r="R351" s="304"/>
    </row>
    <row r="352" spans="1:26">
      <c r="R352" s="304"/>
    </row>
    <row r="353" spans="1:18">
      <c r="R353" s="304"/>
    </row>
    <row r="354" spans="1:18">
      <c r="R354" s="304"/>
    </row>
    <row r="355" spans="1:18">
      <c r="R355" s="304"/>
    </row>
    <row r="356" spans="1:18">
      <c r="R356" s="304"/>
    </row>
    <row r="357" spans="1:18">
      <c r="R357" s="304"/>
    </row>
    <row r="363" spans="1:18">
      <c r="A363" s="272"/>
    </row>
    <row r="364" spans="1:18">
      <c r="A364" s="272"/>
    </row>
    <row r="365" spans="1:18">
      <c r="A365" s="264"/>
    </row>
  </sheetData>
  <autoFilter ref="R1:R365"/>
  <mergeCells count="77">
    <mergeCell ref="N127:N128"/>
    <mergeCell ref="O127:O128"/>
    <mergeCell ref="A129:A130"/>
    <mergeCell ref="B129:B130"/>
    <mergeCell ref="J129:J130"/>
    <mergeCell ref="L129:L130"/>
    <mergeCell ref="M129:M130"/>
    <mergeCell ref="N129:N130"/>
    <mergeCell ref="O129:O130"/>
    <mergeCell ref="A127:A128"/>
    <mergeCell ref="B127:B128"/>
    <mergeCell ref="J127:J128"/>
    <mergeCell ref="L127:L128"/>
    <mergeCell ref="M127:M128"/>
    <mergeCell ref="O115:O116"/>
    <mergeCell ref="O117:O118"/>
    <mergeCell ref="L115:L116"/>
    <mergeCell ref="L117:L118"/>
    <mergeCell ref="M115:M116"/>
    <mergeCell ref="M117:M118"/>
    <mergeCell ref="N115:N116"/>
    <mergeCell ref="N117:N118"/>
    <mergeCell ref="A115:A116"/>
    <mergeCell ref="A117:A118"/>
    <mergeCell ref="B115:B116"/>
    <mergeCell ref="B117:B118"/>
    <mergeCell ref="J115:J116"/>
    <mergeCell ref="J117:J118"/>
    <mergeCell ref="O119:O120"/>
    <mergeCell ref="A119:A120"/>
    <mergeCell ref="N123:N124"/>
    <mergeCell ref="O123:O124"/>
    <mergeCell ref="A125:A126"/>
    <mergeCell ref="B125:B126"/>
    <mergeCell ref="J125:J126"/>
    <mergeCell ref="L125:L126"/>
    <mergeCell ref="M125:M126"/>
    <mergeCell ref="N125:N126"/>
    <mergeCell ref="O125:O126"/>
    <mergeCell ref="A123:A124"/>
    <mergeCell ref="B123:B124"/>
    <mergeCell ref="J123:J124"/>
    <mergeCell ref="L123:L124"/>
    <mergeCell ref="M123:M124"/>
    <mergeCell ref="O121:O122"/>
    <mergeCell ref="A121:A122"/>
    <mergeCell ref="B121:B122"/>
    <mergeCell ref="J121:J122"/>
    <mergeCell ref="L121:L122"/>
    <mergeCell ref="M121:M122"/>
    <mergeCell ref="B119:B120"/>
    <mergeCell ref="J119:J120"/>
    <mergeCell ref="L119:L120"/>
    <mergeCell ref="M119:M120"/>
    <mergeCell ref="N121:N122"/>
    <mergeCell ref="N119:N120"/>
    <mergeCell ref="N153:N154"/>
    <mergeCell ref="O153:O154"/>
    <mergeCell ref="A149:A150"/>
    <mergeCell ref="B149:B150"/>
    <mergeCell ref="J149:J150"/>
    <mergeCell ref="L149:L150"/>
    <mergeCell ref="M149:M150"/>
    <mergeCell ref="N149:N150"/>
    <mergeCell ref="O149:O150"/>
    <mergeCell ref="A151:A152"/>
    <mergeCell ref="B151:B152"/>
    <mergeCell ref="J151:J152"/>
    <mergeCell ref="L151:L152"/>
    <mergeCell ref="M151:M152"/>
    <mergeCell ref="N151:N152"/>
    <mergeCell ref="O151:O152"/>
    <mergeCell ref="A153:A154"/>
    <mergeCell ref="B153:B154"/>
    <mergeCell ref="J153:J154"/>
    <mergeCell ref="L153:L154"/>
    <mergeCell ref="M153:M15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31.75</v>
      </c>
      <c r="D2">
        <v>32.25</v>
      </c>
      <c r="E2">
        <v>31.75</v>
      </c>
      <c r="F2">
        <v>32</v>
      </c>
      <c r="G2">
        <v>32.049999999999997</v>
      </c>
      <c r="H2">
        <v>31.75</v>
      </c>
      <c r="I2">
        <v>9268</v>
      </c>
      <c r="J2">
        <v>296506.7</v>
      </c>
      <c r="K2" s="3">
        <v>43815</v>
      </c>
      <c r="L2">
        <v>301</v>
      </c>
      <c r="M2" t="s">
        <v>829</v>
      </c>
      <c r="N2"/>
    </row>
    <row r="3" spans="1:14">
      <c r="A3" t="s">
        <v>3845</v>
      </c>
      <c r="B3" t="s">
        <v>828</v>
      </c>
      <c r="C3">
        <v>13.25</v>
      </c>
      <c r="D3">
        <v>13.45</v>
      </c>
      <c r="E3">
        <v>13.25</v>
      </c>
      <c r="F3">
        <v>13.45</v>
      </c>
      <c r="G3">
        <v>13.45</v>
      </c>
      <c r="H3">
        <v>13.5</v>
      </c>
      <c r="I3">
        <v>55</v>
      </c>
      <c r="J3">
        <v>729.75</v>
      </c>
      <c r="K3" s="3">
        <v>43815</v>
      </c>
      <c r="L3">
        <v>2</v>
      </c>
      <c r="M3" t="s">
        <v>3846</v>
      </c>
      <c r="N3"/>
    </row>
    <row r="4" spans="1:14">
      <c r="A4" t="s">
        <v>830</v>
      </c>
      <c r="B4" t="s">
        <v>828</v>
      </c>
      <c r="C4">
        <v>2</v>
      </c>
      <c r="D4">
        <v>2.15</v>
      </c>
      <c r="E4">
        <v>1.95</v>
      </c>
      <c r="F4">
        <v>2.1</v>
      </c>
      <c r="G4">
        <v>2.15</v>
      </c>
      <c r="H4">
        <v>2</v>
      </c>
      <c r="I4">
        <v>2217696</v>
      </c>
      <c r="J4">
        <v>4634905.55</v>
      </c>
      <c r="K4" s="3">
        <v>43815</v>
      </c>
      <c r="L4">
        <v>923</v>
      </c>
      <c r="M4" t="s">
        <v>831</v>
      </c>
      <c r="N4"/>
    </row>
    <row r="5" spans="1:14">
      <c r="A5" t="s">
        <v>296</v>
      </c>
      <c r="B5" t="s">
        <v>828</v>
      </c>
      <c r="C5">
        <v>20750</v>
      </c>
      <c r="D5">
        <v>20978</v>
      </c>
      <c r="E5">
        <v>20725</v>
      </c>
      <c r="F5">
        <v>20765.900000000001</v>
      </c>
      <c r="G5">
        <v>20849.95</v>
      </c>
      <c r="H5">
        <v>20750.349999999999</v>
      </c>
      <c r="I5">
        <v>643</v>
      </c>
      <c r="J5">
        <v>13381644.25</v>
      </c>
      <c r="K5" s="3">
        <v>43815</v>
      </c>
      <c r="L5">
        <v>357</v>
      </c>
      <c r="M5" t="s">
        <v>832</v>
      </c>
      <c r="N5"/>
    </row>
    <row r="6" spans="1:14">
      <c r="A6" t="s">
        <v>3775</v>
      </c>
      <c r="B6" t="s">
        <v>828</v>
      </c>
      <c r="C6">
        <v>5.65</v>
      </c>
      <c r="D6">
        <v>5.9</v>
      </c>
      <c r="E6">
        <v>5.4</v>
      </c>
      <c r="F6">
        <v>5.7</v>
      </c>
      <c r="G6">
        <v>5.9</v>
      </c>
      <c r="H6">
        <v>5.65</v>
      </c>
      <c r="I6">
        <v>387</v>
      </c>
      <c r="J6">
        <v>2220.25</v>
      </c>
      <c r="K6" s="3">
        <v>43815</v>
      </c>
      <c r="L6">
        <v>18</v>
      </c>
      <c r="M6" t="s">
        <v>3776</v>
      </c>
      <c r="N6"/>
    </row>
    <row r="7" spans="1:14">
      <c r="A7" t="s">
        <v>833</v>
      </c>
      <c r="B7" t="s">
        <v>828</v>
      </c>
      <c r="C7">
        <v>186.15</v>
      </c>
      <c r="D7">
        <v>198.95</v>
      </c>
      <c r="E7">
        <v>170</v>
      </c>
      <c r="F7">
        <v>181.15</v>
      </c>
      <c r="G7">
        <v>181.1</v>
      </c>
      <c r="H7">
        <v>182.15</v>
      </c>
      <c r="I7">
        <v>5003</v>
      </c>
      <c r="J7">
        <v>913872.4</v>
      </c>
      <c r="K7" s="3">
        <v>43815</v>
      </c>
      <c r="L7">
        <v>294</v>
      </c>
      <c r="M7" t="s">
        <v>834</v>
      </c>
      <c r="N7"/>
    </row>
    <row r="8" spans="1:14">
      <c r="A8" t="s">
        <v>835</v>
      </c>
      <c r="B8" t="s">
        <v>828</v>
      </c>
      <c r="C8">
        <v>102.1</v>
      </c>
      <c r="D8">
        <v>104.8</v>
      </c>
      <c r="E8">
        <v>101.65</v>
      </c>
      <c r="F8">
        <v>102.15</v>
      </c>
      <c r="G8">
        <v>102</v>
      </c>
      <c r="H8">
        <v>102.1</v>
      </c>
      <c r="I8">
        <v>113495</v>
      </c>
      <c r="J8">
        <v>11707860</v>
      </c>
      <c r="K8" s="3">
        <v>43815</v>
      </c>
      <c r="L8">
        <v>2743</v>
      </c>
      <c r="M8" t="s">
        <v>836</v>
      </c>
      <c r="N8"/>
    </row>
    <row r="9" spans="1:14">
      <c r="A9" t="s">
        <v>837</v>
      </c>
      <c r="B9" t="s">
        <v>828</v>
      </c>
      <c r="C9">
        <v>7.8</v>
      </c>
      <c r="D9">
        <v>8.1999999999999993</v>
      </c>
      <c r="E9">
        <v>7.8</v>
      </c>
      <c r="F9">
        <v>8.0500000000000007</v>
      </c>
      <c r="G9">
        <v>8</v>
      </c>
      <c r="H9">
        <v>8</v>
      </c>
      <c r="I9">
        <v>41152</v>
      </c>
      <c r="J9">
        <v>330199.09999999998</v>
      </c>
      <c r="K9" s="3">
        <v>43815</v>
      </c>
      <c r="L9">
        <v>220</v>
      </c>
      <c r="M9" t="s">
        <v>838</v>
      </c>
      <c r="N9"/>
    </row>
    <row r="10" spans="1:14">
      <c r="A10" t="s">
        <v>839</v>
      </c>
      <c r="B10" t="s">
        <v>828</v>
      </c>
      <c r="C10">
        <v>505.65</v>
      </c>
      <c r="D10">
        <v>507.6</v>
      </c>
      <c r="E10">
        <v>493.8</v>
      </c>
      <c r="F10">
        <v>497.1</v>
      </c>
      <c r="G10">
        <v>496</v>
      </c>
      <c r="H10">
        <v>503.85</v>
      </c>
      <c r="I10">
        <v>5487</v>
      </c>
      <c r="J10">
        <v>2749581.4</v>
      </c>
      <c r="K10" s="3">
        <v>43815</v>
      </c>
      <c r="L10">
        <v>470</v>
      </c>
      <c r="M10" t="s">
        <v>840</v>
      </c>
      <c r="N10"/>
    </row>
    <row r="11" spans="1:14" hidden="1">
      <c r="A11" t="s">
        <v>841</v>
      </c>
      <c r="B11" t="s">
        <v>828</v>
      </c>
      <c r="C11">
        <v>779.85</v>
      </c>
      <c r="D11">
        <v>807.7</v>
      </c>
      <c r="E11">
        <v>770</v>
      </c>
      <c r="F11">
        <v>772.7</v>
      </c>
      <c r="G11">
        <v>773.8</v>
      </c>
      <c r="H11">
        <v>779.85</v>
      </c>
      <c r="I11">
        <v>172453</v>
      </c>
      <c r="J11">
        <v>134806247.94999999</v>
      </c>
      <c r="K11" s="3">
        <v>43815</v>
      </c>
      <c r="L11">
        <v>7984</v>
      </c>
      <c r="M11" t="s">
        <v>842</v>
      </c>
      <c r="N11"/>
    </row>
    <row r="12" spans="1:14">
      <c r="A12" t="s">
        <v>843</v>
      </c>
      <c r="B12" t="s">
        <v>828</v>
      </c>
      <c r="C12">
        <v>11.8</v>
      </c>
      <c r="D12">
        <v>12</v>
      </c>
      <c r="E12">
        <v>11.25</v>
      </c>
      <c r="F12">
        <v>11.6</v>
      </c>
      <c r="G12">
        <v>11.9</v>
      </c>
      <c r="H12">
        <v>11.5</v>
      </c>
      <c r="I12">
        <v>1466</v>
      </c>
      <c r="J12">
        <v>16830.5</v>
      </c>
      <c r="K12" s="3">
        <v>43815</v>
      </c>
      <c r="L12">
        <v>53</v>
      </c>
      <c r="M12" t="s">
        <v>844</v>
      </c>
      <c r="N12"/>
    </row>
    <row r="13" spans="1:14">
      <c r="A13" t="s">
        <v>299</v>
      </c>
      <c r="B13" t="s">
        <v>828</v>
      </c>
      <c r="C13">
        <v>1930</v>
      </c>
      <c r="D13">
        <v>1944.7</v>
      </c>
      <c r="E13">
        <v>1895</v>
      </c>
      <c r="F13">
        <v>1907.15</v>
      </c>
      <c r="G13">
        <v>1896</v>
      </c>
      <c r="H13">
        <v>1927.35</v>
      </c>
      <c r="I13">
        <v>51001</v>
      </c>
      <c r="J13">
        <v>97582903.150000006</v>
      </c>
      <c r="K13" s="3">
        <v>43815</v>
      </c>
      <c r="L13">
        <v>4626</v>
      </c>
      <c r="M13" t="s">
        <v>845</v>
      </c>
      <c r="N13"/>
    </row>
    <row r="14" spans="1:14">
      <c r="A14" t="s">
        <v>3422</v>
      </c>
      <c r="B14" t="s">
        <v>828</v>
      </c>
      <c r="C14">
        <v>26.3</v>
      </c>
      <c r="D14">
        <v>26.3</v>
      </c>
      <c r="E14">
        <v>26.3</v>
      </c>
      <c r="F14">
        <v>26.3</v>
      </c>
      <c r="G14">
        <v>26.3</v>
      </c>
      <c r="H14">
        <v>25.05</v>
      </c>
      <c r="I14">
        <v>24117</v>
      </c>
      <c r="J14">
        <v>634277.1</v>
      </c>
      <c r="K14" s="3">
        <v>43815</v>
      </c>
      <c r="L14">
        <v>158</v>
      </c>
      <c r="M14" t="s">
        <v>3423</v>
      </c>
      <c r="N14"/>
    </row>
    <row r="15" spans="1:14">
      <c r="A15" t="s">
        <v>847</v>
      </c>
      <c r="B15" t="s">
        <v>828</v>
      </c>
      <c r="C15">
        <v>1490</v>
      </c>
      <c r="D15">
        <v>1517</v>
      </c>
      <c r="E15">
        <v>1471</v>
      </c>
      <c r="F15">
        <v>1480.4</v>
      </c>
      <c r="G15">
        <v>1478.7</v>
      </c>
      <c r="H15">
        <v>1487.25</v>
      </c>
      <c r="I15">
        <v>124749</v>
      </c>
      <c r="J15">
        <v>186867289.55000001</v>
      </c>
      <c r="K15" s="3">
        <v>43815</v>
      </c>
      <c r="L15">
        <v>5882</v>
      </c>
      <c r="M15" t="s">
        <v>848</v>
      </c>
      <c r="N15"/>
    </row>
    <row r="16" spans="1:14">
      <c r="A16" t="s">
        <v>300</v>
      </c>
      <c r="B16" t="s">
        <v>828</v>
      </c>
      <c r="C16">
        <v>12982.15</v>
      </c>
      <c r="D16">
        <v>13444</v>
      </c>
      <c r="E16">
        <v>12982.15</v>
      </c>
      <c r="F16">
        <v>13300.9</v>
      </c>
      <c r="G16">
        <v>13304.95</v>
      </c>
      <c r="H16">
        <v>12982.15</v>
      </c>
      <c r="I16">
        <v>17104</v>
      </c>
      <c r="J16">
        <v>227804039.94999999</v>
      </c>
      <c r="K16" s="3">
        <v>43815</v>
      </c>
      <c r="L16">
        <v>4598</v>
      </c>
      <c r="M16" t="s">
        <v>849</v>
      </c>
      <c r="N16"/>
    </row>
    <row r="17" spans="1:14">
      <c r="A17" t="s">
        <v>229</v>
      </c>
      <c r="B17" t="s">
        <v>828</v>
      </c>
      <c r="C17">
        <v>100.5</v>
      </c>
      <c r="D17">
        <v>102.55</v>
      </c>
      <c r="E17">
        <v>99.4</v>
      </c>
      <c r="F17">
        <v>100</v>
      </c>
      <c r="G17">
        <v>99.55</v>
      </c>
      <c r="H17">
        <v>100.35</v>
      </c>
      <c r="I17">
        <v>1654015</v>
      </c>
      <c r="J17">
        <v>167526406.30000001</v>
      </c>
      <c r="K17" s="3">
        <v>43815</v>
      </c>
      <c r="L17">
        <v>24838</v>
      </c>
      <c r="M17" t="s">
        <v>850</v>
      </c>
      <c r="N17"/>
    </row>
    <row r="18" spans="1:14">
      <c r="A18" t="s">
        <v>230</v>
      </c>
      <c r="B18" t="s">
        <v>828</v>
      </c>
      <c r="C18">
        <v>229</v>
      </c>
      <c r="D18">
        <v>233.3</v>
      </c>
      <c r="E18">
        <v>227.2</v>
      </c>
      <c r="F18">
        <v>229.85</v>
      </c>
      <c r="G18">
        <v>229.5</v>
      </c>
      <c r="H18">
        <v>229.5</v>
      </c>
      <c r="I18">
        <v>941023</v>
      </c>
      <c r="J18">
        <v>216466335.94999999</v>
      </c>
      <c r="K18" s="3">
        <v>43815</v>
      </c>
      <c r="L18">
        <v>9638</v>
      </c>
      <c r="M18" t="s">
        <v>851</v>
      </c>
      <c r="N18"/>
    </row>
    <row r="19" spans="1:14">
      <c r="A19" t="s">
        <v>3708</v>
      </c>
      <c r="B19" t="s">
        <v>828</v>
      </c>
      <c r="C19">
        <v>320.86</v>
      </c>
      <c r="D19">
        <v>320.86</v>
      </c>
      <c r="E19">
        <v>318.32</v>
      </c>
      <c r="F19">
        <v>318.32</v>
      </c>
      <c r="G19">
        <v>318.32</v>
      </c>
      <c r="H19">
        <v>318.05</v>
      </c>
      <c r="I19">
        <v>2</v>
      </c>
      <c r="J19">
        <v>639.17999999999995</v>
      </c>
      <c r="K19" s="3">
        <v>43815</v>
      </c>
      <c r="L19">
        <v>2</v>
      </c>
      <c r="M19" t="s">
        <v>3709</v>
      </c>
      <c r="N19"/>
    </row>
    <row r="20" spans="1:14">
      <c r="A20" t="s">
        <v>3809</v>
      </c>
      <c r="B20" t="s">
        <v>828</v>
      </c>
      <c r="C20">
        <v>284</v>
      </c>
      <c r="D20">
        <v>284</v>
      </c>
      <c r="E20">
        <v>284</v>
      </c>
      <c r="F20">
        <v>284</v>
      </c>
      <c r="G20">
        <v>284</v>
      </c>
      <c r="H20">
        <v>283.60000000000002</v>
      </c>
      <c r="I20">
        <v>10</v>
      </c>
      <c r="J20">
        <v>2840</v>
      </c>
      <c r="K20" s="3">
        <v>43815</v>
      </c>
      <c r="L20">
        <v>2</v>
      </c>
      <c r="M20" t="s">
        <v>3810</v>
      </c>
      <c r="N20"/>
    </row>
    <row r="21" spans="1:14" hidden="1">
      <c r="A21" t="s">
        <v>39</v>
      </c>
      <c r="B21" t="s">
        <v>828</v>
      </c>
      <c r="C21">
        <v>1465.9</v>
      </c>
      <c r="D21">
        <v>1467</v>
      </c>
      <c r="E21">
        <v>1426</v>
      </c>
      <c r="F21">
        <v>1438.8</v>
      </c>
      <c r="G21">
        <v>1440</v>
      </c>
      <c r="H21">
        <v>1465.1</v>
      </c>
      <c r="I21">
        <v>748055</v>
      </c>
      <c r="J21">
        <v>1078997245.95</v>
      </c>
      <c r="K21" s="3">
        <v>43815</v>
      </c>
      <c r="L21">
        <v>48480</v>
      </c>
      <c r="M21" t="s">
        <v>852</v>
      </c>
      <c r="N21"/>
    </row>
    <row r="22" spans="1:14">
      <c r="A22" t="s">
        <v>853</v>
      </c>
      <c r="B22" t="s">
        <v>828</v>
      </c>
      <c r="C22">
        <v>957.6</v>
      </c>
      <c r="D22">
        <v>969.85</v>
      </c>
      <c r="E22">
        <v>944.95</v>
      </c>
      <c r="F22">
        <v>949.25</v>
      </c>
      <c r="G22">
        <v>950.25</v>
      </c>
      <c r="H22">
        <v>962.6</v>
      </c>
      <c r="I22">
        <v>9658</v>
      </c>
      <c r="J22">
        <v>9196242.0999999996</v>
      </c>
      <c r="K22" s="3">
        <v>43815</v>
      </c>
      <c r="L22">
        <v>426</v>
      </c>
      <c r="M22" t="s">
        <v>854</v>
      </c>
      <c r="N22"/>
    </row>
    <row r="23" spans="1:14" hidden="1">
      <c r="A23" t="s">
        <v>855</v>
      </c>
      <c r="B23" t="s">
        <v>828</v>
      </c>
      <c r="C23">
        <v>72.3</v>
      </c>
      <c r="D23">
        <v>75.099999999999994</v>
      </c>
      <c r="E23">
        <v>71.349999999999994</v>
      </c>
      <c r="F23">
        <v>72.599999999999994</v>
      </c>
      <c r="G23">
        <v>72.7</v>
      </c>
      <c r="H23">
        <v>72.3</v>
      </c>
      <c r="I23">
        <v>111651</v>
      </c>
      <c r="J23">
        <v>8149067.1500000004</v>
      </c>
      <c r="K23" s="3">
        <v>43815</v>
      </c>
      <c r="L23">
        <v>1988</v>
      </c>
      <c r="M23" t="s">
        <v>856</v>
      </c>
      <c r="N23"/>
    </row>
    <row r="24" spans="1:14">
      <c r="A24" t="s">
        <v>41</v>
      </c>
      <c r="B24" t="s">
        <v>828</v>
      </c>
      <c r="C24">
        <v>212.1</v>
      </c>
      <c r="D24">
        <v>213.25</v>
      </c>
      <c r="E24">
        <v>209.4</v>
      </c>
      <c r="F24">
        <v>210.5</v>
      </c>
      <c r="G24">
        <v>209.7</v>
      </c>
      <c r="H24">
        <v>212.2</v>
      </c>
      <c r="I24">
        <v>2184582</v>
      </c>
      <c r="J24">
        <v>461186998.69999999</v>
      </c>
      <c r="K24" s="3">
        <v>43815</v>
      </c>
      <c r="L24">
        <v>12092</v>
      </c>
      <c r="M24" t="s">
        <v>857</v>
      </c>
      <c r="N24"/>
    </row>
    <row r="25" spans="1:14">
      <c r="A25" t="s">
        <v>301</v>
      </c>
      <c r="B25" t="s">
        <v>828</v>
      </c>
      <c r="C25">
        <v>151.25</v>
      </c>
      <c r="D25">
        <v>153.75</v>
      </c>
      <c r="E25">
        <v>151.25</v>
      </c>
      <c r="F25">
        <v>151.6</v>
      </c>
      <c r="G25">
        <v>151.44999999999999</v>
      </c>
      <c r="H25">
        <v>151.55000000000001</v>
      </c>
      <c r="I25">
        <v>627133</v>
      </c>
      <c r="J25">
        <v>95532482.400000006</v>
      </c>
      <c r="K25" s="3">
        <v>43815</v>
      </c>
      <c r="L25">
        <v>4394</v>
      </c>
      <c r="M25" t="s">
        <v>858</v>
      </c>
      <c r="N25"/>
    </row>
    <row r="26" spans="1:14" hidden="1">
      <c r="A26" t="s">
        <v>302</v>
      </c>
      <c r="B26" t="s">
        <v>828</v>
      </c>
      <c r="C26">
        <v>133.30000000000001</v>
      </c>
      <c r="D26">
        <v>137.9</v>
      </c>
      <c r="E26">
        <v>132.69999999999999</v>
      </c>
      <c r="F26">
        <v>134.4</v>
      </c>
      <c r="G26">
        <v>134</v>
      </c>
      <c r="H26">
        <v>132.65</v>
      </c>
      <c r="I26">
        <v>2156419</v>
      </c>
      <c r="J26">
        <v>291614915.05000001</v>
      </c>
      <c r="K26" s="3">
        <v>43815</v>
      </c>
      <c r="L26">
        <v>17899</v>
      </c>
      <c r="M26" t="s">
        <v>859</v>
      </c>
      <c r="N26"/>
    </row>
    <row r="27" spans="1:14">
      <c r="A27" t="s">
        <v>42</v>
      </c>
      <c r="B27" t="s">
        <v>828</v>
      </c>
      <c r="C27">
        <v>377.25</v>
      </c>
      <c r="D27">
        <v>380.45</v>
      </c>
      <c r="E27">
        <v>366.95</v>
      </c>
      <c r="F27">
        <v>368.35</v>
      </c>
      <c r="G27">
        <v>368.3</v>
      </c>
      <c r="H27">
        <v>376.95</v>
      </c>
      <c r="I27">
        <v>3579883</v>
      </c>
      <c r="J27">
        <v>1324763561.4000001</v>
      </c>
      <c r="K27" s="3">
        <v>43815</v>
      </c>
      <c r="L27">
        <v>37561</v>
      </c>
      <c r="M27" t="s">
        <v>860</v>
      </c>
      <c r="N27"/>
    </row>
    <row r="28" spans="1:14">
      <c r="A28" t="s">
        <v>44</v>
      </c>
      <c r="B28" t="s">
        <v>828</v>
      </c>
      <c r="C28">
        <v>61.3</v>
      </c>
      <c r="D28">
        <v>61.85</v>
      </c>
      <c r="E28">
        <v>60.8</v>
      </c>
      <c r="F28">
        <v>61</v>
      </c>
      <c r="G28">
        <v>61</v>
      </c>
      <c r="H28">
        <v>61.3</v>
      </c>
      <c r="I28">
        <v>4605621</v>
      </c>
      <c r="J28">
        <v>282416905.94999999</v>
      </c>
      <c r="K28" s="3">
        <v>43815</v>
      </c>
      <c r="L28">
        <v>11094</v>
      </c>
      <c r="M28" t="s">
        <v>861</v>
      </c>
      <c r="N28"/>
    </row>
    <row r="29" spans="1:14">
      <c r="A29" t="s">
        <v>303</v>
      </c>
      <c r="B29" t="s">
        <v>828</v>
      </c>
      <c r="C29">
        <v>334</v>
      </c>
      <c r="D29">
        <v>337</v>
      </c>
      <c r="E29">
        <v>330</v>
      </c>
      <c r="F29">
        <v>332.25</v>
      </c>
      <c r="G29">
        <v>331.5</v>
      </c>
      <c r="H29">
        <v>331.55</v>
      </c>
      <c r="I29">
        <v>238781</v>
      </c>
      <c r="J29">
        <v>79506939.799999997</v>
      </c>
      <c r="K29" s="3">
        <v>43815</v>
      </c>
      <c r="L29">
        <v>5743</v>
      </c>
      <c r="M29" t="s">
        <v>862</v>
      </c>
      <c r="N29"/>
    </row>
    <row r="30" spans="1:14">
      <c r="A30" t="s">
        <v>863</v>
      </c>
      <c r="B30" t="s">
        <v>828</v>
      </c>
      <c r="C30">
        <v>303.5</v>
      </c>
      <c r="D30">
        <v>306.05</v>
      </c>
      <c r="E30">
        <v>301.2</v>
      </c>
      <c r="F30">
        <v>303.2</v>
      </c>
      <c r="G30">
        <v>301.5</v>
      </c>
      <c r="H30">
        <v>301.35000000000002</v>
      </c>
      <c r="I30">
        <v>11177</v>
      </c>
      <c r="J30">
        <v>3390569.2</v>
      </c>
      <c r="K30" s="3">
        <v>43815</v>
      </c>
      <c r="L30">
        <v>292</v>
      </c>
      <c r="M30" t="s">
        <v>864</v>
      </c>
      <c r="N30"/>
    </row>
    <row r="31" spans="1:14">
      <c r="A31" t="s">
        <v>865</v>
      </c>
      <c r="B31" t="s">
        <v>828</v>
      </c>
      <c r="C31">
        <v>41.6</v>
      </c>
      <c r="D31">
        <v>41.6</v>
      </c>
      <c r="E31">
        <v>41.6</v>
      </c>
      <c r="F31">
        <v>41.6</v>
      </c>
      <c r="G31">
        <v>41.6</v>
      </c>
      <c r="H31">
        <v>43.75</v>
      </c>
      <c r="I31">
        <v>6171</v>
      </c>
      <c r="J31">
        <v>256713.60000000001</v>
      </c>
      <c r="K31" s="3">
        <v>43815</v>
      </c>
      <c r="L31">
        <v>49</v>
      </c>
      <c r="M31" t="s">
        <v>866</v>
      </c>
      <c r="N31"/>
    </row>
    <row r="32" spans="1:14">
      <c r="A32" t="s">
        <v>3424</v>
      </c>
      <c r="B32" t="s">
        <v>846</v>
      </c>
      <c r="C32">
        <v>3.35</v>
      </c>
      <c r="D32">
        <v>3.35</v>
      </c>
      <c r="E32">
        <v>3.2</v>
      </c>
      <c r="F32">
        <v>3.35</v>
      </c>
      <c r="G32">
        <v>3.35</v>
      </c>
      <c r="H32">
        <v>3.2</v>
      </c>
      <c r="I32">
        <v>27560</v>
      </c>
      <c r="J32">
        <v>91959</v>
      </c>
      <c r="K32" s="3">
        <v>43815</v>
      </c>
      <c r="L32">
        <v>91</v>
      </c>
      <c r="M32" t="s">
        <v>3425</v>
      </c>
      <c r="N32"/>
    </row>
    <row r="33" spans="1:14">
      <c r="A33" t="s">
        <v>867</v>
      </c>
      <c r="B33" t="s">
        <v>828</v>
      </c>
      <c r="C33">
        <v>292.95</v>
      </c>
      <c r="D33">
        <v>293</v>
      </c>
      <c r="E33">
        <v>288.85000000000002</v>
      </c>
      <c r="F33">
        <v>289.39999999999998</v>
      </c>
      <c r="G33">
        <v>289.10000000000002</v>
      </c>
      <c r="H33">
        <v>289.55</v>
      </c>
      <c r="I33">
        <v>1337</v>
      </c>
      <c r="J33">
        <v>387554.85</v>
      </c>
      <c r="K33" s="3">
        <v>43815</v>
      </c>
      <c r="L33">
        <v>84</v>
      </c>
      <c r="M33" t="s">
        <v>868</v>
      </c>
      <c r="N33"/>
    </row>
    <row r="34" spans="1:14">
      <c r="A34" t="s">
        <v>869</v>
      </c>
      <c r="B34" t="s">
        <v>846</v>
      </c>
      <c r="C34">
        <v>23.7</v>
      </c>
      <c r="D34">
        <v>23.7</v>
      </c>
      <c r="E34">
        <v>22.5</v>
      </c>
      <c r="F34">
        <v>23</v>
      </c>
      <c r="G34">
        <v>23.3</v>
      </c>
      <c r="H34">
        <v>22.8</v>
      </c>
      <c r="I34">
        <v>40945</v>
      </c>
      <c r="J34">
        <v>942568.65</v>
      </c>
      <c r="K34" s="3">
        <v>43815</v>
      </c>
      <c r="L34">
        <v>202</v>
      </c>
      <c r="M34" t="s">
        <v>870</v>
      </c>
      <c r="N34"/>
    </row>
    <row r="35" spans="1:14">
      <c r="A35" t="s">
        <v>871</v>
      </c>
      <c r="B35" t="s">
        <v>828</v>
      </c>
      <c r="C35">
        <v>54.95</v>
      </c>
      <c r="D35">
        <v>55.1</v>
      </c>
      <c r="E35">
        <v>53.3</v>
      </c>
      <c r="F35">
        <v>53.8</v>
      </c>
      <c r="G35">
        <v>53.95</v>
      </c>
      <c r="H35">
        <v>53.15</v>
      </c>
      <c r="I35">
        <v>6232</v>
      </c>
      <c r="J35">
        <v>334934.90000000002</v>
      </c>
      <c r="K35" s="3">
        <v>43815</v>
      </c>
      <c r="L35">
        <v>67</v>
      </c>
      <c r="M35" t="s">
        <v>872</v>
      </c>
      <c r="N35"/>
    </row>
    <row r="36" spans="1:14">
      <c r="A36" t="s">
        <v>304</v>
      </c>
      <c r="B36" t="s">
        <v>828</v>
      </c>
      <c r="C36">
        <v>156.44999999999999</v>
      </c>
      <c r="D36">
        <v>169.75</v>
      </c>
      <c r="E36">
        <v>153.15</v>
      </c>
      <c r="F36">
        <v>161.80000000000001</v>
      </c>
      <c r="G36">
        <v>162.5</v>
      </c>
      <c r="H36">
        <v>157.75</v>
      </c>
      <c r="I36">
        <v>396275</v>
      </c>
      <c r="J36">
        <v>63670092.100000001</v>
      </c>
      <c r="K36" s="3">
        <v>43815</v>
      </c>
      <c r="L36">
        <v>3248</v>
      </c>
      <c r="M36" t="s">
        <v>873</v>
      </c>
      <c r="N36"/>
    </row>
    <row r="37" spans="1:14">
      <c r="A37" t="s">
        <v>305</v>
      </c>
      <c r="B37" t="s">
        <v>828</v>
      </c>
      <c r="C37">
        <v>182.05</v>
      </c>
      <c r="D37">
        <v>185.95</v>
      </c>
      <c r="E37">
        <v>181.5</v>
      </c>
      <c r="F37">
        <v>182.95</v>
      </c>
      <c r="G37">
        <v>182.55</v>
      </c>
      <c r="H37">
        <v>183.05</v>
      </c>
      <c r="I37">
        <v>169022</v>
      </c>
      <c r="J37">
        <v>31081802.75</v>
      </c>
      <c r="K37" s="3">
        <v>43815</v>
      </c>
      <c r="L37">
        <v>5095</v>
      </c>
      <c r="M37" t="s">
        <v>874</v>
      </c>
      <c r="N37"/>
    </row>
    <row r="38" spans="1:14">
      <c r="A38" t="s">
        <v>875</v>
      </c>
      <c r="B38" t="s">
        <v>828</v>
      </c>
      <c r="C38">
        <v>1502.95</v>
      </c>
      <c r="D38">
        <v>1502.95</v>
      </c>
      <c r="E38">
        <v>1440</v>
      </c>
      <c r="F38">
        <v>1443.45</v>
      </c>
      <c r="G38">
        <v>1444</v>
      </c>
      <c r="H38">
        <v>1491.95</v>
      </c>
      <c r="I38">
        <v>63296</v>
      </c>
      <c r="J38">
        <v>92183915.25</v>
      </c>
      <c r="K38" s="3">
        <v>43815</v>
      </c>
      <c r="L38">
        <v>5116</v>
      </c>
      <c r="M38" t="s">
        <v>876</v>
      </c>
      <c r="N38"/>
    </row>
    <row r="39" spans="1:14">
      <c r="A39" t="s">
        <v>877</v>
      </c>
      <c r="B39" t="s">
        <v>828</v>
      </c>
      <c r="C39">
        <v>83.1</v>
      </c>
      <c r="D39">
        <v>84.05</v>
      </c>
      <c r="E39">
        <v>75.349999999999994</v>
      </c>
      <c r="F39">
        <v>76.5</v>
      </c>
      <c r="G39">
        <v>77.8</v>
      </c>
      <c r="H39">
        <v>82.7</v>
      </c>
      <c r="I39">
        <v>13600</v>
      </c>
      <c r="J39">
        <v>1085805.45</v>
      </c>
      <c r="K39" s="3">
        <v>43815</v>
      </c>
      <c r="L39">
        <v>348</v>
      </c>
      <c r="M39" t="s">
        <v>878</v>
      </c>
      <c r="N39"/>
    </row>
    <row r="40" spans="1:14">
      <c r="A40" t="s">
        <v>3426</v>
      </c>
      <c r="B40" t="s">
        <v>828</v>
      </c>
      <c r="C40">
        <v>130.80000000000001</v>
      </c>
      <c r="D40">
        <v>131</v>
      </c>
      <c r="E40">
        <v>129</v>
      </c>
      <c r="F40">
        <v>129.94999999999999</v>
      </c>
      <c r="G40">
        <v>130.5</v>
      </c>
      <c r="H40">
        <v>128.30000000000001</v>
      </c>
      <c r="I40">
        <v>3635</v>
      </c>
      <c r="J40">
        <v>472637.45</v>
      </c>
      <c r="K40" s="3">
        <v>43815</v>
      </c>
      <c r="L40">
        <v>65</v>
      </c>
      <c r="M40" t="s">
        <v>3427</v>
      </c>
      <c r="N40"/>
    </row>
    <row r="41" spans="1:14">
      <c r="A41" t="s">
        <v>879</v>
      </c>
      <c r="B41" t="s">
        <v>828</v>
      </c>
      <c r="C41">
        <v>44.1</v>
      </c>
      <c r="D41">
        <v>49.4</v>
      </c>
      <c r="E41">
        <v>42.65</v>
      </c>
      <c r="F41">
        <v>46.7</v>
      </c>
      <c r="G41">
        <v>46.1</v>
      </c>
      <c r="H41">
        <v>44.15</v>
      </c>
      <c r="I41">
        <v>107310</v>
      </c>
      <c r="J41">
        <v>5078618.8499999996</v>
      </c>
      <c r="K41" s="3">
        <v>43815</v>
      </c>
      <c r="L41">
        <v>1877</v>
      </c>
      <c r="M41" t="s">
        <v>880</v>
      </c>
      <c r="N41"/>
    </row>
    <row r="42" spans="1:14">
      <c r="A42" t="s">
        <v>881</v>
      </c>
      <c r="B42" t="s">
        <v>828</v>
      </c>
      <c r="C42">
        <v>145.05000000000001</v>
      </c>
      <c r="D42">
        <v>146.5</v>
      </c>
      <c r="E42">
        <v>145.05000000000001</v>
      </c>
      <c r="F42">
        <v>146.44999999999999</v>
      </c>
      <c r="G42">
        <v>146.44999999999999</v>
      </c>
      <c r="H42">
        <v>144.30000000000001</v>
      </c>
      <c r="I42">
        <v>1344346</v>
      </c>
      <c r="J42">
        <v>196294951.94999999</v>
      </c>
      <c r="K42" s="3">
        <v>43815</v>
      </c>
      <c r="L42">
        <v>7189</v>
      </c>
      <c r="M42" t="s">
        <v>882</v>
      </c>
      <c r="N42"/>
    </row>
    <row r="43" spans="1:14">
      <c r="A43" t="s">
        <v>883</v>
      </c>
      <c r="B43" t="s">
        <v>828</v>
      </c>
      <c r="C43">
        <v>180.6</v>
      </c>
      <c r="D43">
        <v>180.6</v>
      </c>
      <c r="E43">
        <v>170</v>
      </c>
      <c r="F43">
        <v>176.95</v>
      </c>
      <c r="G43">
        <v>176.9</v>
      </c>
      <c r="H43">
        <v>173.2</v>
      </c>
      <c r="I43">
        <v>6408</v>
      </c>
      <c r="J43">
        <v>1094988</v>
      </c>
      <c r="K43" s="3">
        <v>43815</v>
      </c>
      <c r="L43">
        <v>178</v>
      </c>
      <c r="M43" t="s">
        <v>884</v>
      </c>
      <c r="N43"/>
    </row>
    <row r="44" spans="1:14">
      <c r="A44" t="s">
        <v>885</v>
      </c>
      <c r="B44" t="s">
        <v>828</v>
      </c>
      <c r="C44">
        <v>272</v>
      </c>
      <c r="D44">
        <v>279.45</v>
      </c>
      <c r="E44">
        <v>272</v>
      </c>
      <c r="F44">
        <v>277.8</v>
      </c>
      <c r="G44">
        <v>276</v>
      </c>
      <c r="H44">
        <v>276.64999999999998</v>
      </c>
      <c r="I44">
        <v>2219</v>
      </c>
      <c r="J44">
        <v>616211.94999999995</v>
      </c>
      <c r="K44" s="3">
        <v>43815</v>
      </c>
      <c r="L44">
        <v>417</v>
      </c>
      <c r="M44" t="s">
        <v>886</v>
      </c>
      <c r="N44"/>
    </row>
    <row r="45" spans="1:14">
      <c r="A45" t="s">
        <v>887</v>
      </c>
      <c r="B45" t="s">
        <v>828</v>
      </c>
      <c r="C45">
        <v>361</v>
      </c>
      <c r="D45">
        <v>361</v>
      </c>
      <c r="E45">
        <v>312</v>
      </c>
      <c r="F45">
        <v>330.7</v>
      </c>
      <c r="G45">
        <v>330.45</v>
      </c>
      <c r="H45">
        <v>353.25</v>
      </c>
      <c r="I45">
        <v>27765</v>
      </c>
      <c r="J45">
        <v>9145165.6999999993</v>
      </c>
      <c r="K45" s="3">
        <v>43815</v>
      </c>
      <c r="L45">
        <v>938</v>
      </c>
      <c r="M45" t="s">
        <v>888</v>
      </c>
      <c r="N45"/>
    </row>
    <row r="46" spans="1:14">
      <c r="A46" t="s">
        <v>297</v>
      </c>
      <c r="B46" t="s">
        <v>828</v>
      </c>
      <c r="C46">
        <v>1645</v>
      </c>
      <c r="D46">
        <v>1654.1</v>
      </c>
      <c r="E46">
        <v>1633.2</v>
      </c>
      <c r="F46">
        <v>1645.5</v>
      </c>
      <c r="G46">
        <v>1648</v>
      </c>
      <c r="H46">
        <v>1646.1</v>
      </c>
      <c r="I46">
        <v>33436</v>
      </c>
      <c r="J46">
        <v>55023083.100000001</v>
      </c>
      <c r="K46" s="3">
        <v>43815</v>
      </c>
      <c r="L46">
        <v>2377</v>
      </c>
      <c r="M46" t="s">
        <v>889</v>
      </c>
      <c r="N46"/>
    </row>
    <row r="47" spans="1:14">
      <c r="A47" t="s">
        <v>890</v>
      </c>
      <c r="B47" t="s">
        <v>828</v>
      </c>
      <c r="C47">
        <v>10</v>
      </c>
      <c r="D47">
        <v>10</v>
      </c>
      <c r="E47">
        <v>9.1999999999999993</v>
      </c>
      <c r="F47">
        <v>9.5500000000000007</v>
      </c>
      <c r="G47">
        <v>9.5500000000000007</v>
      </c>
      <c r="H47">
        <v>10</v>
      </c>
      <c r="I47">
        <v>55991</v>
      </c>
      <c r="J47">
        <v>539511.19999999995</v>
      </c>
      <c r="K47" s="3">
        <v>43815</v>
      </c>
      <c r="L47">
        <v>140</v>
      </c>
      <c r="M47" t="s">
        <v>891</v>
      </c>
      <c r="N47"/>
    </row>
    <row r="48" spans="1:14">
      <c r="A48" t="s">
        <v>892</v>
      </c>
      <c r="B48" t="s">
        <v>828</v>
      </c>
      <c r="C48">
        <v>14.6</v>
      </c>
      <c r="D48">
        <v>14.6</v>
      </c>
      <c r="E48">
        <v>13.4</v>
      </c>
      <c r="F48">
        <v>14.05</v>
      </c>
      <c r="G48">
        <v>14.05</v>
      </c>
      <c r="H48">
        <v>13.95</v>
      </c>
      <c r="I48">
        <v>42370</v>
      </c>
      <c r="J48">
        <v>593654</v>
      </c>
      <c r="K48" s="3">
        <v>43815</v>
      </c>
      <c r="L48">
        <v>273</v>
      </c>
      <c r="M48" t="s">
        <v>893</v>
      </c>
      <c r="N48"/>
    </row>
    <row r="49" spans="1:14">
      <c r="A49" t="s">
        <v>231</v>
      </c>
      <c r="B49" t="s">
        <v>828</v>
      </c>
      <c r="C49">
        <v>980</v>
      </c>
      <c r="D49">
        <v>989.95</v>
      </c>
      <c r="E49">
        <v>974.05</v>
      </c>
      <c r="F49">
        <v>976.95</v>
      </c>
      <c r="G49">
        <v>975</v>
      </c>
      <c r="H49">
        <v>979.55</v>
      </c>
      <c r="I49">
        <v>18741</v>
      </c>
      <c r="J49">
        <v>18351208</v>
      </c>
      <c r="K49" s="3">
        <v>43815</v>
      </c>
      <c r="L49">
        <v>1582</v>
      </c>
      <c r="M49" t="s">
        <v>894</v>
      </c>
      <c r="N49"/>
    </row>
    <row r="50" spans="1:14">
      <c r="A50" t="s">
        <v>895</v>
      </c>
      <c r="B50" t="s">
        <v>828</v>
      </c>
      <c r="C50">
        <v>116.6</v>
      </c>
      <c r="D50">
        <v>116.7</v>
      </c>
      <c r="E50">
        <v>112.85</v>
      </c>
      <c r="F50">
        <v>113.6</v>
      </c>
      <c r="G50">
        <v>114</v>
      </c>
      <c r="H50">
        <v>116.35</v>
      </c>
      <c r="I50">
        <v>14127</v>
      </c>
      <c r="J50">
        <v>1617777</v>
      </c>
      <c r="K50" s="3">
        <v>43815</v>
      </c>
      <c r="L50">
        <v>446</v>
      </c>
      <c r="M50" t="s">
        <v>896</v>
      </c>
      <c r="N50"/>
    </row>
    <row r="51" spans="1:14">
      <c r="A51" t="s">
        <v>3343</v>
      </c>
      <c r="B51" t="s">
        <v>828</v>
      </c>
      <c r="C51">
        <v>62</v>
      </c>
      <c r="D51">
        <v>62</v>
      </c>
      <c r="E51">
        <v>62</v>
      </c>
      <c r="F51">
        <v>62</v>
      </c>
      <c r="G51">
        <v>62</v>
      </c>
      <c r="H51">
        <v>63.5</v>
      </c>
      <c r="I51">
        <v>70</v>
      </c>
      <c r="J51">
        <v>4340</v>
      </c>
      <c r="K51" s="3">
        <v>43815</v>
      </c>
      <c r="L51">
        <v>3</v>
      </c>
      <c r="M51" t="s">
        <v>3344</v>
      </c>
      <c r="N51"/>
    </row>
    <row r="52" spans="1:14">
      <c r="A52" t="s">
        <v>897</v>
      </c>
      <c r="B52" t="s">
        <v>828</v>
      </c>
      <c r="C52">
        <v>182.15</v>
      </c>
      <c r="D52">
        <v>188.8</v>
      </c>
      <c r="E52">
        <v>176.1</v>
      </c>
      <c r="F52">
        <v>184.7</v>
      </c>
      <c r="G52">
        <v>183.1</v>
      </c>
      <c r="H52">
        <v>184.6</v>
      </c>
      <c r="I52">
        <v>1127</v>
      </c>
      <c r="J52">
        <v>207630.55</v>
      </c>
      <c r="K52" s="3">
        <v>43815</v>
      </c>
      <c r="L52">
        <v>154</v>
      </c>
      <c r="M52" t="s">
        <v>898</v>
      </c>
      <c r="N52"/>
    </row>
    <row r="53" spans="1:14">
      <c r="A53" t="s">
        <v>899</v>
      </c>
      <c r="B53" t="s">
        <v>828</v>
      </c>
      <c r="C53">
        <v>6.9</v>
      </c>
      <c r="D53">
        <v>7.05</v>
      </c>
      <c r="E53">
        <v>6.6</v>
      </c>
      <c r="F53">
        <v>6.7</v>
      </c>
      <c r="G53">
        <v>6.65</v>
      </c>
      <c r="H53">
        <v>6.85</v>
      </c>
      <c r="I53">
        <v>126721</v>
      </c>
      <c r="J53">
        <v>850484.05</v>
      </c>
      <c r="K53" s="3">
        <v>43815</v>
      </c>
      <c r="L53">
        <v>329</v>
      </c>
      <c r="M53" t="s">
        <v>900</v>
      </c>
      <c r="N53"/>
    </row>
    <row r="54" spans="1:14">
      <c r="A54" t="s">
        <v>306</v>
      </c>
      <c r="B54" t="s">
        <v>828</v>
      </c>
      <c r="C54">
        <v>1980</v>
      </c>
      <c r="D54">
        <v>1980</v>
      </c>
      <c r="E54">
        <v>1925</v>
      </c>
      <c r="F54">
        <v>1933.4</v>
      </c>
      <c r="G54">
        <v>1925.05</v>
      </c>
      <c r="H54">
        <v>1961.75</v>
      </c>
      <c r="I54">
        <v>7522</v>
      </c>
      <c r="J54">
        <v>14611858.550000001</v>
      </c>
      <c r="K54" s="3">
        <v>43815</v>
      </c>
      <c r="L54">
        <v>1777</v>
      </c>
      <c r="M54" t="s">
        <v>901</v>
      </c>
      <c r="N54"/>
    </row>
    <row r="55" spans="1:14" hidden="1">
      <c r="A55" t="s">
        <v>902</v>
      </c>
      <c r="B55" t="s">
        <v>828</v>
      </c>
      <c r="C55">
        <v>11.5</v>
      </c>
      <c r="D55">
        <v>11.6</v>
      </c>
      <c r="E55">
        <v>11.25</v>
      </c>
      <c r="F55">
        <v>11.5</v>
      </c>
      <c r="G55">
        <v>11.5</v>
      </c>
      <c r="H55">
        <v>11.5</v>
      </c>
      <c r="I55">
        <v>118439</v>
      </c>
      <c r="J55">
        <v>1344820.75</v>
      </c>
      <c r="K55" s="3">
        <v>43815</v>
      </c>
      <c r="L55">
        <v>88</v>
      </c>
      <c r="M55" t="s">
        <v>903</v>
      </c>
      <c r="N55"/>
    </row>
    <row r="56" spans="1:14">
      <c r="A56" t="s">
        <v>904</v>
      </c>
      <c r="B56" t="s">
        <v>828</v>
      </c>
      <c r="C56">
        <v>400.95</v>
      </c>
      <c r="D56">
        <v>402.05</v>
      </c>
      <c r="E56">
        <v>388.05</v>
      </c>
      <c r="F56">
        <v>395.3</v>
      </c>
      <c r="G56">
        <v>397</v>
      </c>
      <c r="H56">
        <v>389.05</v>
      </c>
      <c r="I56">
        <v>5675</v>
      </c>
      <c r="J56">
        <v>2257016.25</v>
      </c>
      <c r="K56" s="3">
        <v>43815</v>
      </c>
      <c r="L56">
        <v>360</v>
      </c>
      <c r="M56" t="s">
        <v>905</v>
      </c>
      <c r="N56"/>
    </row>
    <row r="57" spans="1:14">
      <c r="A57" t="s">
        <v>233</v>
      </c>
      <c r="B57" t="s">
        <v>828</v>
      </c>
      <c r="C57">
        <v>19.55</v>
      </c>
      <c r="D57">
        <v>19.7</v>
      </c>
      <c r="E57">
        <v>19</v>
      </c>
      <c r="F57">
        <v>19.2</v>
      </c>
      <c r="G57">
        <v>19.3</v>
      </c>
      <c r="H57">
        <v>19.350000000000001</v>
      </c>
      <c r="I57">
        <v>1433426</v>
      </c>
      <c r="J57">
        <v>27674573.350000001</v>
      </c>
      <c r="K57" s="3">
        <v>43815</v>
      </c>
      <c r="L57">
        <v>5499</v>
      </c>
      <c r="M57" t="s">
        <v>906</v>
      </c>
      <c r="N57"/>
    </row>
    <row r="58" spans="1:14" hidden="1">
      <c r="A58" t="s">
        <v>3428</v>
      </c>
      <c r="B58" t="s">
        <v>846</v>
      </c>
      <c r="C58">
        <v>0.65</v>
      </c>
      <c r="D58">
        <v>0.7</v>
      </c>
      <c r="E58">
        <v>0.6</v>
      </c>
      <c r="F58">
        <v>0.7</v>
      </c>
      <c r="G58">
        <v>0.7</v>
      </c>
      <c r="H58">
        <v>0.65</v>
      </c>
      <c r="I58">
        <v>2680</v>
      </c>
      <c r="J58">
        <v>1715.5</v>
      </c>
      <c r="K58" s="3">
        <v>43815</v>
      </c>
      <c r="L58">
        <v>11</v>
      </c>
      <c r="M58" t="s">
        <v>3429</v>
      </c>
      <c r="N58"/>
    </row>
    <row r="59" spans="1:14" hidden="1">
      <c r="A59" t="s">
        <v>907</v>
      </c>
      <c r="B59" t="s">
        <v>828</v>
      </c>
      <c r="C59">
        <v>51.7</v>
      </c>
      <c r="D59">
        <v>52.8</v>
      </c>
      <c r="E59">
        <v>51.05</v>
      </c>
      <c r="F59">
        <v>51.25</v>
      </c>
      <c r="G59">
        <v>51.2</v>
      </c>
      <c r="H59">
        <v>51.1</v>
      </c>
      <c r="I59">
        <v>59882</v>
      </c>
      <c r="J59">
        <v>3096001.75</v>
      </c>
      <c r="K59" s="3">
        <v>43815</v>
      </c>
      <c r="L59">
        <v>2338</v>
      </c>
      <c r="M59" t="s">
        <v>908</v>
      </c>
      <c r="N59"/>
    </row>
    <row r="60" spans="1:14">
      <c r="A60" t="s">
        <v>909</v>
      </c>
      <c r="B60" t="s">
        <v>828</v>
      </c>
      <c r="C60">
        <v>365</v>
      </c>
      <c r="D60">
        <v>370</v>
      </c>
      <c r="E60">
        <v>350</v>
      </c>
      <c r="F60">
        <v>362.7</v>
      </c>
      <c r="G60">
        <v>356.2</v>
      </c>
      <c r="H60">
        <v>359.85</v>
      </c>
      <c r="I60">
        <v>1828</v>
      </c>
      <c r="J60">
        <v>654401.19999999995</v>
      </c>
      <c r="K60" s="3">
        <v>43815</v>
      </c>
      <c r="L60">
        <v>87</v>
      </c>
      <c r="M60" t="s">
        <v>910</v>
      </c>
      <c r="N60"/>
    </row>
    <row r="61" spans="1:14">
      <c r="A61" t="s">
        <v>911</v>
      </c>
      <c r="B61" t="s">
        <v>828</v>
      </c>
      <c r="C61">
        <v>39.9</v>
      </c>
      <c r="D61">
        <v>40</v>
      </c>
      <c r="E61">
        <v>38.049999999999997</v>
      </c>
      <c r="F61">
        <v>39.1</v>
      </c>
      <c r="G61">
        <v>39.700000000000003</v>
      </c>
      <c r="H61">
        <v>38.799999999999997</v>
      </c>
      <c r="I61">
        <v>1743</v>
      </c>
      <c r="J61">
        <v>67789.149999999994</v>
      </c>
      <c r="K61" s="3">
        <v>43815</v>
      </c>
      <c r="L61">
        <v>145</v>
      </c>
      <c r="M61" t="s">
        <v>912</v>
      </c>
      <c r="N61"/>
    </row>
    <row r="62" spans="1:14">
      <c r="A62" t="s">
        <v>232</v>
      </c>
      <c r="B62" t="s">
        <v>828</v>
      </c>
      <c r="C62">
        <v>2076.5500000000002</v>
      </c>
      <c r="D62">
        <v>2100</v>
      </c>
      <c r="E62">
        <v>2065</v>
      </c>
      <c r="F62">
        <v>2084.75</v>
      </c>
      <c r="G62">
        <v>2085</v>
      </c>
      <c r="H62">
        <v>2075.6</v>
      </c>
      <c r="I62">
        <v>139215</v>
      </c>
      <c r="J62">
        <v>290047441.44999999</v>
      </c>
      <c r="K62" s="3">
        <v>43815</v>
      </c>
      <c r="L62">
        <v>8120</v>
      </c>
      <c r="M62" t="s">
        <v>913</v>
      </c>
      <c r="N62"/>
    </row>
    <row r="63" spans="1:14">
      <c r="A63" t="s">
        <v>914</v>
      </c>
      <c r="B63" t="s">
        <v>828</v>
      </c>
      <c r="C63">
        <v>1035</v>
      </c>
      <c r="D63">
        <v>1047</v>
      </c>
      <c r="E63">
        <v>1031</v>
      </c>
      <c r="F63">
        <v>1045.3</v>
      </c>
      <c r="G63">
        <v>1046</v>
      </c>
      <c r="H63">
        <v>1031.0999999999999</v>
      </c>
      <c r="I63">
        <v>3112</v>
      </c>
      <c r="J63">
        <v>3241373</v>
      </c>
      <c r="K63" s="3">
        <v>43815</v>
      </c>
      <c r="L63">
        <v>254</v>
      </c>
      <c r="M63" t="s">
        <v>915</v>
      </c>
      <c r="N63"/>
    </row>
    <row r="64" spans="1:14">
      <c r="A64" t="s">
        <v>308</v>
      </c>
      <c r="B64" t="s">
        <v>828</v>
      </c>
      <c r="C64">
        <v>95.15</v>
      </c>
      <c r="D64">
        <v>95.75</v>
      </c>
      <c r="E64">
        <v>93.65</v>
      </c>
      <c r="F64">
        <v>93.95</v>
      </c>
      <c r="G64">
        <v>93.95</v>
      </c>
      <c r="H64">
        <v>95.8</v>
      </c>
      <c r="I64">
        <v>82068</v>
      </c>
      <c r="J64">
        <v>7748658.4000000004</v>
      </c>
      <c r="K64" s="3">
        <v>43815</v>
      </c>
      <c r="L64">
        <v>1783</v>
      </c>
      <c r="M64" t="s">
        <v>916</v>
      </c>
      <c r="N64"/>
    </row>
    <row r="65" spans="1:14">
      <c r="A65" t="s">
        <v>917</v>
      </c>
      <c r="B65" t="s">
        <v>828</v>
      </c>
      <c r="C65">
        <v>278.2</v>
      </c>
      <c r="D65">
        <v>290</v>
      </c>
      <c r="E65">
        <v>275.05</v>
      </c>
      <c r="F65">
        <v>282.5</v>
      </c>
      <c r="G65">
        <v>284.95</v>
      </c>
      <c r="H65">
        <v>286.85000000000002</v>
      </c>
      <c r="I65">
        <v>2224</v>
      </c>
      <c r="J65">
        <v>632969.1</v>
      </c>
      <c r="K65" s="3">
        <v>43815</v>
      </c>
      <c r="L65">
        <v>135</v>
      </c>
      <c r="M65" t="s">
        <v>918</v>
      </c>
      <c r="N65"/>
    </row>
    <row r="66" spans="1:14">
      <c r="A66" t="s">
        <v>3739</v>
      </c>
      <c r="B66" t="s">
        <v>828</v>
      </c>
      <c r="C66">
        <v>10.75</v>
      </c>
      <c r="D66">
        <v>10.75</v>
      </c>
      <c r="E66">
        <v>10.75</v>
      </c>
      <c r="F66">
        <v>10.75</v>
      </c>
      <c r="G66">
        <v>10.75</v>
      </c>
      <c r="H66">
        <v>10.75</v>
      </c>
      <c r="I66">
        <v>405</v>
      </c>
      <c r="J66">
        <v>4353.75</v>
      </c>
      <c r="K66" s="3">
        <v>43815</v>
      </c>
      <c r="L66">
        <v>4</v>
      </c>
      <c r="M66" t="s">
        <v>3740</v>
      </c>
      <c r="N66"/>
    </row>
    <row r="67" spans="1:14">
      <c r="A67" t="s">
        <v>919</v>
      </c>
      <c r="B67" t="s">
        <v>846</v>
      </c>
      <c r="C67">
        <v>2.65</v>
      </c>
      <c r="D67">
        <v>2.85</v>
      </c>
      <c r="E67">
        <v>2.65</v>
      </c>
      <c r="F67">
        <v>2.85</v>
      </c>
      <c r="G67">
        <v>2.85</v>
      </c>
      <c r="H67">
        <v>2.75</v>
      </c>
      <c r="I67">
        <v>2342467</v>
      </c>
      <c r="J67">
        <v>6414617.25</v>
      </c>
      <c r="K67" s="3">
        <v>43815</v>
      </c>
      <c r="L67">
        <v>742</v>
      </c>
      <c r="M67" t="s">
        <v>920</v>
      </c>
      <c r="N67"/>
    </row>
    <row r="68" spans="1:14">
      <c r="A68" t="s">
        <v>921</v>
      </c>
      <c r="B68" t="s">
        <v>828</v>
      </c>
      <c r="C68">
        <v>14.7</v>
      </c>
      <c r="D68">
        <v>15.65</v>
      </c>
      <c r="E68">
        <v>14.1</v>
      </c>
      <c r="F68">
        <v>15.4</v>
      </c>
      <c r="G68">
        <v>15.65</v>
      </c>
      <c r="H68">
        <v>14.7</v>
      </c>
      <c r="I68">
        <v>35703</v>
      </c>
      <c r="J68">
        <v>533057.5</v>
      </c>
      <c r="K68" s="3">
        <v>43815</v>
      </c>
      <c r="L68">
        <v>336</v>
      </c>
      <c r="M68" t="s">
        <v>922</v>
      </c>
      <c r="N68"/>
    </row>
    <row r="69" spans="1:14">
      <c r="A69" t="s">
        <v>923</v>
      </c>
      <c r="B69" t="s">
        <v>828</v>
      </c>
      <c r="C69">
        <v>168.7</v>
      </c>
      <c r="D69">
        <v>170.9</v>
      </c>
      <c r="E69">
        <v>162.55000000000001</v>
      </c>
      <c r="F69">
        <v>167.2</v>
      </c>
      <c r="G69">
        <v>167</v>
      </c>
      <c r="H69">
        <v>168.7</v>
      </c>
      <c r="I69">
        <v>2382</v>
      </c>
      <c r="J69">
        <v>400414.8</v>
      </c>
      <c r="K69" s="3">
        <v>43815</v>
      </c>
      <c r="L69">
        <v>207</v>
      </c>
      <c r="M69" t="s">
        <v>924</v>
      </c>
      <c r="N69"/>
    </row>
    <row r="70" spans="1:14">
      <c r="A70" t="s">
        <v>3430</v>
      </c>
      <c r="B70" t="s">
        <v>846</v>
      </c>
      <c r="C70">
        <v>1.75</v>
      </c>
      <c r="D70">
        <v>1.75</v>
      </c>
      <c r="E70">
        <v>1.7</v>
      </c>
      <c r="F70">
        <v>1.75</v>
      </c>
      <c r="G70">
        <v>1.75</v>
      </c>
      <c r="H70">
        <v>1.7</v>
      </c>
      <c r="I70">
        <v>90973</v>
      </c>
      <c r="J70">
        <v>157609.29999999999</v>
      </c>
      <c r="K70" s="3">
        <v>43815</v>
      </c>
      <c r="L70">
        <v>115</v>
      </c>
      <c r="M70" t="s">
        <v>3431</v>
      </c>
      <c r="N70"/>
    </row>
    <row r="71" spans="1:14">
      <c r="A71" t="s">
        <v>46</v>
      </c>
      <c r="B71" t="s">
        <v>828</v>
      </c>
      <c r="C71">
        <v>744.9</v>
      </c>
      <c r="D71">
        <v>753.9</v>
      </c>
      <c r="E71">
        <v>720.7</v>
      </c>
      <c r="F71">
        <v>723.05</v>
      </c>
      <c r="G71">
        <v>724</v>
      </c>
      <c r="H71">
        <v>741.85</v>
      </c>
      <c r="I71">
        <v>1059978</v>
      </c>
      <c r="J71">
        <v>777606426.95000005</v>
      </c>
      <c r="K71" s="3">
        <v>43815</v>
      </c>
      <c r="L71">
        <v>33304</v>
      </c>
      <c r="M71" t="s">
        <v>925</v>
      </c>
      <c r="N71"/>
    </row>
    <row r="72" spans="1:14">
      <c r="A72" t="s">
        <v>309</v>
      </c>
      <c r="B72" t="s">
        <v>828</v>
      </c>
      <c r="C72">
        <v>1030</v>
      </c>
      <c r="D72">
        <v>1030.3</v>
      </c>
      <c r="E72">
        <v>1006</v>
      </c>
      <c r="F72">
        <v>1016.3</v>
      </c>
      <c r="G72">
        <v>1020.95</v>
      </c>
      <c r="H72">
        <v>1021.05</v>
      </c>
      <c r="I72">
        <v>13364</v>
      </c>
      <c r="J72">
        <v>13600997.1</v>
      </c>
      <c r="K72" s="3">
        <v>43815</v>
      </c>
      <c r="L72">
        <v>1688</v>
      </c>
      <c r="M72" t="s">
        <v>926</v>
      </c>
      <c r="N72"/>
    </row>
    <row r="73" spans="1:14">
      <c r="A73" t="s">
        <v>927</v>
      </c>
      <c r="B73" t="s">
        <v>828</v>
      </c>
      <c r="C73">
        <v>850</v>
      </c>
      <c r="D73">
        <v>850</v>
      </c>
      <c r="E73">
        <v>838.4</v>
      </c>
      <c r="F73">
        <v>847.45</v>
      </c>
      <c r="G73">
        <v>844</v>
      </c>
      <c r="H73">
        <v>849.1</v>
      </c>
      <c r="I73">
        <v>1690</v>
      </c>
      <c r="J73">
        <v>1424988.25</v>
      </c>
      <c r="K73" s="3">
        <v>43815</v>
      </c>
      <c r="L73">
        <v>142</v>
      </c>
      <c r="M73" t="s">
        <v>928</v>
      </c>
      <c r="N73"/>
    </row>
    <row r="74" spans="1:14">
      <c r="A74" t="s">
        <v>47</v>
      </c>
      <c r="B74" t="s">
        <v>828</v>
      </c>
      <c r="C74">
        <v>197.5</v>
      </c>
      <c r="D74">
        <v>199</v>
      </c>
      <c r="E74">
        <v>193.8</v>
      </c>
      <c r="F74">
        <v>194.45</v>
      </c>
      <c r="G74">
        <v>194.6</v>
      </c>
      <c r="H74">
        <v>197.9</v>
      </c>
      <c r="I74">
        <v>3104923</v>
      </c>
      <c r="J74">
        <v>609544665.45000005</v>
      </c>
      <c r="K74" s="3">
        <v>43815</v>
      </c>
      <c r="L74">
        <v>13211</v>
      </c>
      <c r="M74" t="s">
        <v>929</v>
      </c>
      <c r="N74"/>
    </row>
    <row r="75" spans="1:14">
      <c r="A75" t="s">
        <v>930</v>
      </c>
      <c r="B75" t="s">
        <v>828</v>
      </c>
      <c r="C75">
        <v>15.1</v>
      </c>
      <c r="D75">
        <v>15.6</v>
      </c>
      <c r="E75">
        <v>15.1</v>
      </c>
      <c r="F75">
        <v>15.15</v>
      </c>
      <c r="G75">
        <v>15.15</v>
      </c>
      <c r="H75">
        <v>15.45</v>
      </c>
      <c r="I75">
        <v>2868</v>
      </c>
      <c r="J75">
        <v>43667.7</v>
      </c>
      <c r="K75" s="3">
        <v>43815</v>
      </c>
      <c r="L75">
        <v>34</v>
      </c>
      <c r="M75" t="s">
        <v>931</v>
      </c>
      <c r="N75"/>
    </row>
    <row r="76" spans="1:14">
      <c r="A76" t="s">
        <v>932</v>
      </c>
      <c r="B76" t="s">
        <v>828</v>
      </c>
      <c r="C76">
        <v>18</v>
      </c>
      <c r="D76">
        <v>19.399999999999999</v>
      </c>
      <c r="E76">
        <v>17.75</v>
      </c>
      <c r="F76">
        <v>18.850000000000001</v>
      </c>
      <c r="G76">
        <v>18.850000000000001</v>
      </c>
      <c r="H76">
        <v>18.600000000000001</v>
      </c>
      <c r="I76">
        <v>3580</v>
      </c>
      <c r="J76">
        <v>67532.350000000006</v>
      </c>
      <c r="K76" s="3">
        <v>43815</v>
      </c>
      <c r="L76">
        <v>42</v>
      </c>
      <c r="M76" t="s">
        <v>933</v>
      </c>
      <c r="N76"/>
    </row>
    <row r="77" spans="1:14">
      <c r="A77" t="s">
        <v>934</v>
      </c>
      <c r="B77" t="s">
        <v>828</v>
      </c>
      <c r="C77">
        <v>449.3</v>
      </c>
      <c r="D77">
        <v>455</v>
      </c>
      <c r="E77">
        <v>437.5</v>
      </c>
      <c r="F77">
        <v>442.5</v>
      </c>
      <c r="G77">
        <v>450</v>
      </c>
      <c r="H77">
        <v>449.3</v>
      </c>
      <c r="I77">
        <v>17865</v>
      </c>
      <c r="J77">
        <v>7993893.25</v>
      </c>
      <c r="K77" s="3">
        <v>43815</v>
      </c>
      <c r="L77">
        <v>1253</v>
      </c>
      <c r="M77" t="s">
        <v>935</v>
      </c>
      <c r="N77"/>
    </row>
    <row r="78" spans="1:14">
      <c r="A78" t="s">
        <v>936</v>
      </c>
      <c r="B78" t="s">
        <v>828</v>
      </c>
      <c r="C78">
        <v>32.049999999999997</v>
      </c>
      <c r="D78">
        <v>32.799999999999997</v>
      </c>
      <c r="E78">
        <v>31.8</v>
      </c>
      <c r="F78">
        <v>32.15</v>
      </c>
      <c r="G78">
        <v>32</v>
      </c>
      <c r="H78">
        <v>32</v>
      </c>
      <c r="I78">
        <v>179305</v>
      </c>
      <c r="J78">
        <v>5789191</v>
      </c>
      <c r="K78" s="3">
        <v>43815</v>
      </c>
      <c r="L78">
        <v>2663</v>
      </c>
      <c r="M78" t="s">
        <v>937</v>
      </c>
      <c r="N78"/>
    </row>
    <row r="79" spans="1:14">
      <c r="A79" t="s">
        <v>310</v>
      </c>
      <c r="B79" t="s">
        <v>828</v>
      </c>
      <c r="C79">
        <v>17.899999999999999</v>
      </c>
      <c r="D79">
        <v>18.100000000000001</v>
      </c>
      <c r="E79">
        <v>17.600000000000001</v>
      </c>
      <c r="F79">
        <v>17.7</v>
      </c>
      <c r="G79">
        <v>17.75</v>
      </c>
      <c r="H79">
        <v>17.75</v>
      </c>
      <c r="I79">
        <v>721346</v>
      </c>
      <c r="J79">
        <v>12856956</v>
      </c>
      <c r="K79" s="3">
        <v>43815</v>
      </c>
      <c r="L79">
        <v>2038</v>
      </c>
      <c r="M79" t="s">
        <v>938</v>
      </c>
      <c r="N79"/>
    </row>
    <row r="80" spans="1:14">
      <c r="A80" t="s">
        <v>3432</v>
      </c>
      <c r="B80" t="s">
        <v>828</v>
      </c>
      <c r="C80">
        <v>2.4</v>
      </c>
      <c r="D80">
        <v>2.4</v>
      </c>
      <c r="E80">
        <v>2.2999999999999998</v>
      </c>
      <c r="F80">
        <v>2.35</v>
      </c>
      <c r="G80">
        <v>2.35</v>
      </c>
      <c r="H80">
        <v>2.2999999999999998</v>
      </c>
      <c r="I80">
        <v>33728</v>
      </c>
      <c r="J80">
        <v>79119.95</v>
      </c>
      <c r="K80" s="3">
        <v>43815</v>
      </c>
      <c r="L80">
        <v>72</v>
      </c>
      <c r="M80" t="s">
        <v>3433</v>
      </c>
      <c r="N80"/>
    </row>
    <row r="81" spans="1:14">
      <c r="A81" t="s">
        <v>939</v>
      </c>
      <c r="B81" t="s">
        <v>828</v>
      </c>
      <c r="C81">
        <v>280.10000000000002</v>
      </c>
      <c r="D81">
        <v>285.10000000000002</v>
      </c>
      <c r="E81">
        <v>280</v>
      </c>
      <c r="F81">
        <v>282.10000000000002</v>
      </c>
      <c r="G81">
        <v>283</v>
      </c>
      <c r="H81">
        <v>280.85000000000002</v>
      </c>
      <c r="I81">
        <v>25999</v>
      </c>
      <c r="J81">
        <v>7323360.2999999998</v>
      </c>
      <c r="K81" s="3">
        <v>43815</v>
      </c>
      <c r="L81">
        <v>695</v>
      </c>
      <c r="M81" t="s">
        <v>940</v>
      </c>
      <c r="N81"/>
    </row>
    <row r="82" spans="1:14">
      <c r="A82" t="s">
        <v>3434</v>
      </c>
      <c r="B82" t="s">
        <v>828</v>
      </c>
      <c r="C82">
        <v>8.4499999999999993</v>
      </c>
      <c r="D82">
        <v>8.4499999999999993</v>
      </c>
      <c r="E82">
        <v>8.0500000000000007</v>
      </c>
      <c r="F82">
        <v>8.0500000000000007</v>
      </c>
      <c r="G82">
        <v>8.0500000000000007</v>
      </c>
      <c r="H82">
        <v>8.4499999999999993</v>
      </c>
      <c r="I82">
        <v>5187</v>
      </c>
      <c r="J82">
        <v>41898.15</v>
      </c>
      <c r="K82" s="3">
        <v>43815</v>
      </c>
      <c r="L82">
        <v>151</v>
      </c>
      <c r="M82" t="s">
        <v>3435</v>
      </c>
      <c r="N82"/>
    </row>
    <row r="83" spans="1:14">
      <c r="A83" t="s">
        <v>3436</v>
      </c>
      <c r="B83" t="s">
        <v>846</v>
      </c>
      <c r="C83">
        <v>0.55000000000000004</v>
      </c>
      <c r="D83">
        <v>0.55000000000000004</v>
      </c>
      <c r="E83">
        <v>0.55000000000000004</v>
      </c>
      <c r="F83">
        <v>0.55000000000000004</v>
      </c>
      <c r="G83">
        <v>0.55000000000000004</v>
      </c>
      <c r="H83">
        <v>0.6</v>
      </c>
      <c r="I83">
        <v>12936</v>
      </c>
      <c r="J83">
        <v>7114.8</v>
      </c>
      <c r="K83" s="3">
        <v>43815</v>
      </c>
      <c r="L83">
        <v>34</v>
      </c>
      <c r="M83" t="s">
        <v>3437</v>
      </c>
      <c r="N83"/>
    </row>
    <row r="84" spans="1:14">
      <c r="A84" t="s">
        <v>941</v>
      </c>
      <c r="B84" t="s">
        <v>828</v>
      </c>
      <c r="C84">
        <v>4.55</v>
      </c>
      <c r="D84">
        <v>4.5999999999999996</v>
      </c>
      <c r="E84">
        <v>4.45</v>
      </c>
      <c r="F84">
        <v>4.55</v>
      </c>
      <c r="G84">
        <v>4.5999999999999996</v>
      </c>
      <c r="H84">
        <v>4.5999999999999996</v>
      </c>
      <c r="I84">
        <v>8998</v>
      </c>
      <c r="J84">
        <v>40784.85</v>
      </c>
      <c r="K84" s="3">
        <v>43815</v>
      </c>
      <c r="L84">
        <v>48</v>
      </c>
      <c r="M84" t="s">
        <v>942</v>
      </c>
      <c r="N84"/>
    </row>
    <row r="85" spans="1:14" hidden="1">
      <c r="A85" t="s">
        <v>3438</v>
      </c>
      <c r="B85" t="s">
        <v>846</v>
      </c>
      <c r="C85">
        <v>5.2</v>
      </c>
      <c r="D85">
        <v>5.2</v>
      </c>
      <c r="E85">
        <v>5.05</v>
      </c>
      <c r="F85">
        <v>5.05</v>
      </c>
      <c r="G85">
        <v>5.0999999999999996</v>
      </c>
      <c r="H85">
        <v>5.15</v>
      </c>
      <c r="I85">
        <v>11197</v>
      </c>
      <c r="J85">
        <v>57227.35</v>
      </c>
      <c r="K85" s="3">
        <v>43815</v>
      </c>
      <c r="L85">
        <v>42</v>
      </c>
      <c r="M85" t="s">
        <v>3439</v>
      </c>
      <c r="N85"/>
    </row>
    <row r="86" spans="1:14">
      <c r="A86" t="s">
        <v>3440</v>
      </c>
      <c r="B86" t="s">
        <v>846</v>
      </c>
      <c r="C86">
        <v>0.6</v>
      </c>
      <c r="D86">
        <v>0.6</v>
      </c>
      <c r="E86">
        <v>0.55000000000000004</v>
      </c>
      <c r="F86">
        <v>0.6</v>
      </c>
      <c r="G86">
        <v>0.6</v>
      </c>
      <c r="H86">
        <v>0.6</v>
      </c>
      <c r="I86">
        <v>35469</v>
      </c>
      <c r="J86">
        <v>20223</v>
      </c>
      <c r="K86" s="3">
        <v>43815</v>
      </c>
      <c r="L86">
        <v>29</v>
      </c>
      <c r="M86" t="s">
        <v>3441</v>
      </c>
      <c r="N86"/>
    </row>
    <row r="87" spans="1:14">
      <c r="A87" t="s">
        <v>943</v>
      </c>
      <c r="B87" t="s">
        <v>828</v>
      </c>
      <c r="C87">
        <v>450</v>
      </c>
      <c r="D87">
        <v>460</v>
      </c>
      <c r="E87">
        <v>436</v>
      </c>
      <c r="F87">
        <v>450.5</v>
      </c>
      <c r="G87">
        <v>460</v>
      </c>
      <c r="H87">
        <v>438.6</v>
      </c>
      <c r="I87">
        <v>76351</v>
      </c>
      <c r="J87">
        <v>34365916.450000003</v>
      </c>
      <c r="K87" s="3">
        <v>43815</v>
      </c>
      <c r="L87">
        <v>1054</v>
      </c>
      <c r="M87" t="s">
        <v>944</v>
      </c>
      <c r="N87"/>
    </row>
    <row r="88" spans="1:14">
      <c r="A88" t="s">
        <v>945</v>
      </c>
      <c r="B88" t="s">
        <v>828</v>
      </c>
      <c r="C88">
        <v>409</v>
      </c>
      <c r="D88">
        <v>409.65</v>
      </c>
      <c r="E88">
        <v>395.05</v>
      </c>
      <c r="F88">
        <v>398.25</v>
      </c>
      <c r="G88">
        <v>397.5</v>
      </c>
      <c r="H88">
        <v>405.85</v>
      </c>
      <c r="I88">
        <v>10042</v>
      </c>
      <c r="J88">
        <v>4017239.05</v>
      </c>
      <c r="K88" s="3">
        <v>43815</v>
      </c>
      <c r="L88">
        <v>712</v>
      </c>
      <c r="M88" t="s">
        <v>946</v>
      </c>
      <c r="N88"/>
    </row>
    <row r="89" spans="1:14">
      <c r="A89" t="s">
        <v>947</v>
      </c>
      <c r="B89" t="s">
        <v>828</v>
      </c>
      <c r="C89">
        <v>143</v>
      </c>
      <c r="D89">
        <v>144</v>
      </c>
      <c r="E89">
        <v>138.6</v>
      </c>
      <c r="F89">
        <v>139.30000000000001</v>
      </c>
      <c r="G89">
        <v>139</v>
      </c>
      <c r="H89">
        <v>141.05000000000001</v>
      </c>
      <c r="I89">
        <v>968</v>
      </c>
      <c r="J89">
        <v>135425.35</v>
      </c>
      <c r="K89" s="3">
        <v>43815</v>
      </c>
      <c r="L89">
        <v>168</v>
      </c>
      <c r="M89" t="s">
        <v>948</v>
      </c>
      <c r="N89"/>
    </row>
    <row r="90" spans="1:14">
      <c r="A90" t="s">
        <v>949</v>
      </c>
      <c r="B90" t="s">
        <v>828</v>
      </c>
      <c r="C90">
        <v>145.15</v>
      </c>
      <c r="D90">
        <v>152.19999999999999</v>
      </c>
      <c r="E90">
        <v>145.05000000000001</v>
      </c>
      <c r="F90">
        <v>149.15</v>
      </c>
      <c r="G90">
        <v>150</v>
      </c>
      <c r="H90">
        <v>145.9</v>
      </c>
      <c r="I90">
        <v>20409</v>
      </c>
      <c r="J90">
        <v>3013411.1</v>
      </c>
      <c r="K90" s="3">
        <v>43815</v>
      </c>
      <c r="L90">
        <v>653</v>
      </c>
      <c r="M90" t="s">
        <v>950</v>
      </c>
      <c r="N90"/>
    </row>
    <row r="91" spans="1:14">
      <c r="A91" t="s">
        <v>951</v>
      </c>
      <c r="B91" t="s">
        <v>828</v>
      </c>
      <c r="C91">
        <v>296</v>
      </c>
      <c r="D91">
        <v>314.39999999999998</v>
      </c>
      <c r="E91">
        <v>295.25</v>
      </c>
      <c r="F91">
        <v>305.35000000000002</v>
      </c>
      <c r="G91">
        <v>307.5</v>
      </c>
      <c r="H91">
        <v>294.7</v>
      </c>
      <c r="I91">
        <v>409822</v>
      </c>
      <c r="J91">
        <v>125932883.40000001</v>
      </c>
      <c r="K91" s="3">
        <v>43815</v>
      </c>
      <c r="L91">
        <v>10767</v>
      </c>
      <c r="M91" t="s">
        <v>952</v>
      </c>
      <c r="N91"/>
    </row>
    <row r="92" spans="1:14">
      <c r="A92" t="s">
        <v>298</v>
      </c>
      <c r="B92" t="s">
        <v>828</v>
      </c>
      <c r="C92">
        <v>1638.3</v>
      </c>
      <c r="D92">
        <v>1699</v>
      </c>
      <c r="E92">
        <v>1638.3</v>
      </c>
      <c r="F92">
        <v>1654.5</v>
      </c>
      <c r="G92">
        <v>1650.5</v>
      </c>
      <c r="H92">
        <v>1638.3</v>
      </c>
      <c r="I92">
        <v>27326</v>
      </c>
      <c r="J92">
        <v>45714199.950000003</v>
      </c>
      <c r="K92" s="3">
        <v>43815</v>
      </c>
      <c r="L92">
        <v>3433</v>
      </c>
      <c r="M92" t="s">
        <v>953</v>
      </c>
      <c r="N92"/>
    </row>
    <row r="93" spans="1:14">
      <c r="A93" t="s">
        <v>307</v>
      </c>
      <c r="B93" t="s">
        <v>828</v>
      </c>
      <c r="C93">
        <v>554.1</v>
      </c>
      <c r="D93">
        <v>560.70000000000005</v>
      </c>
      <c r="E93">
        <v>540.4</v>
      </c>
      <c r="F93">
        <v>546.54999999999995</v>
      </c>
      <c r="G93">
        <v>541.54999999999995</v>
      </c>
      <c r="H93">
        <v>551.75</v>
      </c>
      <c r="I93">
        <v>40521</v>
      </c>
      <c r="J93">
        <v>22407362.800000001</v>
      </c>
      <c r="K93" s="3">
        <v>43815</v>
      </c>
      <c r="L93">
        <v>4951</v>
      </c>
      <c r="M93" t="s">
        <v>954</v>
      </c>
      <c r="N93"/>
    </row>
    <row r="94" spans="1:14">
      <c r="A94" t="s">
        <v>955</v>
      </c>
      <c r="B94" t="s">
        <v>828</v>
      </c>
      <c r="C94">
        <v>68.55</v>
      </c>
      <c r="D94">
        <v>70</v>
      </c>
      <c r="E94">
        <v>68.349999999999994</v>
      </c>
      <c r="F94">
        <v>68.55</v>
      </c>
      <c r="G94">
        <v>68.7</v>
      </c>
      <c r="H94">
        <v>69.8</v>
      </c>
      <c r="I94">
        <v>22441</v>
      </c>
      <c r="J94">
        <v>1549277.1</v>
      </c>
      <c r="K94" s="3">
        <v>43815</v>
      </c>
      <c r="L94">
        <v>622</v>
      </c>
      <c r="M94" t="s">
        <v>956</v>
      </c>
      <c r="N94"/>
    </row>
    <row r="95" spans="1:14">
      <c r="A95" t="s">
        <v>48</v>
      </c>
      <c r="B95" t="s">
        <v>828</v>
      </c>
      <c r="C95">
        <v>1370</v>
      </c>
      <c r="D95">
        <v>1389.9</v>
      </c>
      <c r="E95">
        <v>1366</v>
      </c>
      <c r="F95">
        <v>1370.55</v>
      </c>
      <c r="G95">
        <v>1368.6</v>
      </c>
      <c r="H95">
        <v>1353</v>
      </c>
      <c r="I95">
        <v>825493</v>
      </c>
      <c r="J95">
        <v>1137788851.4000001</v>
      </c>
      <c r="K95" s="3">
        <v>43815</v>
      </c>
      <c r="L95">
        <v>30415</v>
      </c>
      <c r="M95" t="s">
        <v>957</v>
      </c>
      <c r="N95"/>
    </row>
    <row r="96" spans="1:14">
      <c r="A96" t="s">
        <v>3255</v>
      </c>
      <c r="B96" t="s">
        <v>828</v>
      </c>
      <c r="C96">
        <v>353.5</v>
      </c>
      <c r="D96">
        <v>353.5</v>
      </c>
      <c r="E96">
        <v>331.2</v>
      </c>
      <c r="F96">
        <v>342.05</v>
      </c>
      <c r="G96">
        <v>343.85</v>
      </c>
      <c r="H96">
        <v>348.85</v>
      </c>
      <c r="I96">
        <v>11610</v>
      </c>
      <c r="J96">
        <v>3970730.2</v>
      </c>
      <c r="K96" s="3">
        <v>43815</v>
      </c>
      <c r="L96">
        <v>1484</v>
      </c>
      <c r="M96" t="s">
        <v>3256</v>
      </c>
      <c r="N96"/>
    </row>
    <row r="97" spans="1:14">
      <c r="A97" t="s">
        <v>49</v>
      </c>
      <c r="B97" t="s">
        <v>828</v>
      </c>
      <c r="C97">
        <v>167.5</v>
      </c>
      <c r="D97">
        <v>168.4</v>
      </c>
      <c r="E97">
        <v>163.35</v>
      </c>
      <c r="F97">
        <v>164.35</v>
      </c>
      <c r="G97">
        <v>164.25</v>
      </c>
      <c r="H97">
        <v>166.8</v>
      </c>
      <c r="I97">
        <v>2277535</v>
      </c>
      <c r="J97">
        <v>378000822.35000002</v>
      </c>
      <c r="K97" s="3">
        <v>43815</v>
      </c>
      <c r="L97">
        <v>21882</v>
      </c>
      <c r="M97" t="s">
        <v>958</v>
      </c>
      <c r="N97"/>
    </row>
    <row r="98" spans="1:14">
      <c r="A98" t="s">
        <v>959</v>
      </c>
      <c r="B98" t="s">
        <v>828</v>
      </c>
      <c r="C98">
        <v>645</v>
      </c>
      <c r="D98">
        <v>659.9</v>
      </c>
      <c r="E98">
        <v>645</v>
      </c>
      <c r="F98">
        <v>650.20000000000005</v>
      </c>
      <c r="G98">
        <v>650.15</v>
      </c>
      <c r="H98">
        <v>650</v>
      </c>
      <c r="I98">
        <v>100</v>
      </c>
      <c r="J98">
        <v>65439.9</v>
      </c>
      <c r="K98" s="3">
        <v>43815</v>
      </c>
      <c r="L98">
        <v>25</v>
      </c>
      <c r="M98" t="s">
        <v>960</v>
      </c>
      <c r="N98"/>
    </row>
    <row r="99" spans="1:14">
      <c r="A99" t="s">
        <v>961</v>
      </c>
      <c r="B99" t="s">
        <v>828</v>
      </c>
      <c r="C99">
        <v>154.5</v>
      </c>
      <c r="D99">
        <v>156.30000000000001</v>
      </c>
      <c r="E99">
        <v>151.6</v>
      </c>
      <c r="F99">
        <v>152.44999999999999</v>
      </c>
      <c r="G99">
        <v>151.80000000000001</v>
      </c>
      <c r="H99">
        <v>154.9</v>
      </c>
      <c r="I99">
        <v>82669</v>
      </c>
      <c r="J99">
        <v>12699443.949999999</v>
      </c>
      <c r="K99" s="3">
        <v>43815</v>
      </c>
      <c r="L99">
        <v>1755</v>
      </c>
      <c r="M99" t="s">
        <v>962</v>
      </c>
      <c r="N99"/>
    </row>
    <row r="100" spans="1:14">
      <c r="A100" t="s">
        <v>963</v>
      </c>
      <c r="B100" t="s">
        <v>828</v>
      </c>
      <c r="C100">
        <v>25.6</v>
      </c>
      <c r="D100">
        <v>26.9</v>
      </c>
      <c r="E100">
        <v>25.6</v>
      </c>
      <c r="F100">
        <v>25.95</v>
      </c>
      <c r="G100">
        <v>26.1</v>
      </c>
      <c r="H100">
        <v>26.4</v>
      </c>
      <c r="I100">
        <v>5848</v>
      </c>
      <c r="J100">
        <v>152314.95000000001</v>
      </c>
      <c r="K100" s="3">
        <v>43815</v>
      </c>
      <c r="L100">
        <v>131</v>
      </c>
      <c r="M100" t="s">
        <v>964</v>
      </c>
      <c r="N100"/>
    </row>
    <row r="101" spans="1:14">
      <c r="A101" t="s">
        <v>3442</v>
      </c>
      <c r="B101" t="s">
        <v>828</v>
      </c>
      <c r="C101">
        <v>19.5</v>
      </c>
      <c r="D101">
        <v>20.55</v>
      </c>
      <c r="E101">
        <v>19.5</v>
      </c>
      <c r="F101">
        <v>20.5</v>
      </c>
      <c r="G101">
        <v>20.55</v>
      </c>
      <c r="H101">
        <v>19.600000000000001</v>
      </c>
      <c r="I101">
        <v>53579</v>
      </c>
      <c r="J101">
        <v>1080224.7</v>
      </c>
      <c r="K101" s="3">
        <v>43815</v>
      </c>
      <c r="L101">
        <v>318</v>
      </c>
      <c r="M101" t="s">
        <v>3443</v>
      </c>
      <c r="N101"/>
    </row>
    <row r="102" spans="1:14">
      <c r="A102" t="s">
        <v>3444</v>
      </c>
      <c r="B102" t="s">
        <v>846</v>
      </c>
      <c r="C102">
        <v>2</v>
      </c>
      <c r="D102">
        <v>2.0499999999999998</v>
      </c>
      <c r="E102">
        <v>1.95</v>
      </c>
      <c r="F102">
        <v>2</v>
      </c>
      <c r="G102">
        <v>2</v>
      </c>
      <c r="H102">
        <v>2.0499999999999998</v>
      </c>
      <c r="I102">
        <v>28244</v>
      </c>
      <c r="J102">
        <v>56787.3</v>
      </c>
      <c r="K102" s="3">
        <v>43815</v>
      </c>
      <c r="L102">
        <v>50</v>
      </c>
      <c r="M102" t="s">
        <v>3445</v>
      </c>
      <c r="N102"/>
    </row>
    <row r="103" spans="1:14">
      <c r="A103" t="s">
        <v>965</v>
      </c>
      <c r="B103" t="s">
        <v>828</v>
      </c>
      <c r="C103">
        <v>64.2</v>
      </c>
      <c r="D103">
        <v>64.2</v>
      </c>
      <c r="E103">
        <v>60.15</v>
      </c>
      <c r="F103">
        <v>61.7</v>
      </c>
      <c r="G103">
        <v>61.05</v>
      </c>
      <c r="H103">
        <v>62.1</v>
      </c>
      <c r="I103">
        <v>26762</v>
      </c>
      <c r="J103">
        <v>1666519.5</v>
      </c>
      <c r="K103" s="3">
        <v>43815</v>
      </c>
      <c r="L103">
        <v>393</v>
      </c>
      <c r="M103" t="s">
        <v>966</v>
      </c>
      <c r="N103"/>
    </row>
    <row r="104" spans="1:14">
      <c r="A104" t="s">
        <v>967</v>
      </c>
      <c r="B104" t="s">
        <v>828</v>
      </c>
      <c r="C104">
        <v>21.35</v>
      </c>
      <c r="D104">
        <v>21.95</v>
      </c>
      <c r="E104">
        <v>20.3</v>
      </c>
      <c r="F104">
        <v>21.55</v>
      </c>
      <c r="G104">
        <v>21.95</v>
      </c>
      <c r="H104">
        <v>21.35</v>
      </c>
      <c r="I104">
        <v>5575</v>
      </c>
      <c r="J104">
        <v>117620.2</v>
      </c>
      <c r="K104" s="3">
        <v>43815</v>
      </c>
      <c r="L104">
        <v>43</v>
      </c>
      <c r="M104" t="s">
        <v>968</v>
      </c>
      <c r="N104"/>
    </row>
    <row r="105" spans="1:14">
      <c r="A105" t="s">
        <v>3446</v>
      </c>
      <c r="B105" t="s">
        <v>828</v>
      </c>
      <c r="C105">
        <v>23.85</v>
      </c>
      <c r="D105">
        <v>23.85</v>
      </c>
      <c r="E105">
        <v>22</v>
      </c>
      <c r="F105">
        <v>22.15</v>
      </c>
      <c r="G105">
        <v>22.15</v>
      </c>
      <c r="H105">
        <v>22.75</v>
      </c>
      <c r="I105">
        <v>4930</v>
      </c>
      <c r="J105">
        <v>112451.55</v>
      </c>
      <c r="K105" s="3">
        <v>43815</v>
      </c>
      <c r="L105">
        <v>80</v>
      </c>
      <c r="M105" t="s">
        <v>3447</v>
      </c>
      <c r="N105"/>
    </row>
    <row r="106" spans="1:14">
      <c r="A106" t="s">
        <v>969</v>
      </c>
      <c r="B106" t="s">
        <v>828</v>
      </c>
      <c r="C106">
        <v>619.9</v>
      </c>
      <c r="D106">
        <v>619.9</v>
      </c>
      <c r="E106">
        <v>585.5</v>
      </c>
      <c r="F106">
        <v>599.75</v>
      </c>
      <c r="G106">
        <v>590</v>
      </c>
      <c r="H106">
        <v>607.75</v>
      </c>
      <c r="I106">
        <v>9169</v>
      </c>
      <c r="J106">
        <v>5576283</v>
      </c>
      <c r="K106" s="3">
        <v>43815</v>
      </c>
      <c r="L106">
        <v>562</v>
      </c>
      <c r="M106" t="s">
        <v>970</v>
      </c>
      <c r="N106"/>
    </row>
    <row r="107" spans="1:14">
      <c r="A107" t="s">
        <v>971</v>
      </c>
      <c r="B107" t="s">
        <v>828</v>
      </c>
      <c r="C107">
        <v>36</v>
      </c>
      <c r="D107">
        <v>37.700000000000003</v>
      </c>
      <c r="E107">
        <v>36</v>
      </c>
      <c r="F107">
        <v>37.4</v>
      </c>
      <c r="G107">
        <v>37.6</v>
      </c>
      <c r="H107">
        <v>36.549999999999997</v>
      </c>
      <c r="I107">
        <v>3573</v>
      </c>
      <c r="J107">
        <v>131211.95000000001</v>
      </c>
      <c r="K107" s="3">
        <v>43815</v>
      </c>
      <c r="L107">
        <v>77</v>
      </c>
      <c r="M107" t="s">
        <v>972</v>
      </c>
      <c r="N107"/>
    </row>
    <row r="108" spans="1:14">
      <c r="A108" t="s">
        <v>973</v>
      </c>
      <c r="B108" t="s">
        <v>828</v>
      </c>
      <c r="C108">
        <v>45.5</v>
      </c>
      <c r="D108">
        <v>51.45</v>
      </c>
      <c r="E108">
        <v>45.5</v>
      </c>
      <c r="F108">
        <v>48.5</v>
      </c>
      <c r="G108">
        <v>48.3</v>
      </c>
      <c r="H108">
        <v>48.5</v>
      </c>
      <c r="I108">
        <v>3797</v>
      </c>
      <c r="J108">
        <v>183607.8</v>
      </c>
      <c r="K108" s="3">
        <v>43815</v>
      </c>
      <c r="L108">
        <v>86</v>
      </c>
      <c r="M108" t="s">
        <v>974</v>
      </c>
      <c r="N108"/>
    </row>
    <row r="109" spans="1:14">
      <c r="A109" t="s">
        <v>975</v>
      </c>
      <c r="B109" t="s">
        <v>828</v>
      </c>
      <c r="C109">
        <v>8.6999999999999993</v>
      </c>
      <c r="D109">
        <v>8.9</v>
      </c>
      <c r="E109">
        <v>8.4</v>
      </c>
      <c r="F109">
        <v>8.4</v>
      </c>
      <c r="G109">
        <v>8.4</v>
      </c>
      <c r="H109">
        <v>8.6999999999999993</v>
      </c>
      <c r="I109">
        <v>8948</v>
      </c>
      <c r="J109">
        <v>75619.95</v>
      </c>
      <c r="K109" s="3">
        <v>43815</v>
      </c>
      <c r="L109">
        <v>47</v>
      </c>
      <c r="M109" t="s">
        <v>976</v>
      </c>
      <c r="N109"/>
    </row>
    <row r="110" spans="1:14">
      <c r="A110" t="s">
        <v>977</v>
      </c>
      <c r="B110" t="s">
        <v>828</v>
      </c>
      <c r="C110">
        <v>16.100000000000001</v>
      </c>
      <c r="D110">
        <v>17.5</v>
      </c>
      <c r="E110">
        <v>16.100000000000001</v>
      </c>
      <c r="F110">
        <v>17.149999999999999</v>
      </c>
      <c r="G110">
        <v>17.25</v>
      </c>
      <c r="H110">
        <v>16.350000000000001</v>
      </c>
      <c r="I110">
        <v>42570</v>
      </c>
      <c r="J110">
        <v>726961.05</v>
      </c>
      <c r="K110" s="3">
        <v>43815</v>
      </c>
      <c r="L110">
        <v>105</v>
      </c>
      <c r="M110" t="s">
        <v>978</v>
      </c>
      <c r="N110"/>
    </row>
    <row r="111" spans="1:14">
      <c r="A111" t="s">
        <v>979</v>
      </c>
      <c r="B111" t="s">
        <v>828</v>
      </c>
      <c r="C111">
        <v>22.9</v>
      </c>
      <c r="D111">
        <v>22.9</v>
      </c>
      <c r="E111">
        <v>21.85</v>
      </c>
      <c r="F111">
        <v>22.15</v>
      </c>
      <c r="G111">
        <v>22</v>
      </c>
      <c r="H111">
        <v>22.2</v>
      </c>
      <c r="I111">
        <v>7867</v>
      </c>
      <c r="J111">
        <v>175289</v>
      </c>
      <c r="K111" s="3">
        <v>43815</v>
      </c>
      <c r="L111">
        <v>44</v>
      </c>
      <c r="M111" t="s">
        <v>980</v>
      </c>
      <c r="N111"/>
    </row>
    <row r="112" spans="1:14">
      <c r="A112" t="s">
        <v>981</v>
      </c>
      <c r="B112" t="s">
        <v>828</v>
      </c>
      <c r="C112">
        <v>38</v>
      </c>
      <c r="D112">
        <v>41.4</v>
      </c>
      <c r="E112">
        <v>38</v>
      </c>
      <c r="F112">
        <v>39.799999999999997</v>
      </c>
      <c r="G112">
        <v>39.700000000000003</v>
      </c>
      <c r="H112">
        <v>38.549999999999997</v>
      </c>
      <c r="I112">
        <v>5230880</v>
      </c>
      <c r="J112">
        <v>210213240.40000001</v>
      </c>
      <c r="K112" s="3">
        <v>43815</v>
      </c>
      <c r="L112">
        <v>25789</v>
      </c>
      <c r="M112" t="s">
        <v>982</v>
      </c>
      <c r="N112"/>
    </row>
    <row r="113" spans="1:14">
      <c r="A113" t="s">
        <v>311</v>
      </c>
      <c r="B113" t="s">
        <v>828</v>
      </c>
      <c r="C113">
        <v>386.9</v>
      </c>
      <c r="D113">
        <v>416.95</v>
      </c>
      <c r="E113">
        <v>368.2</v>
      </c>
      <c r="F113">
        <v>405</v>
      </c>
      <c r="G113">
        <v>402</v>
      </c>
      <c r="H113">
        <v>384.9</v>
      </c>
      <c r="I113">
        <v>186128</v>
      </c>
      <c r="J113">
        <v>74704083.049999997</v>
      </c>
      <c r="K113" s="3">
        <v>43815</v>
      </c>
      <c r="L113">
        <v>9632</v>
      </c>
      <c r="M113" t="s">
        <v>983</v>
      </c>
      <c r="N113"/>
    </row>
    <row r="114" spans="1:14">
      <c r="A114" t="s">
        <v>984</v>
      </c>
      <c r="B114" t="s">
        <v>828</v>
      </c>
      <c r="C114">
        <v>85.35</v>
      </c>
      <c r="D114">
        <v>90</v>
      </c>
      <c r="E114">
        <v>85</v>
      </c>
      <c r="F114">
        <v>87.25</v>
      </c>
      <c r="G114">
        <v>88</v>
      </c>
      <c r="H114">
        <v>85.95</v>
      </c>
      <c r="I114">
        <v>13611</v>
      </c>
      <c r="J114">
        <v>1203294.45</v>
      </c>
      <c r="K114" s="3">
        <v>43815</v>
      </c>
      <c r="L114">
        <v>479</v>
      </c>
      <c r="M114" t="s">
        <v>985</v>
      </c>
      <c r="N114"/>
    </row>
    <row r="115" spans="1:14">
      <c r="A115" t="s">
        <v>986</v>
      </c>
      <c r="B115" t="s">
        <v>828</v>
      </c>
      <c r="C115">
        <v>200.85</v>
      </c>
      <c r="D115">
        <v>205</v>
      </c>
      <c r="E115">
        <v>196</v>
      </c>
      <c r="F115">
        <v>202.05</v>
      </c>
      <c r="G115">
        <v>204.8</v>
      </c>
      <c r="H115">
        <v>197.85</v>
      </c>
      <c r="I115">
        <v>6827</v>
      </c>
      <c r="J115">
        <v>1370267.9</v>
      </c>
      <c r="K115" s="3">
        <v>43815</v>
      </c>
      <c r="L115">
        <v>366</v>
      </c>
      <c r="M115" t="s">
        <v>987</v>
      </c>
      <c r="N115"/>
    </row>
    <row r="116" spans="1:14">
      <c r="A116" t="s">
        <v>988</v>
      </c>
      <c r="B116" t="s">
        <v>828</v>
      </c>
      <c r="C116">
        <v>133</v>
      </c>
      <c r="D116">
        <v>136.5</v>
      </c>
      <c r="E116">
        <v>132.94999999999999</v>
      </c>
      <c r="F116">
        <v>133.44999999999999</v>
      </c>
      <c r="G116">
        <v>134.75</v>
      </c>
      <c r="H116">
        <v>132.55000000000001</v>
      </c>
      <c r="I116">
        <v>2252</v>
      </c>
      <c r="J116">
        <v>302155</v>
      </c>
      <c r="K116" s="3">
        <v>43815</v>
      </c>
      <c r="L116">
        <v>510</v>
      </c>
      <c r="M116" t="s">
        <v>989</v>
      </c>
      <c r="N116"/>
    </row>
    <row r="117" spans="1:14">
      <c r="A117" t="s">
        <v>990</v>
      </c>
      <c r="B117" t="s">
        <v>828</v>
      </c>
      <c r="C117">
        <v>31</v>
      </c>
      <c r="D117">
        <v>31.25</v>
      </c>
      <c r="E117">
        <v>30.65</v>
      </c>
      <c r="F117">
        <v>31.25</v>
      </c>
      <c r="G117">
        <v>31.25</v>
      </c>
      <c r="H117">
        <v>30.95</v>
      </c>
      <c r="I117">
        <v>990</v>
      </c>
      <c r="J117">
        <v>30601.599999999999</v>
      </c>
      <c r="K117" s="3">
        <v>43815</v>
      </c>
      <c r="L117">
        <v>18</v>
      </c>
      <c r="M117" t="s">
        <v>991</v>
      </c>
      <c r="N117"/>
    </row>
    <row r="118" spans="1:14">
      <c r="A118" t="s">
        <v>3448</v>
      </c>
      <c r="B118" t="s">
        <v>828</v>
      </c>
      <c r="C118">
        <v>26.1</v>
      </c>
      <c r="D118">
        <v>27</v>
      </c>
      <c r="E118">
        <v>25.45</v>
      </c>
      <c r="F118">
        <v>25.6</v>
      </c>
      <c r="G118">
        <v>25.55</v>
      </c>
      <c r="H118">
        <v>26.5</v>
      </c>
      <c r="I118">
        <v>321510</v>
      </c>
      <c r="J118">
        <v>8237479.0499999998</v>
      </c>
      <c r="K118" s="3">
        <v>43815</v>
      </c>
      <c r="L118">
        <v>357</v>
      </c>
      <c r="M118" t="s">
        <v>3449</v>
      </c>
      <c r="N118"/>
    </row>
    <row r="119" spans="1:14">
      <c r="A119" t="s">
        <v>992</v>
      </c>
      <c r="B119" t="s">
        <v>828</v>
      </c>
      <c r="C119">
        <v>92.75</v>
      </c>
      <c r="D119">
        <v>104</v>
      </c>
      <c r="E119">
        <v>91.7</v>
      </c>
      <c r="F119">
        <v>95.6</v>
      </c>
      <c r="G119">
        <v>95.1</v>
      </c>
      <c r="H119">
        <v>89.3</v>
      </c>
      <c r="I119">
        <v>798332</v>
      </c>
      <c r="J119">
        <v>78541681.150000006</v>
      </c>
      <c r="K119" s="3">
        <v>43815</v>
      </c>
      <c r="L119">
        <v>9651</v>
      </c>
      <c r="M119" t="s">
        <v>993</v>
      </c>
      <c r="N119"/>
    </row>
    <row r="120" spans="1:14" hidden="1">
      <c r="A120" t="s">
        <v>994</v>
      </c>
      <c r="B120" t="s">
        <v>828</v>
      </c>
      <c r="C120">
        <v>6.4</v>
      </c>
      <c r="D120">
        <v>6.5</v>
      </c>
      <c r="E120">
        <v>6</v>
      </c>
      <c r="F120">
        <v>6.05</v>
      </c>
      <c r="G120">
        <v>6.2</v>
      </c>
      <c r="H120">
        <v>6.4</v>
      </c>
      <c r="I120">
        <v>67127</v>
      </c>
      <c r="J120">
        <v>418083</v>
      </c>
      <c r="K120" s="3">
        <v>43815</v>
      </c>
      <c r="L120">
        <v>192</v>
      </c>
      <c r="M120" t="s">
        <v>995</v>
      </c>
      <c r="N120"/>
    </row>
    <row r="121" spans="1:14">
      <c r="A121" t="s">
        <v>312</v>
      </c>
      <c r="B121" t="s">
        <v>828</v>
      </c>
      <c r="C121">
        <v>94.7</v>
      </c>
      <c r="D121">
        <v>94.7</v>
      </c>
      <c r="E121">
        <v>92.5</v>
      </c>
      <c r="F121">
        <v>92.85</v>
      </c>
      <c r="G121">
        <v>92.75</v>
      </c>
      <c r="H121">
        <v>94.25</v>
      </c>
      <c r="I121">
        <v>167070</v>
      </c>
      <c r="J121">
        <v>15573429.949999999</v>
      </c>
      <c r="K121" s="3">
        <v>43815</v>
      </c>
      <c r="L121">
        <v>1888</v>
      </c>
      <c r="M121" t="s">
        <v>996</v>
      </c>
      <c r="N121"/>
    </row>
    <row r="122" spans="1:14">
      <c r="A122" t="s">
        <v>50</v>
      </c>
      <c r="B122" t="s">
        <v>828</v>
      </c>
      <c r="C122">
        <v>81.45</v>
      </c>
      <c r="D122">
        <v>81.7</v>
      </c>
      <c r="E122">
        <v>79.099999999999994</v>
      </c>
      <c r="F122">
        <v>79.45</v>
      </c>
      <c r="G122">
        <v>79.55</v>
      </c>
      <c r="H122">
        <v>80.95</v>
      </c>
      <c r="I122">
        <v>12241731</v>
      </c>
      <c r="J122">
        <v>981793689.04999995</v>
      </c>
      <c r="K122" s="3">
        <v>43815</v>
      </c>
      <c r="L122">
        <v>43253</v>
      </c>
      <c r="M122" t="s">
        <v>997</v>
      </c>
      <c r="N122"/>
    </row>
    <row r="123" spans="1:14">
      <c r="A123" t="s">
        <v>3188</v>
      </c>
      <c r="B123" t="s">
        <v>828</v>
      </c>
      <c r="C123">
        <v>97.05</v>
      </c>
      <c r="D123">
        <v>104</v>
      </c>
      <c r="E123">
        <v>91</v>
      </c>
      <c r="F123">
        <v>95.2</v>
      </c>
      <c r="G123">
        <v>97.8</v>
      </c>
      <c r="H123">
        <v>97.65</v>
      </c>
      <c r="I123">
        <v>710</v>
      </c>
      <c r="J123">
        <v>67660.899999999994</v>
      </c>
      <c r="K123" s="3">
        <v>43815</v>
      </c>
      <c r="L123">
        <v>137</v>
      </c>
      <c r="M123" t="s">
        <v>3189</v>
      </c>
      <c r="N123"/>
    </row>
    <row r="124" spans="1:14">
      <c r="A124" t="s">
        <v>52</v>
      </c>
      <c r="B124" t="s">
        <v>828</v>
      </c>
      <c r="C124">
        <v>1744</v>
      </c>
      <c r="D124">
        <v>1752</v>
      </c>
      <c r="E124">
        <v>1728.05</v>
      </c>
      <c r="F124">
        <v>1731.45</v>
      </c>
      <c r="G124">
        <v>1732.6</v>
      </c>
      <c r="H124">
        <v>1743.95</v>
      </c>
      <c r="I124">
        <v>707437</v>
      </c>
      <c r="J124">
        <v>1229295981.25</v>
      </c>
      <c r="K124" s="3">
        <v>43815</v>
      </c>
      <c r="L124">
        <v>30063</v>
      </c>
      <c r="M124" t="s">
        <v>998</v>
      </c>
      <c r="N124"/>
    </row>
    <row r="125" spans="1:14">
      <c r="A125" t="s">
        <v>740</v>
      </c>
      <c r="B125" t="s">
        <v>828</v>
      </c>
      <c r="C125">
        <v>228.55</v>
      </c>
      <c r="D125">
        <v>228.85</v>
      </c>
      <c r="E125">
        <v>224.15</v>
      </c>
      <c r="F125">
        <v>225.55</v>
      </c>
      <c r="G125">
        <v>224.95</v>
      </c>
      <c r="H125">
        <v>226.9</v>
      </c>
      <c r="I125">
        <v>10088</v>
      </c>
      <c r="J125">
        <v>2284799.65</v>
      </c>
      <c r="K125" s="3">
        <v>43815</v>
      </c>
      <c r="L125">
        <v>1739</v>
      </c>
      <c r="M125" t="s">
        <v>999</v>
      </c>
      <c r="N125"/>
    </row>
    <row r="126" spans="1:14">
      <c r="A126" t="s">
        <v>1000</v>
      </c>
      <c r="B126" t="s">
        <v>828</v>
      </c>
      <c r="C126">
        <v>144.75</v>
      </c>
      <c r="D126">
        <v>144.75</v>
      </c>
      <c r="E126">
        <v>135</v>
      </c>
      <c r="F126">
        <v>136.55000000000001</v>
      </c>
      <c r="G126">
        <v>135</v>
      </c>
      <c r="H126">
        <v>143.55000000000001</v>
      </c>
      <c r="I126">
        <v>5921</v>
      </c>
      <c r="J126">
        <v>838961.4</v>
      </c>
      <c r="K126" s="3">
        <v>43815</v>
      </c>
      <c r="L126">
        <v>117</v>
      </c>
      <c r="M126" t="s">
        <v>1001</v>
      </c>
      <c r="N126"/>
    </row>
    <row r="127" spans="1:14">
      <c r="A127" t="s">
        <v>1002</v>
      </c>
      <c r="B127" t="s">
        <v>828</v>
      </c>
      <c r="C127">
        <v>395.05</v>
      </c>
      <c r="D127">
        <v>401.5</v>
      </c>
      <c r="E127">
        <v>384.2</v>
      </c>
      <c r="F127">
        <v>394</v>
      </c>
      <c r="G127">
        <v>399</v>
      </c>
      <c r="H127">
        <v>398.55</v>
      </c>
      <c r="I127">
        <v>4649</v>
      </c>
      <c r="J127">
        <v>1817001.75</v>
      </c>
      <c r="K127" s="3">
        <v>43815</v>
      </c>
      <c r="L127">
        <v>228</v>
      </c>
      <c r="M127" t="s">
        <v>1003</v>
      </c>
      <c r="N127"/>
    </row>
    <row r="128" spans="1:14">
      <c r="A128" t="s">
        <v>313</v>
      </c>
      <c r="B128" t="s">
        <v>828</v>
      </c>
      <c r="C128">
        <v>154.19999999999999</v>
      </c>
      <c r="D128">
        <v>157.6</v>
      </c>
      <c r="E128">
        <v>153.05000000000001</v>
      </c>
      <c r="F128">
        <v>156.05000000000001</v>
      </c>
      <c r="G128">
        <v>156.69999999999999</v>
      </c>
      <c r="H128">
        <v>152.44999999999999</v>
      </c>
      <c r="I128">
        <v>75546</v>
      </c>
      <c r="J128">
        <v>11728715.4</v>
      </c>
      <c r="K128" s="3">
        <v>43815</v>
      </c>
      <c r="L128">
        <v>2518</v>
      </c>
      <c r="M128" t="s">
        <v>1004</v>
      </c>
      <c r="N128"/>
    </row>
    <row r="129" spans="1:14">
      <c r="A129" t="s">
        <v>315</v>
      </c>
      <c r="B129" t="s">
        <v>828</v>
      </c>
      <c r="C129">
        <v>1161</v>
      </c>
      <c r="D129">
        <v>1177.7</v>
      </c>
      <c r="E129">
        <v>1132.8</v>
      </c>
      <c r="F129">
        <v>1141.9000000000001</v>
      </c>
      <c r="G129">
        <v>1141</v>
      </c>
      <c r="H129">
        <v>1168.8</v>
      </c>
      <c r="I129">
        <v>45459</v>
      </c>
      <c r="J129">
        <v>52278442</v>
      </c>
      <c r="K129" s="3">
        <v>43815</v>
      </c>
      <c r="L129">
        <v>5221</v>
      </c>
      <c r="M129" t="s">
        <v>1005</v>
      </c>
      <c r="N129"/>
    </row>
    <row r="130" spans="1:14">
      <c r="A130" t="s">
        <v>1006</v>
      </c>
      <c r="B130" t="s">
        <v>828</v>
      </c>
      <c r="C130">
        <v>86.55</v>
      </c>
      <c r="D130">
        <v>87.65</v>
      </c>
      <c r="E130">
        <v>85.1</v>
      </c>
      <c r="F130">
        <v>86.25</v>
      </c>
      <c r="G130">
        <v>85.5</v>
      </c>
      <c r="H130">
        <v>87</v>
      </c>
      <c r="I130">
        <v>64494</v>
      </c>
      <c r="J130">
        <v>5541132.5499999998</v>
      </c>
      <c r="K130" s="3">
        <v>43815</v>
      </c>
      <c r="L130">
        <v>2508</v>
      </c>
      <c r="M130" t="s">
        <v>1007</v>
      </c>
      <c r="N130"/>
    </row>
    <row r="131" spans="1:14">
      <c r="A131" t="s">
        <v>314</v>
      </c>
      <c r="B131" t="s">
        <v>828</v>
      </c>
      <c r="C131">
        <v>2833.4</v>
      </c>
      <c r="D131">
        <v>2914.95</v>
      </c>
      <c r="E131">
        <v>2804.45</v>
      </c>
      <c r="F131">
        <v>2875.2</v>
      </c>
      <c r="G131">
        <v>2874.9</v>
      </c>
      <c r="H131">
        <v>2816.75</v>
      </c>
      <c r="I131">
        <v>38886</v>
      </c>
      <c r="J131">
        <v>111015281.05</v>
      </c>
      <c r="K131" s="3">
        <v>43815</v>
      </c>
      <c r="L131">
        <v>4636</v>
      </c>
      <c r="M131" t="s">
        <v>1008</v>
      </c>
      <c r="N131"/>
    </row>
    <row r="132" spans="1:14">
      <c r="A132" t="s">
        <v>1009</v>
      </c>
      <c r="B132" t="s">
        <v>828</v>
      </c>
      <c r="C132">
        <v>38.950000000000003</v>
      </c>
      <c r="D132">
        <v>40</v>
      </c>
      <c r="E132">
        <v>37.75</v>
      </c>
      <c r="F132">
        <v>38.9</v>
      </c>
      <c r="G132">
        <v>39</v>
      </c>
      <c r="H132">
        <v>38.15</v>
      </c>
      <c r="I132">
        <v>203128</v>
      </c>
      <c r="J132">
        <v>7949520.5499999998</v>
      </c>
      <c r="K132" s="3">
        <v>43815</v>
      </c>
      <c r="L132">
        <v>1013</v>
      </c>
      <c r="M132" t="s">
        <v>1010</v>
      </c>
      <c r="N132"/>
    </row>
    <row r="133" spans="1:14">
      <c r="A133" t="s">
        <v>1011</v>
      </c>
      <c r="B133" t="s">
        <v>828</v>
      </c>
      <c r="C133">
        <v>635.95000000000005</v>
      </c>
      <c r="D133">
        <v>635.95000000000005</v>
      </c>
      <c r="E133">
        <v>611.1</v>
      </c>
      <c r="F133">
        <v>615.45000000000005</v>
      </c>
      <c r="G133">
        <v>612</v>
      </c>
      <c r="H133">
        <v>623.29999999999995</v>
      </c>
      <c r="I133">
        <v>3792</v>
      </c>
      <c r="J133">
        <v>2345123.25</v>
      </c>
      <c r="K133" s="3">
        <v>43815</v>
      </c>
      <c r="L133">
        <v>866</v>
      </c>
      <c r="M133" t="s">
        <v>1012</v>
      </c>
      <c r="N133"/>
    </row>
    <row r="134" spans="1:14">
      <c r="A134" t="s">
        <v>3450</v>
      </c>
      <c r="B134" t="s">
        <v>828</v>
      </c>
      <c r="C134">
        <v>5.85</v>
      </c>
      <c r="D134">
        <v>6</v>
      </c>
      <c r="E134">
        <v>5.55</v>
      </c>
      <c r="F134">
        <v>5.65</v>
      </c>
      <c r="G134">
        <v>5.6</v>
      </c>
      <c r="H134">
        <v>5.8</v>
      </c>
      <c r="I134">
        <v>36510</v>
      </c>
      <c r="J134">
        <v>207255.3</v>
      </c>
      <c r="K134" s="3">
        <v>43815</v>
      </c>
      <c r="L134">
        <v>211</v>
      </c>
      <c r="M134" t="s">
        <v>3451</v>
      </c>
      <c r="N134"/>
    </row>
    <row r="135" spans="1:14">
      <c r="A135" t="s">
        <v>3452</v>
      </c>
      <c r="B135" t="s">
        <v>846</v>
      </c>
      <c r="C135">
        <v>42</v>
      </c>
      <c r="D135">
        <v>45.45</v>
      </c>
      <c r="E135">
        <v>42</v>
      </c>
      <c r="F135">
        <v>44.1</v>
      </c>
      <c r="G135">
        <v>44.1</v>
      </c>
      <c r="H135">
        <v>44</v>
      </c>
      <c r="I135">
        <v>1182</v>
      </c>
      <c r="J135">
        <v>52623.65</v>
      </c>
      <c r="K135" s="3">
        <v>43815</v>
      </c>
      <c r="L135">
        <v>31</v>
      </c>
      <c r="M135" t="s">
        <v>3453</v>
      </c>
      <c r="N135"/>
    </row>
    <row r="136" spans="1:14">
      <c r="A136" t="s">
        <v>3847</v>
      </c>
      <c r="B136" t="s">
        <v>846</v>
      </c>
      <c r="C136">
        <v>0.2</v>
      </c>
      <c r="D136">
        <v>0.2</v>
      </c>
      <c r="E136">
        <v>0.2</v>
      </c>
      <c r="F136">
        <v>0.2</v>
      </c>
      <c r="G136">
        <v>0.2</v>
      </c>
      <c r="H136">
        <v>0.25</v>
      </c>
      <c r="I136">
        <v>20051</v>
      </c>
      <c r="J136">
        <v>4010.2</v>
      </c>
      <c r="K136" s="3">
        <v>43815</v>
      </c>
      <c r="L136">
        <v>17</v>
      </c>
      <c r="M136" t="s">
        <v>3848</v>
      </c>
      <c r="N136"/>
    </row>
    <row r="137" spans="1:14">
      <c r="A137" t="s">
        <v>316</v>
      </c>
      <c r="B137" t="s">
        <v>828</v>
      </c>
      <c r="C137">
        <v>4059</v>
      </c>
      <c r="D137">
        <v>4079.95</v>
      </c>
      <c r="E137">
        <v>4000</v>
      </c>
      <c r="F137">
        <v>4012.7</v>
      </c>
      <c r="G137">
        <v>4014.95</v>
      </c>
      <c r="H137">
        <v>4041.35</v>
      </c>
      <c r="I137">
        <v>4230</v>
      </c>
      <c r="J137">
        <v>17052198.5</v>
      </c>
      <c r="K137" s="3">
        <v>43815</v>
      </c>
      <c r="L137">
        <v>1356</v>
      </c>
      <c r="M137" t="s">
        <v>1013</v>
      </c>
      <c r="N137"/>
    </row>
    <row r="138" spans="1:14">
      <c r="A138" t="s">
        <v>1014</v>
      </c>
      <c r="B138" t="s">
        <v>828</v>
      </c>
      <c r="C138">
        <v>237</v>
      </c>
      <c r="D138">
        <v>245</v>
      </c>
      <c r="E138">
        <v>237</v>
      </c>
      <c r="F138">
        <v>240.05</v>
      </c>
      <c r="G138">
        <v>240</v>
      </c>
      <c r="H138">
        <v>240.1</v>
      </c>
      <c r="I138">
        <v>11190</v>
      </c>
      <c r="J138">
        <v>2689385.95</v>
      </c>
      <c r="K138" s="3">
        <v>43815</v>
      </c>
      <c r="L138">
        <v>456</v>
      </c>
      <c r="M138" t="s">
        <v>1015</v>
      </c>
      <c r="N138"/>
    </row>
    <row r="139" spans="1:14">
      <c r="A139" t="s">
        <v>228</v>
      </c>
      <c r="B139" t="s">
        <v>828</v>
      </c>
      <c r="C139">
        <v>800.1</v>
      </c>
      <c r="D139">
        <v>803.95</v>
      </c>
      <c r="E139">
        <v>791.65</v>
      </c>
      <c r="F139">
        <v>795.2</v>
      </c>
      <c r="G139">
        <v>793.65</v>
      </c>
      <c r="H139">
        <v>795.05</v>
      </c>
      <c r="I139">
        <v>97545</v>
      </c>
      <c r="J139">
        <v>77660872.150000006</v>
      </c>
      <c r="K139" s="3">
        <v>43815</v>
      </c>
      <c r="L139">
        <v>6208</v>
      </c>
      <c r="M139" t="s">
        <v>1016</v>
      </c>
      <c r="N139"/>
    </row>
    <row r="140" spans="1:14">
      <c r="A140" t="s">
        <v>1017</v>
      </c>
      <c r="B140" t="s">
        <v>828</v>
      </c>
      <c r="C140">
        <v>65.099999999999994</v>
      </c>
      <c r="D140">
        <v>65.849999999999994</v>
      </c>
      <c r="E140">
        <v>62.95</v>
      </c>
      <c r="F140">
        <v>63.65</v>
      </c>
      <c r="G140">
        <v>63.5</v>
      </c>
      <c r="H140">
        <v>66</v>
      </c>
      <c r="I140">
        <v>1425</v>
      </c>
      <c r="J140">
        <v>91383.8</v>
      </c>
      <c r="K140" s="3">
        <v>43815</v>
      </c>
      <c r="L140">
        <v>57</v>
      </c>
      <c r="M140" t="s">
        <v>1018</v>
      </c>
      <c r="N140"/>
    </row>
    <row r="141" spans="1:14">
      <c r="A141" t="s">
        <v>54</v>
      </c>
      <c r="B141" t="s">
        <v>828</v>
      </c>
      <c r="C141">
        <v>448.4</v>
      </c>
      <c r="D141">
        <v>468</v>
      </c>
      <c r="E141">
        <v>446.65</v>
      </c>
      <c r="F141">
        <v>455</v>
      </c>
      <c r="G141">
        <v>453.8</v>
      </c>
      <c r="H141">
        <v>449.35</v>
      </c>
      <c r="I141">
        <v>6986650</v>
      </c>
      <c r="J141">
        <v>3216949890.75</v>
      </c>
      <c r="K141" s="3">
        <v>43815</v>
      </c>
      <c r="L141">
        <v>91862</v>
      </c>
      <c r="M141" t="s">
        <v>1019</v>
      </c>
      <c r="N141"/>
    </row>
    <row r="142" spans="1:14">
      <c r="A142" t="s">
        <v>1020</v>
      </c>
      <c r="B142" t="s">
        <v>846</v>
      </c>
      <c r="C142">
        <v>33.5</v>
      </c>
      <c r="D142">
        <v>34</v>
      </c>
      <c r="E142">
        <v>33.5</v>
      </c>
      <c r="F142">
        <v>33.75</v>
      </c>
      <c r="G142">
        <v>33.549999999999997</v>
      </c>
      <c r="H142">
        <v>33.5</v>
      </c>
      <c r="I142">
        <v>500</v>
      </c>
      <c r="J142">
        <v>16855.05</v>
      </c>
      <c r="K142" s="3">
        <v>43815</v>
      </c>
      <c r="L142">
        <v>6</v>
      </c>
      <c r="M142" t="s">
        <v>1021</v>
      </c>
      <c r="N142"/>
    </row>
    <row r="143" spans="1:14">
      <c r="A143" t="s">
        <v>1022</v>
      </c>
      <c r="B143" t="s">
        <v>828</v>
      </c>
      <c r="C143">
        <v>799.95</v>
      </c>
      <c r="D143">
        <v>799.95</v>
      </c>
      <c r="E143">
        <v>790</v>
      </c>
      <c r="F143">
        <v>793.5</v>
      </c>
      <c r="G143">
        <v>794</v>
      </c>
      <c r="H143">
        <v>793.15</v>
      </c>
      <c r="I143">
        <v>3121</v>
      </c>
      <c r="J143">
        <v>2478670.4500000002</v>
      </c>
      <c r="K143" s="3">
        <v>43815</v>
      </c>
      <c r="L143">
        <v>312</v>
      </c>
      <c r="M143" t="s">
        <v>1023</v>
      </c>
      <c r="N143"/>
    </row>
    <row r="144" spans="1:14">
      <c r="A144" t="s">
        <v>1024</v>
      </c>
      <c r="B144" t="s">
        <v>846</v>
      </c>
      <c r="C144">
        <v>26</v>
      </c>
      <c r="D144">
        <v>26.9</v>
      </c>
      <c r="E144">
        <v>25.1</v>
      </c>
      <c r="F144">
        <v>26.1</v>
      </c>
      <c r="G144">
        <v>26.3</v>
      </c>
      <c r="H144">
        <v>25.7</v>
      </c>
      <c r="I144">
        <v>3635</v>
      </c>
      <c r="J144">
        <v>95660.3</v>
      </c>
      <c r="K144" s="3">
        <v>43815</v>
      </c>
      <c r="L144">
        <v>35</v>
      </c>
      <c r="M144" t="s">
        <v>1025</v>
      </c>
      <c r="N144"/>
    </row>
    <row r="145" spans="1:14">
      <c r="A145" t="s">
        <v>1026</v>
      </c>
      <c r="B145" t="s">
        <v>828</v>
      </c>
      <c r="C145">
        <v>20.149999999999999</v>
      </c>
      <c r="D145">
        <v>20.8</v>
      </c>
      <c r="E145">
        <v>19.600000000000001</v>
      </c>
      <c r="F145">
        <v>19.899999999999999</v>
      </c>
      <c r="G145">
        <v>19.8</v>
      </c>
      <c r="H145">
        <v>20.05</v>
      </c>
      <c r="I145">
        <v>8719</v>
      </c>
      <c r="J145">
        <v>174884.55</v>
      </c>
      <c r="K145" s="3">
        <v>43815</v>
      </c>
      <c r="L145">
        <v>417</v>
      </c>
      <c r="M145" t="s">
        <v>1027</v>
      </c>
      <c r="N145"/>
    </row>
    <row r="146" spans="1:14">
      <c r="A146" t="s">
        <v>1028</v>
      </c>
      <c r="B146" t="s">
        <v>828</v>
      </c>
      <c r="C146">
        <v>245.35</v>
      </c>
      <c r="D146">
        <v>262.89999999999998</v>
      </c>
      <c r="E146">
        <v>241.55</v>
      </c>
      <c r="F146">
        <v>256.3</v>
      </c>
      <c r="G146">
        <v>257</v>
      </c>
      <c r="H146">
        <v>246.3</v>
      </c>
      <c r="I146">
        <v>248543</v>
      </c>
      <c r="J146">
        <v>63427225.049999997</v>
      </c>
      <c r="K146" s="3">
        <v>43815</v>
      </c>
      <c r="L146">
        <v>7205</v>
      </c>
      <c r="M146" t="s">
        <v>1029</v>
      </c>
      <c r="N146"/>
    </row>
    <row r="147" spans="1:14">
      <c r="A147" t="s">
        <v>317</v>
      </c>
      <c r="B147" t="s">
        <v>828</v>
      </c>
      <c r="C147">
        <v>529.9</v>
      </c>
      <c r="D147">
        <v>549.65</v>
      </c>
      <c r="E147">
        <v>529.75</v>
      </c>
      <c r="F147">
        <v>536.45000000000005</v>
      </c>
      <c r="G147">
        <v>537</v>
      </c>
      <c r="H147">
        <v>525.65</v>
      </c>
      <c r="I147">
        <v>1101226</v>
      </c>
      <c r="J147">
        <v>595650184.75</v>
      </c>
      <c r="K147" s="3">
        <v>43815</v>
      </c>
      <c r="L147">
        <v>35788</v>
      </c>
      <c r="M147" t="s">
        <v>1030</v>
      </c>
      <c r="N147"/>
    </row>
    <row r="148" spans="1:14">
      <c r="A148" t="s">
        <v>1031</v>
      </c>
      <c r="B148" t="s">
        <v>828</v>
      </c>
      <c r="C148">
        <v>33</v>
      </c>
      <c r="D148">
        <v>33</v>
      </c>
      <c r="E148">
        <v>31</v>
      </c>
      <c r="F148">
        <v>31.15</v>
      </c>
      <c r="G148">
        <v>31.35</v>
      </c>
      <c r="H148">
        <v>32.049999999999997</v>
      </c>
      <c r="I148">
        <v>85885</v>
      </c>
      <c r="J148">
        <v>2736267.9</v>
      </c>
      <c r="K148" s="3">
        <v>43815</v>
      </c>
      <c r="L148">
        <v>1800</v>
      </c>
      <c r="M148" t="s">
        <v>1032</v>
      </c>
      <c r="N148"/>
    </row>
    <row r="149" spans="1:14">
      <c r="A149" t="s">
        <v>56</v>
      </c>
      <c r="B149" t="s">
        <v>828</v>
      </c>
      <c r="C149">
        <v>752.25</v>
      </c>
      <c r="D149">
        <v>754.7</v>
      </c>
      <c r="E149">
        <v>746.2</v>
      </c>
      <c r="F149">
        <v>747.25</v>
      </c>
      <c r="G149">
        <v>746.8</v>
      </c>
      <c r="H149">
        <v>752</v>
      </c>
      <c r="I149">
        <v>7286003</v>
      </c>
      <c r="J149">
        <v>5456954774.6999998</v>
      </c>
      <c r="K149" s="3">
        <v>43815</v>
      </c>
      <c r="L149">
        <v>153642</v>
      </c>
      <c r="M149" t="s">
        <v>1033</v>
      </c>
      <c r="N149"/>
    </row>
    <row r="150" spans="1:14">
      <c r="A150" t="s">
        <v>1034</v>
      </c>
      <c r="B150" t="s">
        <v>828</v>
      </c>
      <c r="C150">
        <v>49.5</v>
      </c>
      <c r="D150">
        <v>57.85</v>
      </c>
      <c r="E150">
        <v>49.5</v>
      </c>
      <c r="F150">
        <v>52.55</v>
      </c>
      <c r="G150">
        <v>52.2</v>
      </c>
      <c r="H150">
        <v>49.25</v>
      </c>
      <c r="I150">
        <v>275392</v>
      </c>
      <c r="J150">
        <v>14475354.300000001</v>
      </c>
      <c r="K150" s="3">
        <v>43815</v>
      </c>
      <c r="L150">
        <v>2666</v>
      </c>
      <c r="M150" t="s">
        <v>1035</v>
      </c>
      <c r="N150"/>
    </row>
    <row r="151" spans="1:14">
      <c r="A151" t="s">
        <v>1036</v>
      </c>
      <c r="B151" t="s">
        <v>828</v>
      </c>
      <c r="C151">
        <v>3328.5</v>
      </c>
      <c r="D151">
        <v>3349</v>
      </c>
      <c r="E151">
        <v>3314.1</v>
      </c>
      <c r="F151">
        <v>3324.9</v>
      </c>
      <c r="G151">
        <v>3324.3</v>
      </c>
      <c r="H151">
        <v>3321</v>
      </c>
      <c r="I151">
        <v>88</v>
      </c>
      <c r="J151">
        <v>293027.8</v>
      </c>
      <c r="K151" s="3">
        <v>43815</v>
      </c>
      <c r="L151">
        <v>35</v>
      </c>
      <c r="M151" t="s">
        <v>1037</v>
      </c>
      <c r="N151"/>
    </row>
    <row r="152" spans="1:14">
      <c r="A152" t="s">
        <v>1038</v>
      </c>
      <c r="B152" t="s">
        <v>828</v>
      </c>
      <c r="C152">
        <v>1250</v>
      </c>
      <c r="D152">
        <v>1250.5999999999999</v>
      </c>
      <c r="E152">
        <v>1242.0999999999999</v>
      </c>
      <c r="F152">
        <v>1247.77</v>
      </c>
      <c r="G152">
        <v>1247.77</v>
      </c>
      <c r="H152">
        <v>1242</v>
      </c>
      <c r="I152">
        <v>43</v>
      </c>
      <c r="J152">
        <v>53714.61</v>
      </c>
      <c r="K152" s="3">
        <v>43815</v>
      </c>
      <c r="L152">
        <v>15</v>
      </c>
      <c r="M152" t="s">
        <v>1039</v>
      </c>
      <c r="N152"/>
    </row>
    <row r="153" spans="1:14">
      <c r="A153" t="s">
        <v>1040</v>
      </c>
      <c r="B153" t="s">
        <v>828</v>
      </c>
      <c r="C153">
        <v>30</v>
      </c>
      <c r="D153">
        <v>30.35</v>
      </c>
      <c r="E153">
        <v>28.9</v>
      </c>
      <c r="F153">
        <v>29.2</v>
      </c>
      <c r="G153">
        <v>29.5</v>
      </c>
      <c r="H153">
        <v>30.1</v>
      </c>
      <c r="I153">
        <v>10696</v>
      </c>
      <c r="J153">
        <v>316460.55</v>
      </c>
      <c r="K153" s="3">
        <v>43815</v>
      </c>
      <c r="L153">
        <v>104</v>
      </c>
      <c r="M153" t="s">
        <v>1041</v>
      </c>
      <c r="N153"/>
    </row>
    <row r="154" spans="1:14">
      <c r="A154" t="s">
        <v>3454</v>
      </c>
      <c r="B154" t="s">
        <v>846</v>
      </c>
      <c r="C154">
        <v>2</v>
      </c>
      <c r="D154">
        <v>2</v>
      </c>
      <c r="E154">
        <v>1.9</v>
      </c>
      <c r="F154">
        <v>1.95</v>
      </c>
      <c r="G154">
        <v>1.95</v>
      </c>
      <c r="H154">
        <v>1.95</v>
      </c>
      <c r="I154">
        <v>27803</v>
      </c>
      <c r="J154">
        <v>53726.75</v>
      </c>
      <c r="K154" s="3">
        <v>43815</v>
      </c>
      <c r="L154">
        <v>61</v>
      </c>
      <c r="M154" t="s">
        <v>3455</v>
      </c>
      <c r="N154"/>
    </row>
    <row r="155" spans="1:14">
      <c r="A155" t="s">
        <v>57</v>
      </c>
      <c r="B155" t="s">
        <v>828</v>
      </c>
      <c r="C155">
        <v>3234.5</v>
      </c>
      <c r="D155">
        <v>3280</v>
      </c>
      <c r="E155">
        <v>3213.15</v>
      </c>
      <c r="F155">
        <v>3220.4</v>
      </c>
      <c r="G155">
        <v>3220</v>
      </c>
      <c r="H155">
        <v>3232.9</v>
      </c>
      <c r="I155">
        <v>376835</v>
      </c>
      <c r="J155">
        <v>1222638389.0999999</v>
      </c>
      <c r="K155" s="3">
        <v>43815</v>
      </c>
      <c r="L155">
        <v>21878</v>
      </c>
      <c r="M155" t="s">
        <v>1042</v>
      </c>
      <c r="N155"/>
    </row>
    <row r="156" spans="1:14">
      <c r="A156" t="s">
        <v>321</v>
      </c>
      <c r="B156" t="s">
        <v>828</v>
      </c>
      <c r="C156">
        <v>225.5</v>
      </c>
      <c r="D156">
        <v>228.5</v>
      </c>
      <c r="E156">
        <v>220.15</v>
      </c>
      <c r="F156">
        <v>221.55</v>
      </c>
      <c r="G156">
        <v>222</v>
      </c>
      <c r="H156">
        <v>225.9</v>
      </c>
      <c r="I156">
        <v>137717</v>
      </c>
      <c r="J156">
        <v>30787400.5</v>
      </c>
      <c r="K156" s="3">
        <v>43815</v>
      </c>
      <c r="L156">
        <v>6705</v>
      </c>
      <c r="M156" t="s">
        <v>1043</v>
      </c>
      <c r="N156"/>
    </row>
    <row r="157" spans="1:14">
      <c r="A157" t="s">
        <v>322</v>
      </c>
      <c r="B157" t="s">
        <v>828</v>
      </c>
      <c r="C157">
        <v>333</v>
      </c>
      <c r="D157">
        <v>339.95</v>
      </c>
      <c r="E157">
        <v>325.5</v>
      </c>
      <c r="F157">
        <v>335.1</v>
      </c>
      <c r="G157">
        <v>335.1</v>
      </c>
      <c r="H157">
        <v>331.3</v>
      </c>
      <c r="I157">
        <v>113747</v>
      </c>
      <c r="J157">
        <v>37783147.25</v>
      </c>
      <c r="K157" s="3">
        <v>43815</v>
      </c>
      <c r="L157">
        <v>4822</v>
      </c>
      <c r="M157" t="s">
        <v>1044</v>
      </c>
      <c r="N157"/>
    </row>
    <row r="158" spans="1:14">
      <c r="A158" t="s">
        <v>59</v>
      </c>
      <c r="B158" t="s">
        <v>828</v>
      </c>
      <c r="C158">
        <v>9250</v>
      </c>
      <c r="D158">
        <v>9300</v>
      </c>
      <c r="E158">
        <v>9150</v>
      </c>
      <c r="F158">
        <v>9288.1</v>
      </c>
      <c r="G158">
        <v>9281.7999999999993</v>
      </c>
      <c r="H158">
        <v>9210.2999999999993</v>
      </c>
      <c r="I158">
        <v>197075</v>
      </c>
      <c r="J158">
        <v>1826630879.6500001</v>
      </c>
      <c r="K158" s="3">
        <v>43815</v>
      </c>
      <c r="L158">
        <v>26216</v>
      </c>
      <c r="M158" t="s">
        <v>1045</v>
      </c>
      <c r="N158"/>
    </row>
    <row r="159" spans="1:14">
      <c r="A159" t="s">
        <v>1046</v>
      </c>
      <c r="B159" t="s">
        <v>828</v>
      </c>
      <c r="C159">
        <v>6.5</v>
      </c>
      <c r="D159">
        <v>6.75</v>
      </c>
      <c r="E159">
        <v>6.45</v>
      </c>
      <c r="F159">
        <v>6.65</v>
      </c>
      <c r="G159">
        <v>6.7</v>
      </c>
      <c r="H159">
        <v>6.45</v>
      </c>
      <c r="I159">
        <v>2007396</v>
      </c>
      <c r="J159">
        <v>13398172.5</v>
      </c>
      <c r="K159" s="3">
        <v>43815</v>
      </c>
      <c r="L159">
        <v>3132</v>
      </c>
      <c r="M159" t="s">
        <v>1047</v>
      </c>
      <c r="N159"/>
    </row>
    <row r="160" spans="1:14">
      <c r="A160" t="s">
        <v>235</v>
      </c>
      <c r="B160" t="s">
        <v>828</v>
      </c>
      <c r="C160">
        <v>3320.05</v>
      </c>
      <c r="D160">
        <v>3344.15</v>
      </c>
      <c r="E160">
        <v>3259</v>
      </c>
      <c r="F160">
        <v>3279.35</v>
      </c>
      <c r="G160">
        <v>3274</v>
      </c>
      <c r="H160">
        <v>3315.35</v>
      </c>
      <c r="I160">
        <v>94036</v>
      </c>
      <c r="J160">
        <v>310500782.39999998</v>
      </c>
      <c r="K160" s="3">
        <v>43815</v>
      </c>
      <c r="L160">
        <v>11299</v>
      </c>
      <c r="M160" t="s">
        <v>1048</v>
      </c>
      <c r="N160"/>
    </row>
    <row r="161" spans="1:14">
      <c r="A161" t="s">
        <v>60</v>
      </c>
      <c r="B161" t="s">
        <v>828</v>
      </c>
      <c r="C161">
        <v>4087.95</v>
      </c>
      <c r="D161">
        <v>4087.95</v>
      </c>
      <c r="E161">
        <v>4031.55</v>
      </c>
      <c r="F161">
        <v>4039.45</v>
      </c>
      <c r="G161">
        <v>4040</v>
      </c>
      <c r="H161">
        <v>4071.95</v>
      </c>
      <c r="I161">
        <v>826069</v>
      </c>
      <c r="J161">
        <v>3347050480.6500001</v>
      </c>
      <c r="K161" s="3">
        <v>43815</v>
      </c>
      <c r="L161">
        <v>58566</v>
      </c>
      <c r="M161" t="s">
        <v>1049</v>
      </c>
      <c r="N161"/>
    </row>
    <row r="162" spans="1:14">
      <c r="A162" t="s">
        <v>1050</v>
      </c>
      <c r="B162" t="s">
        <v>828</v>
      </c>
      <c r="C162">
        <v>51</v>
      </c>
      <c r="D162">
        <v>51.1</v>
      </c>
      <c r="E162">
        <v>50.35</v>
      </c>
      <c r="F162">
        <v>50.6</v>
      </c>
      <c r="G162">
        <v>50.85</v>
      </c>
      <c r="H162">
        <v>50.9</v>
      </c>
      <c r="I162">
        <v>37210</v>
      </c>
      <c r="J162">
        <v>1893523.75</v>
      </c>
      <c r="K162" s="3">
        <v>43815</v>
      </c>
      <c r="L162">
        <v>332</v>
      </c>
      <c r="M162" t="s">
        <v>1051</v>
      </c>
      <c r="N162"/>
    </row>
    <row r="163" spans="1:14" hidden="1">
      <c r="A163" t="s">
        <v>1052</v>
      </c>
      <c r="B163" t="s">
        <v>828</v>
      </c>
      <c r="C163">
        <v>342</v>
      </c>
      <c r="D163">
        <v>347.9</v>
      </c>
      <c r="E163">
        <v>336.2</v>
      </c>
      <c r="F163">
        <v>342.35</v>
      </c>
      <c r="G163">
        <v>342.5</v>
      </c>
      <c r="H163">
        <v>338.7</v>
      </c>
      <c r="I163">
        <v>15550</v>
      </c>
      <c r="J163">
        <v>5336711.25</v>
      </c>
      <c r="K163" s="3">
        <v>43815</v>
      </c>
      <c r="L163">
        <v>764</v>
      </c>
      <c r="M163" t="s">
        <v>1053</v>
      </c>
      <c r="N163"/>
    </row>
    <row r="164" spans="1:14">
      <c r="A164" t="s">
        <v>1054</v>
      </c>
      <c r="B164" t="s">
        <v>828</v>
      </c>
      <c r="C164">
        <v>68</v>
      </c>
      <c r="D164">
        <v>79.95</v>
      </c>
      <c r="E164">
        <v>68</v>
      </c>
      <c r="F164">
        <v>77.099999999999994</v>
      </c>
      <c r="G164">
        <v>77.900000000000006</v>
      </c>
      <c r="H164">
        <v>74.05</v>
      </c>
      <c r="I164">
        <v>108</v>
      </c>
      <c r="J164">
        <v>8292.65</v>
      </c>
      <c r="K164" s="3">
        <v>43815</v>
      </c>
      <c r="L164">
        <v>6</v>
      </c>
      <c r="M164" t="s">
        <v>1055</v>
      </c>
      <c r="N164"/>
    </row>
    <row r="165" spans="1:14">
      <c r="A165" t="s">
        <v>3456</v>
      </c>
      <c r="B165" t="s">
        <v>828</v>
      </c>
      <c r="C165">
        <v>17</v>
      </c>
      <c r="D165">
        <v>17</v>
      </c>
      <c r="E165">
        <v>16.149999999999999</v>
      </c>
      <c r="F165">
        <v>16.5</v>
      </c>
      <c r="G165">
        <v>16.649999999999999</v>
      </c>
      <c r="H165">
        <v>16.5</v>
      </c>
      <c r="I165">
        <v>2127</v>
      </c>
      <c r="J165">
        <v>35246.75</v>
      </c>
      <c r="K165" s="3">
        <v>43815</v>
      </c>
      <c r="L165">
        <v>38</v>
      </c>
      <c r="M165" t="s">
        <v>3457</v>
      </c>
      <c r="N165"/>
    </row>
    <row r="166" spans="1:14">
      <c r="A166" t="s">
        <v>61</v>
      </c>
      <c r="B166" t="s">
        <v>828</v>
      </c>
      <c r="C166">
        <v>954.4</v>
      </c>
      <c r="D166">
        <v>960</v>
      </c>
      <c r="E166">
        <v>943.05</v>
      </c>
      <c r="F166">
        <v>947.05</v>
      </c>
      <c r="G166">
        <v>943.45</v>
      </c>
      <c r="H166">
        <v>954.25</v>
      </c>
      <c r="I166">
        <v>523504</v>
      </c>
      <c r="J166">
        <v>497026970</v>
      </c>
      <c r="K166" s="3">
        <v>43815</v>
      </c>
      <c r="L166">
        <v>18346</v>
      </c>
      <c r="M166" t="s">
        <v>1056</v>
      </c>
      <c r="N166"/>
    </row>
    <row r="167" spans="1:14">
      <c r="A167" t="s">
        <v>1057</v>
      </c>
      <c r="B167" t="s">
        <v>846</v>
      </c>
      <c r="C167">
        <v>0.4</v>
      </c>
      <c r="D167">
        <v>0.45</v>
      </c>
      <c r="E167">
        <v>0.4</v>
      </c>
      <c r="F167">
        <v>0.45</v>
      </c>
      <c r="G167">
        <v>0.45</v>
      </c>
      <c r="H167">
        <v>0.45</v>
      </c>
      <c r="I167">
        <v>12081496</v>
      </c>
      <c r="J167">
        <v>4873271.95</v>
      </c>
      <c r="K167" s="3">
        <v>43815</v>
      </c>
      <c r="L167">
        <v>994</v>
      </c>
      <c r="M167" t="s">
        <v>1058</v>
      </c>
      <c r="N167"/>
    </row>
    <row r="168" spans="1:14">
      <c r="A168" t="s">
        <v>323</v>
      </c>
      <c r="B168" t="s">
        <v>828</v>
      </c>
      <c r="C168">
        <v>191.35</v>
      </c>
      <c r="D168">
        <v>191.8</v>
      </c>
      <c r="E168">
        <v>188.3</v>
      </c>
      <c r="F168">
        <v>188.65</v>
      </c>
      <c r="G168">
        <v>188.55</v>
      </c>
      <c r="H168">
        <v>190.5</v>
      </c>
      <c r="I168">
        <v>115209</v>
      </c>
      <c r="J168">
        <v>21857696.800000001</v>
      </c>
      <c r="K168" s="3">
        <v>43815</v>
      </c>
      <c r="L168">
        <v>1835</v>
      </c>
      <c r="M168" t="s">
        <v>1059</v>
      </c>
      <c r="N168"/>
    </row>
    <row r="169" spans="1:14">
      <c r="A169" t="s">
        <v>1060</v>
      </c>
      <c r="B169" t="s">
        <v>828</v>
      </c>
      <c r="C169">
        <v>39.299999999999997</v>
      </c>
      <c r="D169">
        <v>41.9</v>
      </c>
      <c r="E169">
        <v>39.25</v>
      </c>
      <c r="F169">
        <v>40.5</v>
      </c>
      <c r="G169">
        <v>40.25</v>
      </c>
      <c r="H169">
        <v>39.950000000000003</v>
      </c>
      <c r="I169">
        <v>1784</v>
      </c>
      <c r="J169">
        <v>73318.75</v>
      </c>
      <c r="K169" s="3">
        <v>43815</v>
      </c>
      <c r="L169">
        <v>43</v>
      </c>
      <c r="M169" t="s">
        <v>1061</v>
      </c>
      <c r="N169"/>
    </row>
    <row r="170" spans="1:14">
      <c r="A170" t="s">
        <v>324</v>
      </c>
      <c r="B170" t="s">
        <v>828</v>
      </c>
      <c r="C170">
        <v>171.3</v>
      </c>
      <c r="D170">
        <v>173</v>
      </c>
      <c r="E170">
        <v>168.5</v>
      </c>
      <c r="F170">
        <v>170</v>
      </c>
      <c r="G170">
        <v>169.7</v>
      </c>
      <c r="H170">
        <v>170.7</v>
      </c>
      <c r="I170">
        <v>1835336</v>
      </c>
      <c r="J170">
        <v>313833732.14999998</v>
      </c>
      <c r="K170" s="3">
        <v>43815</v>
      </c>
      <c r="L170">
        <v>19020</v>
      </c>
      <c r="M170" t="s">
        <v>1062</v>
      </c>
      <c r="N170"/>
    </row>
    <row r="171" spans="1:14">
      <c r="A171" t="s">
        <v>1063</v>
      </c>
      <c r="B171" t="s">
        <v>828</v>
      </c>
      <c r="C171">
        <v>28.8</v>
      </c>
      <c r="D171">
        <v>28.85</v>
      </c>
      <c r="E171">
        <v>28.2</v>
      </c>
      <c r="F171">
        <v>28.75</v>
      </c>
      <c r="G171">
        <v>28.75</v>
      </c>
      <c r="H171">
        <v>28.8</v>
      </c>
      <c r="I171">
        <v>302</v>
      </c>
      <c r="J171">
        <v>8697.15</v>
      </c>
      <c r="K171" s="3">
        <v>43815</v>
      </c>
      <c r="L171">
        <v>9</v>
      </c>
      <c r="M171" t="s">
        <v>1064</v>
      </c>
      <c r="N171"/>
    </row>
    <row r="172" spans="1:14">
      <c r="A172" t="s">
        <v>1065</v>
      </c>
      <c r="B172" t="s">
        <v>828</v>
      </c>
      <c r="C172">
        <v>1187.9000000000001</v>
      </c>
      <c r="D172">
        <v>1187.9000000000001</v>
      </c>
      <c r="E172">
        <v>1167.05</v>
      </c>
      <c r="F172">
        <v>1184</v>
      </c>
      <c r="G172">
        <v>1184</v>
      </c>
      <c r="H172">
        <v>1167.9000000000001</v>
      </c>
      <c r="I172">
        <v>202</v>
      </c>
      <c r="J172">
        <v>238203.55</v>
      </c>
      <c r="K172" s="3">
        <v>43815</v>
      </c>
      <c r="L172">
        <v>190</v>
      </c>
      <c r="M172" t="s">
        <v>1066</v>
      </c>
      <c r="N172"/>
    </row>
    <row r="173" spans="1:14">
      <c r="A173" t="s">
        <v>1067</v>
      </c>
      <c r="B173" t="s">
        <v>828</v>
      </c>
      <c r="C173">
        <v>95.95</v>
      </c>
      <c r="D173">
        <v>96.8</v>
      </c>
      <c r="E173">
        <v>95.1</v>
      </c>
      <c r="F173">
        <v>95.55</v>
      </c>
      <c r="G173">
        <v>95.25</v>
      </c>
      <c r="H173">
        <v>94.9</v>
      </c>
      <c r="I173">
        <v>21336</v>
      </c>
      <c r="J173">
        <v>2042416.9</v>
      </c>
      <c r="K173" s="3">
        <v>43815</v>
      </c>
      <c r="L173">
        <v>711</v>
      </c>
      <c r="M173" t="s">
        <v>1068</v>
      </c>
      <c r="N173"/>
    </row>
    <row r="174" spans="1:14">
      <c r="A174" t="s">
        <v>236</v>
      </c>
      <c r="B174" t="s">
        <v>828</v>
      </c>
      <c r="C174">
        <v>516</v>
      </c>
      <c r="D174">
        <v>522.4</v>
      </c>
      <c r="E174">
        <v>485.55</v>
      </c>
      <c r="F174">
        <v>489.45</v>
      </c>
      <c r="G174">
        <v>490</v>
      </c>
      <c r="H174">
        <v>515</v>
      </c>
      <c r="I174">
        <v>2616953</v>
      </c>
      <c r="J174">
        <v>1302422103.4000001</v>
      </c>
      <c r="K174" s="3">
        <v>43815</v>
      </c>
      <c r="L174">
        <v>88922</v>
      </c>
      <c r="M174" t="s">
        <v>1069</v>
      </c>
      <c r="N174"/>
    </row>
    <row r="175" spans="1:14">
      <c r="A175" t="s">
        <v>1070</v>
      </c>
      <c r="B175" t="s">
        <v>828</v>
      </c>
      <c r="C175">
        <v>16.899999999999999</v>
      </c>
      <c r="D175">
        <v>17.2</v>
      </c>
      <c r="E175">
        <v>16.5</v>
      </c>
      <c r="F175">
        <v>16.55</v>
      </c>
      <c r="G175">
        <v>17.2</v>
      </c>
      <c r="H175">
        <v>17</v>
      </c>
      <c r="I175">
        <v>2205</v>
      </c>
      <c r="J175">
        <v>36909.9</v>
      </c>
      <c r="K175" s="3">
        <v>43815</v>
      </c>
      <c r="L175">
        <v>137</v>
      </c>
      <c r="M175" t="s">
        <v>1071</v>
      </c>
      <c r="N175"/>
    </row>
    <row r="176" spans="1:14">
      <c r="A176" t="s">
        <v>62</v>
      </c>
      <c r="B176" t="s">
        <v>828</v>
      </c>
      <c r="C176">
        <v>102.2</v>
      </c>
      <c r="D176">
        <v>102.2</v>
      </c>
      <c r="E176">
        <v>100.35</v>
      </c>
      <c r="F176">
        <v>101</v>
      </c>
      <c r="G176">
        <v>100.95</v>
      </c>
      <c r="H176">
        <v>101.75</v>
      </c>
      <c r="I176">
        <v>18058824</v>
      </c>
      <c r="J176">
        <v>1826601350.1500001</v>
      </c>
      <c r="K176" s="3">
        <v>43815</v>
      </c>
      <c r="L176">
        <v>41560</v>
      </c>
      <c r="M176" t="s">
        <v>1072</v>
      </c>
      <c r="N176"/>
    </row>
    <row r="177" spans="1:14">
      <c r="A177" t="s">
        <v>1073</v>
      </c>
      <c r="B177" t="s">
        <v>828</v>
      </c>
      <c r="C177">
        <v>3274.35</v>
      </c>
      <c r="D177">
        <v>3276</v>
      </c>
      <c r="E177">
        <v>3252.05</v>
      </c>
      <c r="F177">
        <v>3260.39</v>
      </c>
      <c r="G177">
        <v>3262</v>
      </c>
      <c r="H177">
        <v>3264.06</v>
      </c>
      <c r="I177">
        <v>2698</v>
      </c>
      <c r="J177">
        <v>8793675.8599999994</v>
      </c>
      <c r="K177" s="3">
        <v>43815</v>
      </c>
      <c r="L177">
        <v>597</v>
      </c>
      <c r="M177" t="s">
        <v>1074</v>
      </c>
      <c r="N177"/>
    </row>
    <row r="178" spans="1:14">
      <c r="A178" t="s">
        <v>63</v>
      </c>
      <c r="B178" t="s">
        <v>828</v>
      </c>
      <c r="C178">
        <v>71.5</v>
      </c>
      <c r="D178">
        <v>72.400000000000006</v>
      </c>
      <c r="E178">
        <v>70.55</v>
      </c>
      <c r="F178">
        <v>71.05</v>
      </c>
      <c r="G178">
        <v>71</v>
      </c>
      <c r="H178">
        <v>70.900000000000006</v>
      </c>
      <c r="I178">
        <v>2650660</v>
      </c>
      <c r="J178">
        <v>188988709.69999999</v>
      </c>
      <c r="K178" s="3">
        <v>43815</v>
      </c>
      <c r="L178">
        <v>8988</v>
      </c>
      <c r="M178" t="s">
        <v>1075</v>
      </c>
      <c r="N178"/>
    </row>
    <row r="179" spans="1:14">
      <c r="A179" t="s">
        <v>1076</v>
      </c>
      <c r="B179" t="s">
        <v>846</v>
      </c>
      <c r="C179">
        <v>92</v>
      </c>
      <c r="D179">
        <v>92</v>
      </c>
      <c r="E179">
        <v>86</v>
      </c>
      <c r="F179">
        <v>88.65</v>
      </c>
      <c r="G179">
        <v>87.5</v>
      </c>
      <c r="H179">
        <v>89.25</v>
      </c>
      <c r="I179">
        <v>3137</v>
      </c>
      <c r="J179">
        <v>281119.8</v>
      </c>
      <c r="K179" s="3">
        <v>43815</v>
      </c>
      <c r="L179">
        <v>48</v>
      </c>
      <c r="M179" t="s">
        <v>1077</v>
      </c>
      <c r="N179"/>
    </row>
    <row r="180" spans="1:14">
      <c r="A180" t="s">
        <v>3458</v>
      </c>
      <c r="B180" t="s">
        <v>846</v>
      </c>
      <c r="C180">
        <v>1.6</v>
      </c>
      <c r="D180">
        <v>1.7</v>
      </c>
      <c r="E180">
        <v>1.6</v>
      </c>
      <c r="F180">
        <v>1.6</v>
      </c>
      <c r="G180">
        <v>1.6</v>
      </c>
      <c r="H180">
        <v>1.65</v>
      </c>
      <c r="I180">
        <v>5405</v>
      </c>
      <c r="J180">
        <v>8864.2000000000007</v>
      </c>
      <c r="K180" s="3">
        <v>43815</v>
      </c>
      <c r="L180">
        <v>22</v>
      </c>
      <c r="M180" t="s">
        <v>3459</v>
      </c>
      <c r="N180"/>
    </row>
    <row r="181" spans="1:14">
      <c r="A181" t="s">
        <v>318</v>
      </c>
      <c r="B181" t="s">
        <v>828</v>
      </c>
      <c r="C181">
        <v>970.25</v>
      </c>
      <c r="D181">
        <v>978</v>
      </c>
      <c r="E181">
        <v>962.5</v>
      </c>
      <c r="F181">
        <v>964.5</v>
      </c>
      <c r="G181">
        <v>962.55</v>
      </c>
      <c r="H181">
        <v>969.85</v>
      </c>
      <c r="I181">
        <v>2966</v>
      </c>
      <c r="J181">
        <v>2880454.05</v>
      </c>
      <c r="K181" s="3">
        <v>43815</v>
      </c>
      <c r="L181">
        <v>364</v>
      </c>
      <c r="M181" t="s">
        <v>1078</v>
      </c>
      <c r="N181"/>
    </row>
    <row r="182" spans="1:14">
      <c r="A182" t="s">
        <v>1079</v>
      </c>
      <c r="B182" t="s">
        <v>828</v>
      </c>
      <c r="C182">
        <v>111.85</v>
      </c>
      <c r="D182">
        <v>119</v>
      </c>
      <c r="E182">
        <v>111</v>
      </c>
      <c r="F182">
        <v>116</v>
      </c>
      <c r="G182">
        <v>116</v>
      </c>
      <c r="H182">
        <v>115.25</v>
      </c>
      <c r="I182">
        <v>4462</v>
      </c>
      <c r="J182">
        <v>509518.65</v>
      </c>
      <c r="K182" s="3">
        <v>43815</v>
      </c>
      <c r="L182">
        <v>509</v>
      </c>
      <c r="M182" t="s">
        <v>1080</v>
      </c>
      <c r="N182"/>
    </row>
    <row r="183" spans="1:14">
      <c r="A183" t="s">
        <v>64</v>
      </c>
      <c r="B183" t="s">
        <v>828</v>
      </c>
      <c r="C183">
        <v>1724</v>
      </c>
      <c r="D183">
        <v>1731.65</v>
      </c>
      <c r="E183">
        <v>1690</v>
      </c>
      <c r="F183">
        <v>1697.65</v>
      </c>
      <c r="G183">
        <v>1690.55</v>
      </c>
      <c r="H183">
        <v>1722.4</v>
      </c>
      <c r="I183">
        <v>331935</v>
      </c>
      <c r="J183">
        <v>567797338.29999995</v>
      </c>
      <c r="K183" s="3">
        <v>43815</v>
      </c>
      <c r="L183">
        <v>17498</v>
      </c>
      <c r="M183" t="s">
        <v>1081</v>
      </c>
      <c r="N183"/>
    </row>
    <row r="184" spans="1:14">
      <c r="A184" t="s">
        <v>326</v>
      </c>
      <c r="B184" t="s">
        <v>828</v>
      </c>
      <c r="C184">
        <v>3502</v>
      </c>
      <c r="D184">
        <v>3552.6</v>
      </c>
      <c r="E184">
        <v>3480.05</v>
      </c>
      <c r="F184">
        <v>3536.55</v>
      </c>
      <c r="G184">
        <v>3549</v>
      </c>
      <c r="H184">
        <v>3498.15</v>
      </c>
      <c r="I184">
        <v>3368</v>
      </c>
      <c r="J184">
        <v>11865986.65</v>
      </c>
      <c r="K184" s="3">
        <v>43815</v>
      </c>
      <c r="L184">
        <v>1766</v>
      </c>
      <c r="M184" t="s">
        <v>1082</v>
      </c>
      <c r="N184"/>
    </row>
    <row r="185" spans="1:14">
      <c r="A185" t="s">
        <v>1083</v>
      </c>
      <c r="B185" t="s">
        <v>828</v>
      </c>
      <c r="C185">
        <v>780</v>
      </c>
      <c r="D185">
        <v>790.1</v>
      </c>
      <c r="E185">
        <v>780</v>
      </c>
      <c r="F185">
        <v>784.45</v>
      </c>
      <c r="G185">
        <v>782.55</v>
      </c>
      <c r="H185">
        <v>781.4</v>
      </c>
      <c r="I185">
        <v>1540</v>
      </c>
      <c r="J185">
        <v>1212451.8500000001</v>
      </c>
      <c r="K185" s="3">
        <v>43815</v>
      </c>
      <c r="L185">
        <v>194</v>
      </c>
      <c r="M185" t="s">
        <v>1084</v>
      </c>
      <c r="N185"/>
    </row>
    <row r="186" spans="1:14">
      <c r="A186" t="s">
        <v>237</v>
      </c>
      <c r="B186" t="s">
        <v>828</v>
      </c>
      <c r="C186">
        <v>1027.7</v>
      </c>
      <c r="D186">
        <v>1047</v>
      </c>
      <c r="E186">
        <v>1017</v>
      </c>
      <c r="F186">
        <v>1020.25</v>
      </c>
      <c r="G186">
        <v>1018.75</v>
      </c>
      <c r="H186">
        <v>1024.5999999999999</v>
      </c>
      <c r="I186">
        <v>165823</v>
      </c>
      <c r="J186">
        <v>171226320.34999999</v>
      </c>
      <c r="K186" s="3">
        <v>43815</v>
      </c>
      <c r="L186">
        <v>10392</v>
      </c>
      <c r="M186" t="s">
        <v>1085</v>
      </c>
      <c r="N186"/>
    </row>
    <row r="187" spans="1:14">
      <c r="A187" t="s">
        <v>1086</v>
      </c>
      <c r="B187" t="s">
        <v>846</v>
      </c>
      <c r="C187">
        <v>6</v>
      </c>
      <c r="D187">
        <v>6</v>
      </c>
      <c r="E187">
        <v>6</v>
      </c>
      <c r="F187">
        <v>6</v>
      </c>
      <c r="G187">
        <v>6</v>
      </c>
      <c r="H187">
        <v>6.3</v>
      </c>
      <c r="I187">
        <v>284390</v>
      </c>
      <c r="J187">
        <v>1706340</v>
      </c>
      <c r="K187" s="3">
        <v>43815</v>
      </c>
      <c r="L187">
        <v>91</v>
      </c>
      <c r="M187" t="s">
        <v>1087</v>
      </c>
      <c r="N187"/>
    </row>
    <row r="188" spans="1:14">
      <c r="A188" t="s">
        <v>1088</v>
      </c>
      <c r="B188" t="s">
        <v>828</v>
      </c>
      <c r="C188">
        <v>11</v>
      </c>
      <c r="D188">
        <v>11</v>
      </c>
      <c r="E188">
        <v>10.6</v>
      </c>
      <c r="F188">
        <v>11</v>
      </c>
      <c r="G188">
        <v>11</v>
      </c>
      <c r="H188">
        <v>10.5</v>
      </c>
      <c r="I188">
        <v>3908</v>
      </c>
      <c r="J188">
        <v>42933.7</v>
      </c>
      <c r="K188" s="3">
        <v>43815</v>
      </c>
      <c r="L188">
        <v>35</v>
      </c>
      <c r="M188" t="s">
        <v>1089</v>
      </c>
      <c r="N188"/>
    </row>
    <row r="189" spans="1:14">
      <c r="A189" t="s">
        <v>327</v>
      </c>
      <c r="B189" t="s">
        <v>828</v>
      </c>
      <c r="C189">
        <v>292</v>
      </c>
      <c r="D189">
        <v>293.39999999999998</v>
      </c>
      <c r="E189">
        <v>285.14999999999998</v>
      </c>
      <c r="F189">
        <v>285.85000000000002</v>
      </c>
      <c r="G189">
        <v>285.35000000000002</v>
      </c>
      <c r="H189">
        <v>290.64999999999998</v>
      </c>
      <c r="I189">
        <v>36236</v>
      </c>
      <c r="J189">
        <v>10439294.5</v>
      </c>
      <c r="K189" s="3">
        <v>43815</v>
      </c>
      <c r="L189">
        <v>1844</v>
      </c>
      <c r="M189" t="s">
        <v>1090</v>
      </c>
      <c r="N189"/>
    </row>
    <row r="190" spans="1:14" hidden="1">
      <c r="A190" t="s">
        <v>1091</v>
      </c>
      <c r="B190" t="s">
        <v>828</v>
      </c>
      <c r="C190">
        <v>8</v>
      </c>
      <c r="D190">
        <v>8.25</v>
      </c>
      <c r="E190">
        <v>7.15</v>
      </c>
      <c r="F190">
        <v>7.9</v>
      </c>
      <c r="G190">
        <v>7.9</v>
      </c>
      <c r="H190">
        <v>7.65</v>
      </c>
      <c r="I190">
        <v>1050</v>
      </c>
      <c r="J190">
        <v>7930.45</v>
      </c>
      <c r="K190" s="3">
        <v>43815</v>
      </c>
      <c r="L190">
        <v>46</v>
      </c>
      <c r="M190" t="s">
        <v>1092</v>
      </c>
      <c r="N190"/>
    </row>
    <row r="191" spans="1:14">
      <c r="A191" t="s">
        <v>1093</v>
      </c>
      <c r="B191" t="s">
        <v>846</v>
      </c>
      <c r="C191">
        <v>16.5</v>
      </c>
      <c r="D191">
        <v>16.5</v>
      </c>
      <c r="E191">
        <v>16.5</v>
      </c>
      <c r="F191">
        <v>16.5</v>
      </c>
      <c r="G191">
        <v>16.5</v>
      </c>
      <c r="H191">
        <v>15.95</v>
      </c>
      <c r="I191">
        <v>100</v>
      </c>
      <c r="J191">
        <v>1650</v>
      </c>
      <c r="K191" s="3">
        <v>43815</v>
      </c>
      <c r="L191">
        <v>1</v>
      </c>
      <c r="M191" t="s">
        <v>1094</v>
      </c>
      <c r="N191"/>
    </row>
    <row r="192" spans="1:14">
      <c r="A192" t="s">
        <v>66</v>
      </c>
      <c r="B192" t="s">
        <v>828</v>
      </c>
      <c r="C192">
        <v>100.4</v>
      </c>
      <c r="D192">
        <v>102.3</v>
      </c>
      <c r="E192">
        <v>99.5</v>
      </c>
      <c r="F192">
        <v>101.05</v>
      </c>
      <c r="G192">
        <v>101.1</v>
      </c>
      <c r="H192">
        <v>100</v>
      </c>
      <c r="I192">
        <v>6408768</v>
      </c>
      <c r="J192">
        <v>648617435.60000002</v>
      </c>
      <c r="K192" s="3">
        <v>43815</v>
      </c>
      <c r="L192">
        <v>19350</v>
      </c>
      <c r="M192" t="s">
        <v>1095</v>
      </c>
      <c r="N192"/>
    </row>
    <row r="193" spans="1:14">
      <c r="A193" t="s">
        <v>319</v>
      </c>
      <c r="B193" t="s">
        <v>828</v>
      </c>
      <c r="C193">
        <v>1004</v>
      </c>
      <c r="D193">
        <v>1009</v>
      </c>
      <c r="E193">
        <v>990</v>
      </c>
      <c r="F193">
        <v>993.1</v>
      </c>
      <c r="G193">
        <v>993.25</v>
      </c>
      <c r="H193">
        <v>992.2</v>
      </c>
      <c r="I193">
        <v>475256</v>
      </c>
      <c r="J193">
        <v>474685847.55000001</v>
      </c>
      <c r="K193" s="3">
        <v>43815</v>
      </c>
      <c r="L193">
        <v>14335</v>
      </c>
      <c r="M193" t="s">
        <v>1096</v>
      </c>
      <c r="N193"/>
    </row>
    <row r="194" spans="1:14">
      <c r="A194" t="s">
        <v>1097</v>
      </c>
      <c r="B194" t="s">
        <v>828</v>
      </c>
      <c r="C194">
        <v>42.5</v>
      </c>
      <c r="D194">
        <v>43.7</v>
      </c>
      <c r="E194">
        <v>42.1</v>
      </c>
      <c r="F194">
        <v>42.7</v>
      </c>
      <c r="G194">
        <v>42.35</v>
      </c>
      <c r="H194">
        <v>42.75</v>
      </c>
      <c r="I194">
        <v>280768</v>
      </c>
      <c r="J194">
        <v>12113578.5</v>
      </c>
      <c r="K194" s="3">
        <v>43815</v>
      </c>
      <c r="L194">
        <v>4158</v>
      </c>
      <c r="M194" t="s">
        <v>1098</v>
      </c>
      <c r="N194"/>
    </row>
    <row r="195" spans="1:14">
      <c r="A195" t="s">
        <v>67</v>
      </c>
      <c r="B195" t="s">
        <v>828</v>
      </c>
      <c r="C195">
        <v>502</v>
      </c>
      <c r="D195">
        <v>502.9</v>
      </c>
      <c r="E195">
        <v>490.85</v>
      </c>
      <c r="F195">
        <v>493</v>
      </c>
      <c r="G195">
        <v>494</v>
      </c>
      <c r="H195">
        <v>500.65</v>
      </c>
      <c r="I195">
        <v>1043418</v>
      </c>
      <c r="J195">
        <v>516479616.05000001</v>
      </c>
      <c r="K195" s="3">
        <v>43815</v>
      </c>
      <c r="L195">
        <v>20148</v>
      </c>
      <c r="M195" t="s">
        <v>1099</v>
      </c>
      <c r="N195"/>
    </row>
    <row r="196" spans="1:14">
      <c r="A196" t="s">
        <v>1100</v>
      </c>
      <c r="B196" t="s">
        <v>828</v>
      </c>
      <c r="C196">
        <v>325.85000000000002</v>
      </c>
      <c r="D196">
        <v>326.8</v>
      </c>
      <c r="E196">
        <v>317.60000000000002</v>
      </c>
      <c r="F196">
        <v>319.7</v>
      </c>
      <c r="G196">
        <v>322</v>
      </c>
      <c r="H196">
        <v>324.7</v>
      </c>
      <c r="I196">
        <v>74619</v>
      </c>
      <c r="J196">
        <v>23960153.75</v>
      </c>
      <c r="K196" s="3">
        <v>43815</v>
      </c>
      <c r="L196">
        <v>2532</v>
      </c>
      <c r="M196" t="s">
        <v>1101</v>
      </c>
      <c r="N196"/>
    </row>
    <row r="197" spans="1:14">
      <c r="A197" t="s">
        <v>1102</v>
      </c>
      <c r="B197" t="s">
        <v>828</v>
      </c>
      <c r="C197">
        <v>340</v>
      </c>
      <c r="D197">
        <v>347.45</v>
      </c>
      <c r="E197">
        <v>328.65</v>
      </c>
      <c r="F197">
        <v>329.15</v>
      </c>
      <c r="G197">
        <v>328.65</v>
      </c>
      <c r="H197">
        <v>345.9</v>
      </c>
      <c r="I197">
        <v>317317</v>
      </c>
      <c r="J197">
        <v>106445517.34999999</v>
      </c>
      <c r="K197" s="3">
        <v>43815</v>
      </c>
      <c r="L197">
        <v>8727</v>
      </c>
      <c r="M197" t="s">
        <v>1103</v>
      </c>
      <c r="N197"/>
    </row>
    <row r="198" spans="1:14">
      <c r="A198" t="s">
        <v>3460</v>
      </c>
      <c r="B198" t="s">
        <v>846</v>
      </c>
      <c r="C198">
        <v>2.1</v>
      </c>
      <c r="D198">
        <v>2.1</v>
      </c>
      <c r="E198">
        <v>1.9</v>
      </c>
      <c r="F198">
        <v>1.95</v>
      </c>
      <c r="G198">
        <v>2</v>
      </c>
      <c r="H198">
        <v>2</v>
      </c>
      <c r="I198">
        <v>1872</v>
      </c>
      <c r="J198">
        <v>3675.4</v>
      </c>
      <c r="K198" s="3">
        <v>43815</v>
      </c>
      <c r="L198">
        <v>11</v>
      </c>
      <c r="M198" t="s">
        <v>3461</v>
      </c>
      <c r="N198"/>
    </row>
    <row r="199" spans="1:14" hidden="1">
      <c r="A199" t="s">
        <v>1104</v>
      </c>
      <c r="B199" t="s">
        <v>828</v>
      </c>
      <c r="C199">
        <v>39</v>
      </c>
      <c r="D199">
        <v>42.8</v>
      </c>
      <c r="E199">
        <v>37.25</v>
      </c>
      <c r="F199">
        <v>42.35</v>
      </c>
      <c r="G199">
        <v>41.65</v>
      </c>
      <c r="H199">
        <v>35.700000000000003</v>
      </c>
      <c r="I199">
        <v>5266443</v>
      </c>
      <c r="J199">
        <v>215909648.75</v>
      </c>
      <c r="K199" s="3">
        <v>43815</v>
      </c>
      <c r="L199">
        <v>23060</v>
      </c>
      <c r="M199" t="s">
        <v>1105</v>
      </c>
      <c r="N199"/>
    </row>
    <row r="200" spans="1:14">
      <c r="A200" t="s">
        <v>1106</v>
      </c>
      <c r="B200" t="s">
        <v>828</v>
      </c>
      <c r="C200">
        <v>90.3</v>
      </c>
      <c r="D200">
        <v>91.75</v>
      </c>
      <c r="E200">
        <v>90.1</v>
      </c>
      <c r="F200">
        <v>90.85</v>
      </c>
      <c r="G200">
        <v>90.1</v>
      </c>
      <c r="H200">
        <v>90.3</v>
      </c>
      <c r="I200">
        <v>4361</v>
      </c>
      <c r="J200">
        <v>397449.6</v>
      </c>
      <c r="K200" s="3">
        <v>43815</v>
      </c>
      <c r="L200">
        <v>291</v>
      </c>
      <c r="M200" t="s">
        <v>1107</v>
      </c>
      <c r="N200"/>
    </row>
    <row r="201" spans="1:14">
      <c r="A201" t="s">
        <v>1108</v>
      </c>
      <c r="B201" t="s">
        <v>828</v>
      </c>
      <c r="C201">
        <v>18</v>
      </c>
      <c r="D201">
        <v>18</v>
      </c>
      <c r="E201">
        <v>17.25</v>
      </c>
      <c r="F201">
        <v>17.5</v>
      </c>
      <c r="G201">
        <v>17.5</v>
      </c>
      <c r="H201">
        <v>17.350000000000001</v>
      </c>
      <c r="I201">
        <v>7530</v>
      </c>
      <c r="J201">
        <v>130089.60000000001</v>
      </c>
      <c r="K201" s="3">
        <v>43815</v>
      </c>
      <c r="L201">
        <v>39</v>
      </c>
      <c r="M201" t="s">
        <v>1109</v>
      </c>
      <c r="N201"/>
    </row>
    <row r="202" spans="1:14">
      <c r="A202" t="s">
        <v>3811</v>
      </c>
      <c r="B202" t="s">
        <v>828</v>
      </c>
      <c r="C202">
        <v>20.8</v>
      </c>
      <c r="D202">
        <v>20.8</v>
      </c>
      <c r="E202">
        <v>18.5</v>
      </c>
      <c r="F202">
        <v>18.55</v>
      </c>
      <c r="G202">
        <v>18.5</v>
      </c>
      <c r="H202">
        <v>19</v>
      </c>
      <c r="I202">
        <v>218</v>
      </c>
      <c r="J202">
        <v>4161.5</v>
      </c>
      <c r="K202" s="3">
        <v>43815</v>
      </c>
      <c r="L202">
        <v>9</v>
      </c>
      <c r="M202" t="s">
        <v>3812</v>
      </c>
      <c r="N202"/>
    </row>
    <row r="203" spans="1:14">
      <c r="A203" t="s">
        <v>1110</v>
      </c>
      <c r="B203" t="s">
        <v>828</v>
      </c>
      <c r="C203">
        <v>1.05</v>
      </c>
      <c r="D203">
        <v>1.1000000000000001</v>
      </c>
      <c r="E203">
        <v>1.05</v>
      </c>
      <c r="F203">
        <v>1.1000000000000001</v>
      </c>
      <c r="G203">
        <v>1.1000000000000001</v>
      </c>
      <c r="H203">
        <v>1.1000000000000001</v>
      </c>
      <c r="I203">
        <v>49224</v>
      </c>
      <c r="J203">
        <v>52553.9</v>
      </c>
      <c r="K203" s="3">
        <v>43815</v>
      </c>
      <c r="L203">
        <v>45</v>
      </c>
      <c r="M203" t="s">
        <v>1111</v>
      </c>
      <c r="N203"/>
    </row>
    <row r="204" spans="1:14">
      <c r="A204" t="s">
        <v>68</v>
      </c>
      <c r="B204" t="s">
        <v>828</v>
      </c>
      <c r="C204">
        <v>465</v>
      </c>
      <c r="D204">
        <v>472.9</v>
      </c>
      <c r="E204">
        <v>462.6</v>
      </c>
      <c r="F204">
        <v>470.9</v>
      </c>
      <c r="G204">
        <v>472.7</v>
      </c>
      <c r="H204">
        <v>464.5</v>
      </c>
      <c r="I204">
        <v>1646201</v>
      </c>
      <c r="J204">
        <v>771773978.79999995</v>
      </c>
      <c r="K204" s="3">
        <v>43815</v>
      </c>
      <c r="L204">
        <v>30042</v>
      </c>
      <c r="M204" t="s">
        <v>1112</v>
      </c>
      <c r="N204"/>
    </row>
    <row r="205" spans="1:14">
      <c r="A205" t="s">
        <v>1113</v>
      </c>
      <c r="B205" t="s">
        <v>828</v>
      </c>
      <c r="C205">
        <v>61.8</v>
      </c>
      <c r="D205">
        <v>64.3</v>
      </c>
      <c r="E205">
        <v>61.8</v>
      </c>
      <c r="F205">
        <v>62.8</v>
      </c>
      <c r="G205">
        <v>62.6</v>
      </c>
      <c r="H205">
        <v>61.75</v>
      </c>
      <c r="I205">
        <v>9209</v>
      </c>
      <c r="J205">
        <v>579023.25</v>
      </c>
      <c r="K205" s="3">
        <v>43815</v>
      </c>
      <c r="L205">
        <v>577</v>
      </c>
      <c r="M205" t="s">
        <v>1114</v>
      </c>
      <c r="N205"/>
    </row>
    <row r="206" spans="1:14">
      <c r="A206" t="s">
        <v>1115</v>
      </c>
      <c r="B206" t="s">
        <v>828</v>
      </c>
      <c r="C206">
        <v>6217</v>
      </c>
      <c r="D206">
        <v>6300</v>
      </c>
      <c r="E206">
        <v>6100</v>
      </c>
      <c r="F206">
        <v>6205.5</v>
      </c>
      <c r="G206">
        <v>6220</v>
      </c>
      <c r="H206">
        <v>6045.4</v>
      </c>
      <c r="I206">
        <v>2589</v>
      </c>
      <c r="J206">
        <v>16062750.4</v>
      </c>
      <c r="K206" s="3">
        <v>43815</v>
      </c>
      <c r="L206">
        <v>839</v>
      </c>
      <c r="M206" t="s">
        <v>1116</v>
      </c>
      <c r="N206"/>
    </row>
    <row r="207" spans="1:14">
      <c r="A207" t="s">
        <v>1117</v>
      </c>
      <c r="B207" t="s">
        <v>828</v>
      </c>
      <c r="C207">
        <v>25.95</v>
      </c>
      <c r="D207">
        <v>26.4</v>
      </c>
      <c r="E207">
        <v>23.6</v>
      </c>
      <c r="F207">
        <v>25.6</v>
      </c>
      <c r="G207">
        <v>25.95</v>
      </c>
      <c r="H207">
        <v>25.95</v>
      </c>
      <c r="I207">
        <v>32097</v>
      </c>
      <c r="J207">
        <v>814946.15</v>
      </c>
      <c r="K207" s="3">
        <v>43815</v>
      </c>
      <c r="L207">
        <v>272</v>
      </c>
      <c r="M207" t="s">
        <v>1118</v>
      </c>
      <c r="N207"/>
    </row>
    <row r="208" spans="1:14" hidden="1">
      <c r="A208" t="s">
        <v>70</v>
      </c>
      <c r="B208" t="s">
        <v>828</v>
      </c>
      <c r="C208">
        <v>430.4</v>
      </c>
      <c r="D208">
        <v>431.05</v>
      </c>
      <c r="E208">
        <v>420.45</v>
      </c>
      <c r="F208">
        <v>421.85</v>
      </c>
      <c r="G208">
        <v>421</v>
      </c>
      <c r="H208">
        <v>427.8</v>
      </c>
      <c r="I208">
        <v>6962613</v>
      </c>
      <c r="J208">
        <v>2959486504.1999998</v>
      </c>
      <c r="K208" s="3">
        <v>43815</v>
      </c>
      <c r="L208">
        <v>74144</v>
      </c>
      <c r="M208" t="s">
        <v>1119</v>
      </c>
      <c r="N208"/>
    </row>
    <row r="209" spans="1:14">
      <c r="A209" t="s">
        <v>71</v>
      </c>
      <c r="B209" t="s">
        <v>828</v>
      </c>
      <c r="C209">
        <v>46.7</v>
      </c>
      <c r="D209">
        <v>46.8</v>
      </c>
      <c r="E209">
        <v>45.4</v>
      </c>
      <c r="F209">
        <v>45.6</v>
      </c>
      <c r="G209">
        <v>45.6</v>
      </c>
      <c r="H209">
        <v>46.65</v>
      </c>
      <c r="I209">
        <v>8597276</v>
      </c>
      <c r="J209">
        <v>393999437.05000001</v>
      </c>
      <c r="K209" s="3">
        <v>43815</v>
      </c>
      <c r="L209">
        <v>20119</v>
      </c>
      <c r="M209" t="s">
        <v>1120</v>
      </c>
      <c r="N209"/>
    </row>
    <row r="210" spans="1:14">
      <c r="A210" t="s">
        <v>1121</v>
      </c>
      <c r="B210" t="s">
        <v>846</v>
      </c>
      <c r="C210">
        <v>35.25</v>
      </c>
      <c r="D210">
        <v>36.200000000000003</v>
      </c>
      <c r="E210">
        <v>35.25</v>
      </c>
      <c r="F210">
        <v>35.25</v>
      </c>
      <c r="G210">
        <v>35.25</v>
      </c>
      <c r="H210">
        <v>35.450000000000003</v>
      </c>
      <c r="I210">
        <v>5477</v>
      </c>
      <c r="J210">
        <v>197605.25</v>
      </c>
      <c r="K210" s="3">
        <v>43815</v>
      </c>
      <c r="L210">
        <v>18</v>
      </c>
      <c r="M210" t="s">
        <v>1122</v>
      </c>
      <c r="N210"/>
    </row>
    <row r="211" spans="1:14">
      <c r="A211" t="s">
        <v>1123</v>
      </c>
      <c r="B211" t="s">
        <v>828</v>
      </c>
      <c r="C211">
        <v>138.05000000000001</v>
      </c>
      <c r="D211">
        <v>143.55000000000001</v>
      </c>
      <c r="E211">
        <v>138.05000000000001</v>
      </c>
      <c r="F211">
        <v>140.05000000000001</v>
      </c>
      <c r="G211">
        <v>143</v>
      </c>
      <c r="H211">
        <v>138.44999999999999</v>
      </c>
      <c r="I211">
        <v>2942</v>
      </c>
      <c r="J211">
        <v>414560.95</v>
      </c>
      <c r="K211" s="3">
        <v>43815</v>
      </c>
      <c r="L211">
        <v>274</v>
      </c>
      <c r="M211" t="s">
        <v>1124</v>
      </c>
      <c r="N211"/>
    </row>
    <row r="212" spans="1:14">
      <c r="A212" t="s">
        <v>1125</v>
      </c>
      <c r="B212" t="s">
        <v>828</v>
      </c>
      <c r="C212">
        <v>1.1499999999999999</v>
      </c>
      <c r="D212">
        <v>1.2</v>
      </c>
      <c r="E212">
        <v>1.1499999999999999</v>
      </c>
      <c r="F212">
        <v>1.1499999999999999</v>
      </c>
      <c r="G212">
        <v>1.1499999999999999</v>
      </c>
      <c r="H212">
        <v>1.2</v>
      </c>
      <c r="I212">
        <v>79128</v>
      </c>
      <c r="J212">
        <v>91016.2</v>
      </c>
      <c r="K212" s="3">
        <v>43815</v>
      </c>
      <c r="L212">
        <v>73</v>
      </c>
      <c r="M212" t="s">
        <v>1126</v>
      </c>
      <c r="N212"/>
    </row>
    <row r="213" spans="1:14">
      <c r="A213" t="s">
        <v>1127</v>
      </c>
      <c r="B213" t="s">
        <v>828</v>
      </c>
      <c r="C213">
        <v>8.5</v>
      </c>
      <c r="D213">
        <v>9.4</v>
      </c>
      <c r="E213">
        <v>8.5</v>
      </c>
      <c r="F213">
        <v>8.8000000000000007</v>
      </c>
      <c r="G213">
        <v>8.8000000000000007</v>
      </c>
      <c r="H213">
        <v>8.9499999999999993</v>
      </c>
      <c r="I213">
        <v>9168</v>
      </c>
      <c r="J213">
        <v>81081.7</v>
      </c>
      <c r="K213" s="3">
        <v>43815</v>
      </c>
      <c r="L213">
        <v>130</v>
      </c>
      <c r="M213" t="s">
        <v>1128</v>
      </c>
      <c r="N213"/>
    </row>
    <row r="214" spans="1:14">
      <c r="A214" t="s">
        <v>72</v>
      </c>
      <c r="B214" t="s">
        <v>828</v>
      </c>
      <c r="C214">
        <v>291.7</v>
      </c>
      <c r="D214">
        <v>298.60000000000002</v>
      </c>
      <c r="E214">
        <v>290.8</v>
      </c>
      <c r="F214">
        <v>295.60000000000002</v>
      </c>
      <c r="G214">
        <v>295.5</v>
      </c>
      <c r="H214">
        <v>292.35000000000002</v>
      </c>
      <c r="I214">
        <v>3806083</v>
      </c>
      <c r="J214">
        <v>1126075938.75</v>
      </c>
      <c r="K214" s="3">
        <v>43815</v>
      </c>
      <c r="L214">
        <v>36352</v>
      </c>
      <c r="M214" t="s">
        <v>1129</v>
      </c>
      <c r="N214"/>
    </row>
    <row r="215" spans="1:14">
      <c r="A215" t="s">
        <v>3235</v>
      </c>
      <c r="B215" t="s">
        <v>846</v>
      </c>
      <c r="C215">
        <v>14.15</v>
      </c>
      <c r="D215">
        <v>14.15</v>
      </c>
      <c r="E215">
        <v>14.15</v>
      </c>
      <c r="F215">
        <v>14.15</v>
      </c>
      <c r="G215">
        <v>14.15</v>
      </c>
      <c r="H215">
        <v>13.5</v>
      </c>
      <c r="I215">
        <v>3309</v>
      </c>
      <c r="J215">
        <v>46822.35</v>
      </c>
      <c r="K215" s="3">
        <v>43815</v>
      </c>
      <c r="L215">
        <v>42</v>
      </c>
      <c r="M215" t="s">
        <v>3236</v>
      </c>
      <c r="N215"/>
    </row>
    <row r="216" spans="1:14">
      <c r="A216" t="s">
        <v>1130</v>
      </c>
      <c r="B216" t="s">
        <v>828</v>
      </c>
      <c r="C216">
        <v>56</v>
      </c>
      <c r="D216">
        <v>56</v>
      </c>
      <c r="E216">
        <v>54</v>
      </c>
      <c r="F216">
        <v>54.65</v>
      </c>
      <c r="G216">
        <v>54.7</v>
      </c>
      <c r="H216">
        <v>55.35</v>
      </c>
      <c r="I216">
        <v>36869</v>
      </c>
      <c r="J216">
        <v>2020655.6</v>
      </c>
      <c r="K216" s="3">
        <v>43815</v>
      </c>
      <c r="L216">
        <v>614</v>
      </c>
      <c r="M216" t="s">
        <v>1131</v>
      </c>
      <c r="N216"/>
    </row>
    <row r="217" spans="1:14">
      <c r="A217" t="s">
        <v>328</v>
      </c>
      <c r="B217" t="s">
        <v>828</v>
      </c>
      <c r="C217">
        <v>631.35</v>
      </c>
      <c r="D217">
        <v>637</v>
      </c>
      <c r="E217">
        <v>620</v>
      </c>
      <c r="F217">
        <v>622.45000000000005</v>
      </c>
      <c r="G217">
        <v>623.65</v>
      </c>
      <c r="H217">
        <v>627.29999999999995</v>
      </c>
      <c r="I217">
        <v>30371</v>
      </c>
      <c r="J217">
        <v>19115183.699999999</v>
      </c>
      <c r="K217" s="3">
        <v>43815</v>
      </c>
      <c r="L217">
        <v>2944</v>
      </c>
      <c r="M217" t="s">
        <v>1132</v>
      </c>
      <c r="N217"/>
    </row>
    <row r="218" spans="1:14">
      <c r="A218" t="s">
        <v>1133</v>
      </c>
      <c r="B218" t="s">
        <v>828</v>
      </c>
      <c r="C218">
        <v>36.6</v>
      </c>
      <c r="D218">
        <v>38.1</v>
      </c>
      <c r="E218">
        <v>36</v>
      </c>
      <c r="F218">
        <v>36.299999999999997</v>
      </c>
      <c r="G218">
        <v>36.1</v>
      </c>
      <c r="H218">
        <v>34.35</v>
      </c>
      <c r="I218">
        <v>487418</v>
      </c>
      <c r="J218">
        <v>17811143.899999999</v>
      </c>
      <c r="K218" s="3">
        <v>43815</v>
      </c>
      <c r="L218">
        <v>3470</v>
      </c>
      <c r="M218" t="s">
        <v>1134</v>
      </c>
      <c r="N218"/>
    </row>
    <row r="219" spans="1:14">
      <c r="A219" t="s">
        <v>1135</v>
      </c>
      <c r="B219" t="s">
        <v>828</v>
      </c>
      <c r="C219">
        <v>0.65</v>
      </c>
      <c r="D219">
        <v>0.75</v>
      </c>
      <c r="E219">
        <v>0.65</v>
      </c>
      <c r="F219">
        <v>0.7</v>
      </c>
      <c r="G219">
        <v>0.7</v>
      </c>
      <c r="H219">
        <v>0.7</v>
      </c>
      <c r="I219">
        <v>103899</v>
      </c>
      <c r="J219">
        <v>73107.649999999994</v>
      </c>
      <c r="K219" s="3">
        <v>43815</v>
      </c>
      <c r="L219">
        <v>54</v>
      </c>
      <c r="M219" t="s">
        <v>1136</v>
      </c>
      <c r="N219"/>
    </row>
    <row r="220" spans="1:14">
      <c r="A220" t="s">
        <v>1137</v>
      </c>
      <c r="B220" t="s">
        <v>828</v>
      </c>
      <c r="C220">
        <v>4.0999999999999996</v>
      </c>
      <c r="D220">
        <v>4.5</v>
      </c>
      <c r="E220">
        <v>3.85</v>
      </c>
      <c r="F220">
        <v>4.45</v>
      </c>
      <c r="G220">
        <v>4.5</v>
      </c>
      <c r="H220">
        <v>4.05</v>
      </c>
      <c r="I220">
        <v>35379</v>
      </c>
      <c r="J220">
        <v>147270.85</v>
      </c>
      <c r="K220" s="3">
        <v>43815</v>
      </c>
      <c r="L220">
        <v>358</v>
      </c>
      <c r="M220" t="s">
        <v>1138</v>
      </c>
      <c r="N220"/>
    </row>
    <row r="221" spans="1:14">
      <c r="A221" t="s">
        <v>330</v>
      </c>
      <c r="B221" t="s">
        <v>828</v>
      </c>
      <c r="C221">
        <v>153</v>
      </c>
      <c r="D221">
        <v>153.35</v>
      </c>
      <c r="E221">
        <v>148.5</v>
      </c>
      <c r="F221">
        <v>149</v>
      </c>
      <c r="G221">
        <v>149</v>
      </c>
      <c r="H221">
        <v>153.80000000000001</v>
      </c>
      <c r="I221">
        <v>200361</v>
      </c>
      <c r="J221">
        <v>30071210.600000001</v>
      </c>
      <c r="K221" s="3">
        <v>43815</v>
      </c>
      <c r="L221">
        <v>4631</v>
      </c>
      <c r="M221" t="s">
        <v>1139</v>
      </c>
      <c r="N221"/>
    </row>
    <row r="222" spans="1:14">
      <c r="A222" t="s">
        <v>1140</v>
      </c>
      <c r="B222" t="s">
        <v>828</v>
      </c>
      <c r="C222">
        <v>10</v>
      </c>
      <c r="D222">
        <v>10.050000000000001</v>
      </c>
      <c r="E222">
        <v>9.5</v>
      </c>
      <c r="F222">
        <v>9.9</v>
      </c>
      <c r="G222">
        <v>10.050000000000001</v>
      </c>
      <c r="H222">
        <v>10</v>
      </c>
      <c r="I222">
        <v>10524</v>
      </c>
      <c r="J222">
        <v>104549.1</v>
      </c>
      <c r="K222" s="3">
        <v>43815</v>
      </c>
      <c r="L222">
        <v>57</v>
      </c>
      <c r="M222" t="s">
        <v>1141</v>
      </c>
      <c r="N222"/>
    </row>
    <row r="223" spans="1:14">
      <c r="A223" t="s">
        <v>1142</v>
      </c>
      <c r="B223" t="s">
        <v>828</v>
      </c>
      <c r="C223">
        <v>67.8</v>
      </c>
      <c r="D223">
        <v>67.8</v>
      </c>
      <c r="E223">
        <v>65.150000000000006</v>
      </c>
      <c r="F223">
        <v>65.900000000000006</v>
      </c>
      <c r="G223">
        <v>65.650000000000006</v>
      </c>
      <c r="H223">
        <v>66.05</v>
      </c>
      <c r="I223">
        <v>4649</v>
      </c>
      <c r="J223">
        <v>306430</v>
      </c>
      <c r="K223" s="3">
        <v>43815</v>
      </c>
      <c r="L223">
        <v>125</v>
      </c>
      <c r="M223" t="s">
        <v>1143</v>
      </c>
      <c r="N223"/>
    </row>
    <row r="224" spans="1:14">
      <c r="A224" t="s">
        <v>3462</v>
      </c>
      <c r="B224" t="s">
        <v>846</v>
      </c>
      <c r="C224">
        <v>0.9</v>
      </c>
      <c r="D224">
        <v>0.95</v>
      </c>
      <c r="E224">
        <v>0.85</v>
      </c>
      <c r="F224">
        <v>0.9</v>
      </c>
      <c r="G224">
        <v>0.95</v>
      </c>
      <c r="H224">
        <v>0.9</v>
      </c>
      <c r="I224">
        <v>3026</v>
      </c>
      <c r="J224">
        <v>2775.65</v>
      </c>
      <c r="K224" s="3">
        <v>43815</v>
      </c>
      <c r="L224">
        <v>13</v>
      </c>
      <c r="M224" t="s">
        <v>3463</v>
      </c>
      <c r="N224"/>
    </row>
    <row r="225" spans="1:14">
      <c r="A225" t="s">
        <v>3464</v>
      </c>
      <c r="B225" t="s">
        <v>846</v>
      </c>
      <c r="C225">
        <v>3.1</v>
      </c>
      <c r="D225">
        <v>3.15</v>
      </c>
      <c r="E225">
        <v>3.1</v>
      </c>
      <c r="F225">
        <v>3.15</v>
      </c>
      <c r="G225">
        <v>3.15</v>
      </c>
      <c r="H225">
        <v>3</v>
      </c>
      <c r="I225">
        <v>81</v>
      </c>
      <c r="J225">
        <v>251.15</v>
      </c>
      <c r="K225" s="3">
        <v>43815</v>
      </c>
      <c r="L225">
        <v>2</v>
      </c>
      <c r="M225" t="s">
        <v>3465</v>
      </c>
      <c r="N225"/>
    </row>
    <row r="226" spans="1:14" hidden="1">
      <c r="A226" t="s">
        <v>331</v>
      </c>
      <c r="B226" t="s">
        <v>828</v>
      </c>
      <c r="C226">
        <v>2163</v>
      </c>
      <c r="D226">
        <v>2190</v>
      </c>
      <c r="E226">
        <v>2155</v>
      </c>
      <c r="F226">
        <v>2160</v>
      </c>
      <c r="G226">
        <v>2160</v>
      </c>
      <c r="H226">
        <v>2186.0500000000002</v>
      </c>
      <c r="I226">
        <v>4042</v>
      </c>
      <c r="J226">
        <v>8737402.5</v>
      </c>
      <c r="K226" s="3">
        <v>43815</v>
      </c>
      <c r="L226">
        <v>603</v>
      </c>
      <c r="M226" t="s">
        <v>1144</v>
      </c>
      <c r="N226"/>
    </row>
    <row r="227" spans="1:14">
      <c r="A227" t="s">
        <v>332</v>
      </c>
      <c r="B227" t="s">
        <v>828</v>
      </c>
      <c r="C227">
        <v>797.75</v>
      </c>
      <c r="D227">
        <v>807.75</v>
      </c>
      <c r="E227">
        <v>790</v>
      </c>
      <c r="F227">
        <v>795.5</v>
      </c>
      <c r="G227">
        <v>794.15</v>
      </c>
      <c r="H227">
        <v>796.15</v>
      </c>
      <c r="I227">
        <v>26206</v>
      </c>
      <c r="J227">
        <v>20940482.149999999</v>
      </c>
      <c r="K227" s="3">
        <v>43815</v>
      </c>
      <c r="L227">
        <v>2553</v>
      </c>
      <c r="M227" t="s">
        <v>1145</v>
      </c>
      <c r="N227"/>
    </row>
    <row r="228" spans="1:14">
      <c r="A228" t="s">
        <v>1146</v>
      </c>
      <c r="B228" t="s">
        <v>828</v>
      </c>
      <c r="C228">
        <v>57.95</v>
      </c>
      <c r="D228">
        <v>58.1</v>
      </c>
      <c r="E228">
        <v>56.5</v>
      </c>
      <c r="F228">
        <v>57.2</v>
      </c>
      <c r="G228">
        <v>57</v>
      </c>
      <c r="H228">
        <v>57.4</v>
      </c>
      <c r="I228">
        <v>55549</v>
      </c>
      <c r="J228">
        <v>3190873.25</v>
      </c>
      <c r="K228" s="3">
        <v>43815</v>
      </c>
      <c r="L228">
        <v>687</v>
      </c>
      <c r="M228" t="s">
        <v>1147</v>
      </c>
      <c r="N228"/>
    </row>
    <row r="229" spans="1:14">
      <c r="A229" t="s">
        <v>333</v>
      </c>
      <c r="B229" t="s">
        <v>828</v>
      </c>
      <c r="C229">
        <v>74.900000000000006</v>
      </c>
      <c r="D229">
        <v>75.849999999999994</v>
      </c>
      <c r="E229">
        <v>74.099999999999994</v>
      </c>
      <c r="F229">
        <v>75.25</v>
      </c>
      <c r="G229">
        <v>75.400000000000006</v>
      </c>
      <c r="H229">
        <v>74.45</v>
      </c>
      <c r="I229">
        <v>905323</v>
      </c>
      <c r="J229">
        <v>68023059.700000003</v>
      </c>
      <c r="K229" s="3">
        <v>43815</v>
      </c>
      <c r="L229">
        <v>5902</v>
      </c>
      <c r="M229" t="s">
        <v>1148</v>
      </c>
      <c r="N229"/>
    </row>
    <row r="230" spans="1:14">
      <c r="A230" t="s">
        <v>806</v>
      </c>
      <c r="B230" t="s">
        <v>828</v>
      </c>
      <c r="C230">
        <v>166.85</v>
      </c>
      <c r="D230">
        <v>169.3</v>
      </c>
      <c r="E230">
        <v>165</v>
      </c>
      <c r="F230">
        <v>166.5</v>
      </c>
      <c r="G230">
        <v>166.4</v>
      </c>
      <c r="H230">
        <v>166.15</v>
      </c>
      <c r="I230">
        <v>26407</v>
      </c>
      <c r="J230">
        <v>4428324.8499999996</v>
      </c>
      <c r="K230" s="3">
        <v>43815</v>
      </c>
      <c r="L230">
        <v>975</v>
      </c>
      <c r="M230" t="s">
        <v>1149</v>
      </c>
      <c r="N230"/>
    </row>
    <row r="231" spans="1:14">
      <c r="A231" t="s">
        <v>73</v>
      </c>
      <c r="B231" t="s">
        <v>828</v>
      </c>
      <c r="C231">
        <v>15200</v>
      </c>
      <c r="D231">
        <v>15357</v>
      </c>
      <c r="E231">
        <v>14930.4</v>
      </c>
      <c r="F231">
        <v>14987.55</v>
      </c>
      <c r="G231">
        <v>14965.95</v>
      </c>
      <c r="H231">
        <v>15197.95</v>
      </c>
      <c r="I231">
        <v>10454</v>
      </c>
      <c r="J231">
        <v>157660324.19999999</v>
      </c>
      <c r="K231" s="3">
        <v>43815</v>
      </c>
      <c r="L231">
        <v>4220</v>
      </c>
      <c r="M231" t="s">
        <v>1150</v>
      </c>
      <c r="N231"/>
    </row>
    <row r="232" spans="1:14">
      <c r="A232" t="s">
        <v>75</v>
      </c>
      <c r="B232" t="s">
        <v>828</v>
      </c>
      <c r="C232">
        <v>495</v>
      </c>
      <c r="D232">
        <v>499.4</v>
      </c>
      <c r="E232">
        <v>491.1</v>
      </c>
      <c r="F232">
        <v>492</v>
      </c>
      <c r="G232">
        <v>491.75</v>
      </c>
      <c r="H232">
        <v>496.75</v>
      </c>
      <c r="I232">
        <v>3006310</v>
      </c>
      <c r="J232">
        <v>1485450335.6500001</v>
      </c>
      <c r="K232" s="3">
        <v>43815</v>
      </c>
      <c r="L232">
        <v>53132</v>
      </c>
      <c r="M232" t="s">
        <v>1151</v>
      </c>
      <c r="N232"/>
    </row>
    <row r="233" spans="1:14">
      <c r="A233" t="s">
        <v>1152</v>
      </c>
      <c r="B233" t="s">
        <v>828</v>
      </c>
      <c r="C233">
        <v>19.7</v>
      </c>
      <c r="D233">
        <v>19.75</v>
      </c>
      <c r="E233">
        <v>18.600000000000001</v>
      </c>
      <c r="F233">
        <v>18.8</v>
      </c>
      <c r="G233">
        <v>18.8</v>
      </c>
      <c r="H233">
        <v>19.75</v>
      </c>
      <c r="I233">
        <v>150685</v>
      </c>
      <c r="J233">
        <v>2869054.75</v>
      </c>
      <c r="K233" s="3">
        <v>43815</v>
      </c>
      <c r="L233">
        <v>946</v>
      </c>
      <c r="M233" t="s">
        <v>1153</v>
      </c>
      <c r="N233"/>
    </row>
    <row r="234" spans="1:14">
      <c r="A234" t="s">
        <v>334</v>
      </c>
      <c r="B234" t="s">
        <v>828</v>
      </c>
      <c r="C234">
        <v>206.9</v>
      </c>
      <c r="D234">
        <v>211.55</v>
      </c>
      <c r="E234">
        <v>205.95</v>
      </c>
      <c r="F234">
        <v>210.1</v>
      </c>
      <c r="G234">
        <v>210.1</v>
      </c>
      <c r="H234">
        <v>206.05</v>
      </c>
      <c r="I234">
        <v>272732</v>
      </c>
      <c r="J234">
        <v>57118517.049999997</v>
      </c>
      <c r="K234" s="3">
        <v>43815</v>
      </c>
      <c r="L234">
        <v>36341</v>
      </c>
      <c r="M234" t="s">
        <v>1154</v>
      </c>
      <c r="N234"/>
    </row>
    <row r="235" spans="1:14">
      <c r="A235" t="s">
        <v>76</v>
      </c>
      <c r="B235" t="s">
        <v>828</v>
      </c>
      <c r="C235">
        <v>3059.9</v>
      </c>
      <c r="D235">
        <v>3087.85</v>
      </c>
      <c r="E235">
        <v>3042.75</v>
      </c>
      <c r="F235">
        <v>3050.9</v>
      </c>
      <c r="G235">
        <v>3059.8</v>
      </c>
      <c r="H235">
        <v>3054.4</v>
      </c>
      <c r="I235">
        <v>369764</v>
      </c>
      <c r="J235">
        <v>1131841996.25</v>
      </c>
      <c r="K235" s="3">
        <v>43815</v>
      </c>
      <c r="L235">
        <v>20724</v>
      </c>
      <c r="M235" t="s">
        <v>1155</v>
      </c>
      <c r="N235"/>
    </row>
    <row r="236" spans="1:14">
      <c r="A236" t="s">
        <v>1156</v>
      </c>
      <c r="B236" t="s">
        <v>828</v>
      </c>
      <c r="C236">
        <v>58.3</v>
      </c>
      <c r="D236">
        <v>62.4</v>
      </c>
      <c r="E236">
        <v>58.3</v>
      </c>
      <c r="F236">
        <v>59.75</v>
      </c>
      <c r="G236">
        <v>59</v>
      </c>
      <c r="H236">
        <v>60.1</v>
      </c>
      <c r="I236">
        <v>20302</v>
      </c>
      <c r="J236">
        <v>1213458.3999999999</v>
      </c>
      <c r="K236" s="3">
        <v>43815</v>
      </c>
      <c r="L236">
        <v>2797</v>
      </c>
      <c r="M236" t="s">
        <v>1157</v>
      </c>
      <c r="N236"/>
    </row>
    <row r="237" spans="1:14">
      <c r="A237" t="s">
        <v>1158</v>
      </c>
      <c r="B237" t="s">
        <v>828</v>
      </c>
      <c r="C237">
        <v>27.3</v>
      </c>
      <c r="D237">
        <v>28</v>
      </c>
      <c r="E237">
        <v>27.1</v>
      </c>
      <c r="F237">
        <v>27.55</v>
      </c>
      <c r="G237">
        <v>27.55</v>
      </c>
      <c r="H237">
        <v>26.75</v>
      </c>
      <c r="I237">
        <v>19788</v>
      </c>
      <c r="J237">
        <v>548613.44999999995</v>
      </c>
      <c r="K237" s="3">
        <v>43815</v>
      </c>
      <c r="L237">
        <v>424</v>
      </c>
      <c r="M237" t="s">
        <v>1159</v>
      </c>
      <c r="N237"/>
    </row>
    <row r="238" spans="1:14">
      <c r="A238" t="s">
        <v>320</v>
      </c>
      <c r="B238" t="s">
        <v>828</v>
      </c>
      <c r="C238">
        <v>499</v>
      </c>
      <c r="D238">
        <v>500</v>
      </c>
      <c r="E238">
        <v>492</v>
      </c>
      <c r="F238">
        <v>492.9</v>
      </c>
      <c r="G238">
        <v>492.1</v>
      </c>
      <c r="H238">
        <v>496.3</v>
      </c>
      <c r="I238">
        <v>46364</v>
      </c>
      <c r="J238">
        <v>22960202.399999999</v>
      </c>
      <c r="K238" s="3">
        <v>43815</v>
      </c>
      <c r="L238">
        <v>2917</v>
      </c>
      <c r="M238" t="s">
        <v>1160</v>
      </c>
      <c r="N238"/>
    </row>
    <row r="239" spans="1:14">
      <c r="A239" t="s">
        <v>3466</v>
      </c>
      <c r="B239" t="s">
        <v>828</v>
      </c>
      <c r="C239">
        <v>1</v>
      </c>
      <c r="D239">
        <v>1.05</v>
      </c>
      <c r="E239">
        <v>0.95</v>
      </c>
      <c r="F239">
        <v>1</v>
      </c>
      <c r="G239">
        <v>1</v>
      </c>
      <c r="H239">
        <v>1</v>
      </c>
      <c r="I239">
        <v>12294</v>
      </c>
      <c r="J239">
        <v>12371.45</v>
      </c>
      <c r="K239" s="3">
        <v>43815</v>
      </c>
      <c r="L239">
        <v>21</v>
      </c>
      <c r="M239" t="s">
        <v>3467</v>
      </c>
      <c r="N239"/>
    </row>
    <row r="240" spans="1:14" hidden="1">
      <c r="A240" t="s">
        <v>1161</v>
      </c>
      <c r="B240" t="s">
        <v>828</v>
      </c>
      <c r="C240">
        <v>27</v>
      </c>
      <c r="D240">
        <v>28.5</v>
      </c>
      <c r="E240">
        <v>25.3</v>
      </c>
      <c r="F240">
        <v>26.6</v>
      </c>
      <c r="G240">
        <v>26.6</v>
      </c>
      <c r="H240">
        <v>26.25</v>
      </c>
      <c r="I240">
        <v>19931</v>
      </c>
      <c r="J240">
        <v>532412</v>
      </c>
      <c r="K240" s="3">
        <v>43815</v>
      </c>
      <c r="L240">
        <v>295</v>
      </c>
      <c r="M240" t="s">
        <v>1162</v>
      </c>
      <c r="N240"/>
    </row>
    <row r="241" spans="1:14">
      <c r="A241" t="s">
        <v>3190</v>
      </c>
      <c r="B241" t="s">
        <v>828</v>
      </c>
      <c r="C241">
        <v>3480</v>
      </c>
      <c r="D241">
        <v>3500</v>
      </c>
      <c r="E241">
        <v>3471.05</v>
      </c>
      <c r="F241">
        <v>3471.05</v>
      </c>
      <c r="G241">
        <v>3471.05</v>
      </c>
      <c r="H241">
        <v>3481</v>
      </c>
      <c r="I241">
        <v>34</v>
      </c>
      <c r="J241">
        <v>118380.3</v>
      </c>
      <c r="K241" s="3">
        <v>43815</v>
      </c>
      <c r="L241">
        <v>13</v>
      </c>
      <c r="M241" t="s">
        <v>3191</v>
      </c>
      <c r="N241"/>
    </row>
    <row r="242" spans="1:14">
      <c r="A242" t="s">
        <v>1163</v>
      </c>
      <c r="B242" t="s">
        <v>828</v>
      </c>
      <c r="C242">
        <v>131.36000000000001</v>
      </c>
      <c r="D242">
        <v>132</v>
      </c>
      <c r="E242">
        <v>131.36000000000001</v>
      </c>
      <c r="F242">
        <v>131.36000000000001</v>
      </c>
      <c r="G242">
        <v>131.36000000000001</v>
      </c>
      <c r="H242">
        <v>131.30000000000001</v>
      </c>
      <c r="I242">
        <v>47</v>
      </c>
      <c r="J242">
        <v>6200.33</v>
      </c>
      <c r="K242" s="3">
        <v>43815</v>
      </c>
      <c r="L242">
        <v>5</v>
      </c>
      <c r="M242" t="s">
        <v>1164</v>
      </c>
      <c r="N242"/>
    </row>
    <row r="243" spans="1:14" hidden="1">
      <c r="A243" t="s">
        <v>329</v>
      </c>
      <c r="B243" t="s">
        <v>828</v>
      </c>
      <c r="C243">
        <v>66.599999999999994</v>
      </c>
      <c r="D243">
        <v>67.900000000000006</v>
      </c>
      <c r="E243">
        <v>65.900000000000006</v>
      </c>
      <c r="F243">
        <v>67.3</v>
      </c>
      <c r="G243">
        <v>66.95</v>
      </c>
      <c r="H243">
        <v>66.599999999999994</v>
      </c>
      <c r="I243">
        <v>1147534</v>
      </c>
      <c r="J243">
        <v>77321793.099999994</v>
      </c>
      <c r="K243" s="3">
        <v>43815</v>
      </c>
      <c r="L243">
        <v>6087</v>
      </c>
      <c r="M243" t="s">
        <v>1165</v>
      </c>
      <c r="N243"/>
    </row>
    <row r="244" spans="1:14">
      <c r="A244" t="s">
        <v>3468</v>
      </c>
      <c r="B244" t="s">
        <v>846</v>
      </c>
      <c r="C244">
        <v>1.35</v>
      </c>
      <c r="D244">
        <v>1.35</v>
      </c>
      <c r="E244">
        <v>1.35</v>
      </c>
      <c r="F244">
        <v>1.35</v>
      </c>
      <c r="G244">
        <v>1.35</v>
      </c>
      <c r="H244">
        <v>1.3</v>
      </c>
      <c r="I244">
        <v>10501</v>
      </c>
      <c r="J244">
        <v>14176.35</v>
      </c>
      <c r="K244" s="3">
        <v>43815</v>
      </c>
      <c r="L244">
        <v>25</v>
      </c>
      <c r="M244" t="s">
        <v>3469</v>
      </c>
      <c r="N244"/>
    </row>
    <row r="245" spans="1:14">
      <c r="A245" t="s">
        <v>1166</v>
      </c>
      <c r="B245" t="s">
        <v>828</v>
      </c>
      <c r="C245">
        <v>196.5</v>
      </c>
      <c r="D245">
        <v>196.5</v>
      </c>
      <c r="E245">
        <v>192.5</v>
      </c>
      <c r="F245">
        <v>193.25</v>
      </c>
      <c r="G245">
        <v>192.5</v>
      </c>
      <c r="H245">
        <v>195.1</v>
      </c>
      <c r="I245">
        <v>5946</v>
      </c>
      <c r="J245">
        <v>1158308</v>
      </c>
      <c r="K245" s="3">
        <v>43815</v>
      </c>
      <c r="L245">
        <v>268</v>
      </c>
      <c r="M245" t="s">
        <v>1167</v>
      </c>
      <c r="N245"/>
    </row>
    <row r="246" spans="1:14">
      <c r="A246" t="s">
        <v>3470</v>
      </c>
      <c r="B246" t="s">
        <v>846</v>
      </c>
      <c r="C246">
        <v>12.7</v>
      </c>
      <c r="D246">
        <v>12.7</v>
      </c>
      <c r="E246">
        <v>11.9</v>
      </c>
      <c r="F246">
        <v>12.45</v>
      </c>
      <c r="G246">
        <v>12.45</v>
      </c>
      <c r="H246">
        <v>12.35</v>
      </c>
      <c r="I246">
        <v>630</v>
      </c>
      <c r="J246">
        <v>7850.2</v>
      </c>
      <c r="K246" s="3">
        <v>43815</v>
      </c>
      <c r="L246">
        <v>8</v>
      </c>
      <c r="M246" t="s">
        <v>3471</v>
      </c>
      <c r="N246"/>
    </row>
    <row r="247" spans="1:14">
      <c r="A247" t="s">
        <v>1168</v>
      </c>
      <c r="B247" t="s">
        <v>828</v>
      </c>
      <c r="C247">
        <v>17.149999999999999</v>
      </c>
      <c r="D247">
        <v>17.25</v>
      </c>
      <c r="E247">
        <v>16.350000000000001</v>
      </c>
      <c r="F247">
        <v>17.05</v>
      </c>
      <c r="G247">
        <v>17.149999999999999</v>
      </c>
      <c r="H247">
        <v>16.8</v>
      </c>
      <c r="I247">
        <v>34275</v>
      </c>
      <c r="J247">
        <v>572061.80000000005</v>
      </c>
      <c r="K247" s="3">
        <v>43815</v>
      </c>
      <c r="L247">
        <v>259</v>
      </c>
      <c r="M247" t="s">
        <v>1169</v>
      </c>
      <c r="N247"/>
    </row>
    <row r="248" spans="1:14">
      <c r="A248" t="s">
        <v>77</v>
      </c>
      <c r="B248" t="s">
        <v>828</v>
      </c>
      <c r="C248">
        <v>261.05</v>
      </c>
      <c r="D248">
        <v>265.60000000000002</v>
      </c>
      <c r="E248">
        <v>260.25</v>
      </c>
      <c r="F248">
        <v>261.39999999999998</v>
      </c>
      <c r="G248">
        <v>261.39999999999998</v>
      </c>
      <c r="H248">
        <v>261</v>
      </c>
      <c r="I248">
        <v>1268170</v>
      </c>
      <c r="J248">
        <v>332786219.30000001</v>
      </c>
      <c r="K248" s="3">
        <v>43815</v>
      </c>
      <c r="L248">
        <v>13056</v>
      </c>
      <c r="M248" t="s">
        <v>1170</v>
      </c>
      <c r="N248"/>
    </row>
    <row r="249" spans="1:14">
      <c r="A249" t="s">
        <v>3472</v>
      </c>
      <c r="B249" t="s">
        <v>828</v>
      </c>
      <c r="C249">
        <v>14</v>
      </c>
      <c r="D249">
        <v>14.85</v>
      </c>
      <c r="E249">
        <v>13.9</v>
      </c>
      <c r="F249">
        <v>14.45</v>
      </c>
      <c r="G249">
        <v>14.85</v>
      </c>
      <c r="H249">
        <v>14.2</v>
      </c>
      <c r="I249">
        <v>16429</v>
      </c>
      <c r="J249">
        <v>235107.35</v>
      </c>
      <c r="K249" s="3">
        <v>43815</v>
      </c>
      <c r="L249">
        <v>513</v>
      </c>
      <c r="M249" t="s">
        <v>3473</v>
      </c>
      <c r="N249"/>
    </row>
    <row r="250" spans="1:14">
      <c r="A250" t="s">
        <v>735</v>
      </c>
      <c r="B250" t="s">
        <v>828</v>
      </c>
      <c r="C250">
        <v>74.8</v>
      </c>
      <c r="D250">
        <v>75.2</v>
      </c>
      <c r="E250">
        <v>72.3</v>
      </c>
      <c r="F250">
        <v>73.95</v>
      </c>
      <c r="G250">
        <v>73.599999999999994</v>
      </c>
      <c r="H250">
        <v>73.95</v>
      </c>
      <c r="I250">
        <v>206484</v>
      </c>
      <c r="J250">
        <v>15340826.449999999</v>
      </c>
      <c r="K250" s="3">
        <v>43815</v>
      </c>
      <c r="L250">
        <v>3587</v>
      </c>
      <c r="M250" t="s">
        <v>1171</v>
      </c>
      <c r="N250"/>
    </row>
    <row r="251" spans="1:14" hidden="1">
      <c r="A251" t="s">
        <v>78</v>
      </c>
      <c r="B251" t="s">
        <v>828</v>
      </c>
      <c r="C251">
        <v>230.5</v>
      </c>
      <c r="D251">
        <v>230.5</v>
      </c>
      <c r="E251">
        <v>225.65</v>
      </c>
      <c r="F251">
        <v>227.55</v>
      </c>
      <c r="G251">
        <v>227.65</v>
      </c>
      <c r="H251">
        <v>227.85</v>
      </c>
      <c r="I251">
        <v>6646066</v>
      </c>
      <c r="J251">
        <v>1513337645.95</v>
      </c>
      <c r="K251" s="3">
        <v>43815</v>
      </c>
      <c r="L251">
        <v>38001</v>
      </c>
      <c r="M251" t="s">
        <v>1172</v>
      </c>
      <c r="N251"/>
    </row>
    <row r="252" spans="1:14">
      <c r="A252" t="s">
        <v>339</v>
      </c>
      <c r="B252" t="s">
        <v>828</v>
      </c>
      <c r="C252">
        <v>418.6</v>
      </c>
      <c r="D252">
        <v>418.6</v>
      </c>
      <c r="E252">
        <v>408.2</v>
      </c>
      <c r="F252">
        <v>417.1</v>
      </c>
      <c r="G252">
        <v>418</v>
      </c>
      <c r="H252">
        <v>416.55</v>
      </c>
      <c r="I252">
        <v>241444</v>
      </c>
      <c r="J252">
        <v>100046943.5</v>
      </c>
      <c r="K252" s="3">
        <v>43815</v>
      </c>
      <c r="L252">
        <v>5940</v>
      </c>
      <c r="M252" t="s">
        <v>1173</v>
      </c>
      <c r="N252"/>
    </row>
    <row r="253" spans="1:14">
      <c r="A253" t="s">
        <v>1174</v>
      </c>
      <c r="B253" t="s">
        <v>828</v>
      </c>
      <c r="C253">
        <v>255.55</v>
      </c>
      <c r="D253">
        <v>266.39999999999998</v>
      </c>
      <c r="E253">
        <v>252.75</v>
      </c>
      <c r="F253">
        <v>264.89999999999998</v>
      </c>
      <c r="G253">
        <v>264.89999999999998</v>
      </c>
      <c r="H253">
        <v>255.75</v>
      </c>
      <c r="I253">
        <v>60631</v>
      </c>
      <c r="J253">
        <v>15926422</v>
      </c>
      <c r="K253" s="3">
        <v>43815</v>
      </c>
      <c r="L253">
        <v>1711</v>
      </c>
      <c r="M253" t="s">
        <v>1175</v>
      </c>
      <c r="N253"/>
    </row>
    <row r="254" spans="1:14">
      <c r="A254" t="s">
        <v>1176</v>
      </c>
      <c r="B254" t="s">
        <v>828</v>
      </c>
      <c r="C254">
        <v>179.15</v>
      </c>
      <c r="D254">
        <v>182.5</v>
      </c>
      <c r="E254">
        <v>176.05</v>
      </c>
      <c r="F254">
        <v>176.45</v>
      </c>
      <c r="G254">
        <v>176.1</v>
      </c>
      <c r="H254">
        <v>181.25</v>
      </c>
      <c r="I254">
        <v>14604</v>
      </c>
      <c r="J254">
        <v>2609145.4</v>
      </c>
      <c r="K254" s="3">
        <v>43815</v>
      </c>
      <c r="L254">
        <v>762</v>
      </c>
      <c r="M254" t="s">
        <v>1177</v>
      </c>
      <c r="N254"/>
    </row>
    <row r="255" spans="1:14">
      <c r="A255" t="s">
        <v>340</v>
      </c>
      <c r="B255" t="s">
        <v>828</v>
      </c>
      <c r="C255">
        <v>309.8</v>
      </c>
      <c r="D255">
        <v>316.89999999999998</v>
      </c>
      <c r="E255">
        <v>305</v>
      </c>
      <c r="F255">
        <v>314.5</v>
      </c>
      <c r="G255">
        <v>315</v>
      </c>
      <c r="H255">
        <v>306.55</v>
      </c>
      <c r="I255">
        <v>83901</v>
      </c>
      <c r="J255">
        <v>26257898.850000001</v>
      </c>
      <c r="K255" s="3">
        <v>43815</v>
      </c>
      <c r="L255">
        <v>5400</v>
      </c>
      <c r="M255" t="s">
        <v>1178</v>
      </c>
      <c r="N255"/>
    </row>
    <row r="256" spans="1:14">
      <c r="A256" t="s">
        <v>3474</v>
      </c>
      <c r="B256" t="s">
        <v>828</v>
      </c>
      <c r="C256">
        <v>82</v>
      </c>
      <c r="D256">
        <v>85.15</v>
      </c>
      <c r="E256">
        <v>82</v>
      </c>
      <c r="F256">
        <v>85.15</v>
      </c>
      <c r="G256">
        <v>85.15</v>
      </c>
      <c r="H256">
        <v>81.099999999999994</v>
      </c>
      <c r="I256">
        <v>600</v>
      </c>
      <c r="J256">
        <v>50460</v>
      </c>
      <c r="K256" s="3">
        <v>43815</v>
      </c>
      <c r="L256">
        <v>3</v>
      </c>
      <c r="M256" t="s">
        <v>3475</v>
      </c>
      <c r="N256"/>
    </row>
    <row r="257" spans="1:14" hidden="1">
      <c r="A257" t="s">
        <v>342</v>
      </c>
      <c r="B257" t="s">
        <v>828</v>
      </c>
      <c r="C257">
        <v>327</v>
      </c>
      <c r="D257">
        <v>327.60000000000002</v>
      </c>
      <c r="E257">
        <v>324.85000000000002</v>
      </c>
      <c r="F257">
        <v>326.8</v>
      </c>
      <c r="G257">
        <v>327</v>
      </c>
      <c r="H257">
        <v>325.05</v>
      </c>
      <c r="I257">
        <v>72937</v>
      </c>
      <c r="J257">
        <v>23726873.100000001</v>
      </c>
      <c r="K257" s="3">
        <v>43815</v>
      </c>
      <c r="L257">
        <v>704</v>
      </c>
      <c r="M257" t="s">
        <v>1179</v>
      </c>
      <c r="N257"/>
    </row>
    <row r="258" spans="1:14">
      <c r="A258" t="s">
        <v>1180</v>
      </c>
      <c r="B258" t="s">
        <v>828</v>
      </c>
      <c r="C258">
        <v>115</v>
      </c>
      <c r="D258">
        <v>115.1</v>
      </c>
      <c r="E258">
        <v>111.25</v>
      </c>
      <c r="F258">
        <v>113.35</v>
      </c>
      <c r="G258">
        <v>113</v>
      </c>
      <c r="H258">
        <v>114.85</v>
      </c>
      <c r="I258">
        <v>17541</v>
      </c>
      <c r="J258">
        <v>1981797.95</v>
      </c>
      <c r="K258" s="3">
        <v>43815</v>
      </c>
      <c r="L258">
        <v>189</v>
      </c>
      <c r="M258" t="s">
        <v>1181</v>
      </c>
      <c r="N258"/>
    </row>
    <row r="259" spans="1:14">
      <c r="A259" t="s">
        <v>335</v>
      </c>
      <c r="B259" t="s">
        <v>828</v>
      </c>
      <c r="C259">
        <v>480.45</v>
      </c>
      <c r="D259">
        <v>484.6</v>
      </c>
      <c r="E259">
        <v>479</v>
      </c>
      <c r="F259">
        <v>480.1</v>
      </c>
      <c r="G259">
        <v>480</v>
      </c>
      <c r="H259">
        <v>478.2</v>
      </c>
      <c r="I259">
        <v>23448</v>
      </c>
      <c r="J259">
        <v>11288859.75</v>
      </c>
      <c r="K259" s="3">
        <v>43815</v>
      </c>
      <c r="L259">
        <v>2203</v>
      </c>
      <c r="M259" t="s">
        <v>1182</v>
      </c>
      <c r="N259"/>
    </row>
    <row r="260" spans="1:14">
      <c r="A260" t="s">
        <v>3476</v>
      </c>
      <c r="B260" t="s">
        <v>846</v>
      </c>
      <c r="C260">
        <v>0.3</v>
      </c>
      <c r="D260">
        <v>0.4</v>
      </c>
      <c r="E260">
        <v>0.3</v>
      </c>
      <c r="F260">
        <v>0.35</v>
      </c>
      <c r="G260">
        <v>0.4</v>
      </c>
      <c r="H260">
        <v>0.35</v>
      </c>
      <c r="I260">
        <v>11659</v>
      </c>
      <c r="J260">
        <v>4144.8999999999996</v>
      </c>
      <c r="K260" s="3">
        <v>43815</v>
      </c>
      <c r="L260">
        <v>29</v>
      </c>
      <c r="M260" t="s">
        <v>3477</v>
      </c>
      <c r="N260"/>
    </row>
    <row r="261" spans="1:14">
      <c r="A261" t="s">
        <v>79</v>
      </c>
      <c r="B261" t="s">
        <v>828</v>
      </c>
      <c r="C261">
        <v>131.55000000000001</v>
      </c>
      <c r="D261">
        <v>132.30000000000001</v>
      </c>
      <c r="E261">
        <v>129.44999999999999</v>
      </c>
      <c r="F261">
        <v>130.25</v>
      </c>
      <c r="G261">
        <v>130</v>
      </c>
      <c r="H261">
        <v>130.94999999999999</v>
      </c>
      <c r="I261">
        <v>1249796</v>
      </c>
      <c r="J261">
        <v>163481027.55000001</v>
      </c>
      <c r="K261" s="3">
        <v>43815</v>
      </c>
      <c r="L261">
        <v>16220</v>
      </c>
      <c r="M261" t="s">
        <v>1183</v>
      </c>
      <c r="N261"/>
    </row>
    <row r="262" spans="1:14">
      <c r="A262" t="s">
        <v>3478</v>
      </c>
      <c r="B262" t="s">
        <v>846</v>
      </c>
      <c r="C262">
        <v>3.2</v>
      </c>
      <c r="D262">
        <v>3.4</v>
      </c>
      <c r="E262">
        <v>3.15</v>
      </c>
      <c r="F262">
        <v>3.15</v>
      </c>
      <c r="G262">
        <v>3.15</v>
      </c>
      <c r="H262">
        <v>3.3</v>
      </c>
      <c r="I262">
        <v>48975</v>
      </c>
      <c r="J262">
        <v>154278.5</v>
      </c>
      <c r="K262" s="3">
        <v>43815</v>
      </c>
      <c r="L262">
        <v>28</v>
      </c>
      <c r="M262" t="s">
        <v>3479</v>
      </c>
      <c r="N262"/>
    </row>
    <row r="263" spans="1:14">
      <c r="A263" t="s">
        <v>336</v>
      </c>
      <c r="B263" t="s">
        <v>828</v>
      </c>
      <c r="C263">
        <v>182.5</v>
      </c>
      <c r="D263">
        <v>187.6</v>
      </c>
      <c r="E263">
        <v>180.05</v>
      </c>
      <c r="F263">
        <v>186.9</v>
      </c>
      <c r="G263">
        <v>187.05</v>
      </c>
      <c r="H263">
        <v>182.45</v>
      </c>
      <c r="I263">
        <v>52934</v>
      </c>
      <c r="J263">
        <v>9851934.1999999993</v>
      </c>
      <c r="K263" s="3">
        <v>43815</v>
      </c>
      <c r="L263">
        <v>2417</v>
      </c>
      <c r="M263" t="s">
        <v>1184</v>
      </c>
      <c r="N263"/>
    </row>
    <row r="264" spans="1:14">
      <c r="A264" t="s">
        <v>345</v>
      </c>
      <c r="B264" t="s">
        <v>828</v>
      </c>
      <c r="C264">
        <v>219.45</v>
      </c>
      <c r="D264">
        <v>220.05</v>
      </c>
      <c r="E264">
        <v>217.2</v>
      </c>
      <c r="F264">
        <v>218.15</v>
      </c>
      <c r="G264">
        <v>217.5</v>
      </c>
      <c r="H264">
        <v>218</v>
      </c>
      <c r="I264">
        <v>208707</v>
      </c>
      <c r="J264">
        <v>45730890.649999999</v>
      </c>
      <c r="K264" s="3">
        <v>43815</v>
      </c>
      <c r="L264">
        <v>3770</v>
      </c>
      <c r="M264" t="s">
        <v>1185</v>
      </c>
      <c r="N264"/>
    </row>
    <row r="265" spans="1:14">
      <c r="A265" t="s">
        <v>343</v>
      </c>
      <c r="B265" t="s">
        <v>828</v>
      </c>
      <c r="C265">
        <v>984.9</v>
      </c>
      <c r="D265">
        <v>990</v>
      </c>
      <c r="E265">
        <v>972.85</v>
      </c>
      <c r="F265">
        <v>984.9</v>
      </c>
      <c r="G265">
        <v>988.85</v>
      </c>
      <c r="H265">
        <v>977.25</v>
      </c>
      <c r="I265">
        <v>53797</v>
      </c>
      <c r="J265">
        <v>52746350.450000003</v>
      </c>
      <c r="K265" s="3">
        <v>43815</v>
      </c>
      <c r="L265">
        <v>3292</v>
      </c>
      <c r="M265" t="s">
        <v>1186</v>
      </c>
      <c r="N265"/>
    </row>
    <row r="266" spans="1:14">
      <c r="A266" t="s">
        <v>1187</v>
      </c>
      <c r="B266" t="s">
        <v>828</v>
      </c>
      <c r="C266">
        <v>14.95</v>
      </c>
      <c r="D266">
        <v>15.15</v>
      </c>
      <c r="E266">
        <v>14.55</v>
      </c>
      <c r="F266">
        <v>14.8</v>
      </c>
      <c r="G266">
        <v>14.8</v>
      </c>
      <c r="H266">
        <v>15</v>
      </c>
      <c r="I266">
        <v>27365</v>
      </c>
      <c r="J266">
        <v>407475.1</v>
      </c>
      <c r="K266" s="3">
        <v>43815</v>
      </c>
      <c r="L266">
        <v>188</v>
      </c>
      <c r="M266" t="s">
        <v>1188</v>
      </c>
      <c r="N266"/>
    </row>
    <row r="267" spans="1:14">
      <c r="A267" t="s">
        <v>1189</v>
      </c>
      <c r="B267" t="s">
        <v>828</v>
      </c>
      <c r="C267">
        <v>5.35</v>
      </c>
      <c r="D267">
        <v>5.5</v>
      </c>
      <c r="E267">
        <v>5.25</v>
      </c>
      <c r="F267">
        <v>5.35</v>
      </c>
      <c r="G267">
        <v>5.35</v>
      </c>
      <c r="H267">
        <v>5.5</v>
      </c>
      <c r="I267">
        <v>6455</v>
      </c>
      <c r="J267">
        <v>34565.699999999997</v>
      </c>
      <c r="K267" s="3">
        <v>43815</v>
      </c>
      <c r="L267">
        <v>25</v>
      </c>
      <c r="M267" t="s">
        <v>1190</v>
      </c>
      <c r="N267"/>
    </row>
    <row r="268" spans="1:14">
      <c r="A268" t="s">
        <v>3480</v>
      </c>
      <c r="B268" t="s">
        <v>846</v>
      </c>
      <c r="C268">
        <v>3.15</v>
      </c>
      <c r="D268">
        <v>3.15</v>
      </c>
      <c r="E268">
        <v>3.05</v>
      </c>
      <c r="F268">
        <v>3.15</v>
      </c>
      <c r="G268">
        <v>3.15</v>
      </c>
      <c r="H268">
        <v>3.05</v>
      </c>
      <c r="I268">
        <v>581</v>
      </c>
      <c r="J268">
        <v>1828.15</v>
      </c>
      <c r="K268" s="3">
        <v>43815</v>
      </c>
      <c r="L268">
        <v>5</v>
      </c>
      <c r="M268" t="s">
        <v>3481</v>
      </c>
      <c r="N268"/>
    </row>
    <row r="269" spans="1:14">
      <c r="A269" t="s">
        <v>1191</v>
      </c>
      <c r="B269" t="s">
        <v>828</v>
      </c>
      <c r="C269">
        <v>180.15</v>
      </c>
      <c r="D269">
        <v>183</v>
      </c>
      <c r="E269">
        <v>178.25</v>
      </c>
      <c r="F269">
        <v>182.15</v>
      </c>
      <c r="G269">
        <v>182.4</v>
      </c>
      <c r="H269">
        <v>181.95</v>
      </c>
      <c r="I269">
        <v>5195</v>
      </c>
      <c r="J269">
        <v>937355.9</v>
      </c>
      <c r="K269" s="3">
        <v>43815</v>
      </c>
      <c r="L269">
        <v>397</v>
      </c>
      <c r="M269" t="s">
        <v>1192</v>
      </c>
      <c r="N269"/>
    </row>
    <row r="270" spans="1:14" hidden="1">
      <c r="A270" t="s">
        <v>1193</v>
      </c>
      <c r="B270" t="s">
        <v>828</v>
      </c>
      <c r="C270">
        <v>2.5</v>
      </c>
      <c r="D270">
        <v>2.5499999999999998</v>
      </c>
      <c r="E270">
        <v>2.4</v>
      </c>
      <c r="F270">
        <v>2.4500000000000002</v>
      </c>
      <c r="G270">
        <v>2.4500000000000002</v>
      </c>
      <c r="H270">
        <v>2.5</v>
      </c>
      <c r="I270">
        <v>62189</v>
      </c>
      <c r="J270">
        <v>152349.6</v>
      </c>
      <c r="K270" s="3">
        <v>43815</v>
      </c>
      <c r="L270">
        <v>67</v>
      </c>
      <c r="M270" t="s">
        <v>1194</v>
      </c>
      <c r="N270"/>
    </row>
    <row r="271" spans="1:14">
      <c r="A271" t="s">
        <v>344</v>
      </c>
      <c r="B271" t="s">
        <v>828</v>
      </c>
      <c r="C271">
        <v>19.350000000000001</v>
      </c>
      <c r="D271">
        <v>19.5</v>
      </c>
      <c r="E271">
        <v>18.600000000000001</v>
      </c>
      <c r="F271">
        <v>18.850000000000001</v>
      </c>
      <c r="G271">
        <v>18.850000000000001</v>
      </c>
      <c r="H271">
        <v>19.149999999999999</v>
      </c>
      <c r="I271">
        <v>777797</v>
      </c>
      <c r="J271">
        <v>14794823.65</v>
      </c>
      <c r="K271" s="3">
        <v>43815</v>
      </c>
      <c r="L271">
        <v>2268</v>
      </c>
      <c r="M271" t="s">
        <v>1195</v>
      </c>
      <c r="N271"/>
    </row>
    <row r="272" spans="1:14">
      <c r="A272" t="s">
        <v>1196</v>
      </c>
      <c r="B272" t="s">
        <v>828</v>
      </c>
      <c r="C272">
        <v>20.55</v>
      </c>
      <c r="D272">
        <v>20.75</v>
      </c>
      <c r="E272">
        <v>19.25</v>
      </c>
      <c r="F272">
        <v>20.100000000000001</v>
      </c>
      <c r="G272">
        <v>20.149999999999999</v>
      </c>
      <c r="H272">
        <v>20.5</v>
      </c>
      <c r="I272">
        <v>126614</v>
      </c>
      <c r="J272">
        <v>2537195.7000000002</v>
      </c>
      <c r="K272" s="3">
        <v>43815</v>
      </c>
      <c r="L272">
        <v>1135</v>
      </c>
      <c r="M272" t="s">
        <v>1197</v>
      </c>
      <c r="N272"/>
    </row>
    <row r="273" spans="1:14">
      <c r="A273" t="s">
        <v>1198</v>
      </c>
      <c r="B273" t="s">
        <v>828</v>
      </c>
      <c r="C273">
        <v>375.85</v>
      </c>
      <c r="D273">
        <v>375.85</v>
      </c>
      <c r="E273">
        <v>355</v>
      </c>
      <c r="F273">
        <v>356.85</v>
      </c>
      <c r="G273">
        <v>355</v>
      </c>
      <c r="H273">
        <v>368.8</v>
      </c>
      <c r="I273">
        <v>1705</v>
      </c>
      <c r="J273">
        <v>613762.80000000005</v>
      </c>
      <c r="K273" s="3">
        <v>43815</v>
      </c>
      <c r="L273">
        <v>147</v>
      </c>
      <c r="M273" t="s">
        <v>1199</v>
      </c>
      <c r="N273"/>
    </row>
    <row r="274" spans="1:14">
      <c r="A274" t="s">
        <v>346</v>
      </c>
      <c r="B274" t="s">
        <v>828</v>
      </c>
      <c r="C274">
        <v>165.25</v>
      </c>
      <c r="D274">
        <v>166.5</v>
      </c>
      <c r="E274">
        <v>162</v>
      </c>
      <c r="F274">
        <v>162.85</v>
      </c>
      <c r="G274">
        <v>163.1</v>
      </c>
      <c r="H274">
        <v>165.25</v>
      </c>
      <c r="I274">
        <v>62597</v>
      </c>
      <c r="J274">
        <v>10280669.050000001</v>
      </c>
      <c r="K274" s="3">
        <v>43815</v>
      </c>
      <c r="L274">
        <v>2110</v>
      </c>
      <c r="M274" t="s">
        <v>1200</v>
      </c>
      <c r="N274"/>
    </row>
    <row r="275" spans="1:14">
      <c r="A275" t="s">
        <v>81</v>
      </c>
      <c r="B275" t="s">
        <v>828</v>
      </c>
      <c r="C275">
        <v>502.2</v>
      </c>
      <c r="D275">
        <v>504.7</v>
      </c>
      <c r="E275">
        <v>493.05</v>
      </c>
      <c r="F275">
        <v>494.55</v>
      </c>
      <c r="G275">
        <v>494.4</v>
      </c>
      <c r="H275">
        <v>501.25</v>
      </c>
      <c r="I275">
        <v>596022</v>
      </c>
      <c r="J275">
        <v>295704217.39999998</v>
      </c>
      <c r="K275" s="3">
        <v>43815</v>
      </c>
      <c r="L275">
        <v>9490</v>
      </c>
      <c r="M275" t="s">
        <v>1201</v>
      </c>
      <c r="N275"/>
    </row>
    <row r="276" spans="1:14">
      <c r="A276" t="s">
        <v>347</v>
      </c>
      <c r="B276" t="s">
        <v>828</v>
      </c>
      <c r="C276">
        <v>2557.15</v>
      </c>
      <c r="D276">
        <v>2600</v>
      </c>
      <c r="E276">
        <v>2505</v>
      </c>
      <c r="F276">
        <v>2521.9</v>
      </c>
      <c r="G276">
        <v>2511</v>
      </c>
      <c r="H276">
        <v>2556.15</v>
      </c>
      <c r="I276">
        <v>2233</v>
      </c>
      <c r="J276">
        <v>5733359.9500000002</v>
      </c>
      <c r="K276" s="3">
        <v>43815</v>
      </c>
      <c r="L276">
        <v>724</v>
      </c>
      <c r="M276" t="s">
        <v>1202</v>
      </c>
      <c r="N276"/>
    </row>
    <row r="277" spans="1:14">
      <c r="A277" t="s">
        <v>1203</v>
      </c>
      <c r="B277" t="s">
        <v>846</v>
      </c>
      <c r="C277">
        <v>23.1</v>
      </c>
      <c r="D277">
        <v>24.4</v>
      </c>
      <c r="E277">
        <v>22.95</v>
      </c>
      <c r="F277">
        <v>23.35</v>
      </c>
      <c r="G277">
        <v>24.4</v>
      </c>
      <c r="H277">
        <v>23.3</v>
      </c>
      <c r="I277">
        <v>108451</v>
      </c>
      <c r="J277">
        <v>2528933.15</v>
      </c>
      <c r="K277" s="3">
        <v>43815</v>
      </c>
      <c r="L277">
        <v>242</v>
      </c>
      <c r="M277" t="s">
        <v>1204</v>
      </c>
      <c r="N277"/>
    </row>
    <row r="278" spans="1:14">
      <c r="A278" t="s">
        <v>82</v>
      </c>
      <c r="B278" t="s">
        <v>828</v>
      </c>
      <c r="C278">
        <v>737.4</v>
      </c>
      <c r="D278">
        <v>738.75</v>
      </c>
      <c r="E278">
        <v>725.1</v>
      </c>
      <c r="F278">
        <v>729.4</v>
      </c>
      <c r="G278">
        <v>731.5</v>
      </c>
      <c r="H278">
        <v>734</v>
      </c>
      <c r="I278">
        <v>202000</v>
      </c>
      <c r="J278">
        <v>147612819.80000001</v>
      </c>
      <c r="K278" s="3">
        <v>43815</v>
      </c>
      <c r="L278">
        <v>7819</v>
      </c>
      <c r="M278" t="s">
        <v>1205</v>
      </c>
      <c r="N278"/>
    </row>
    <row r="279" spans="1:14">
      <c r="A279" t="s">
        <v>1206</v>
      </c>
      <c r="B279" t="s">
        <v>828</v>
      </c>
      <c r="C279">
        <v>293.64999999999998</v>
      </c>
      <c r="D279">
        <v>307.3</v>
      </c>
      <c r="E279">
        <v>293.64999999999998</v>
      </c>
      <c r="F279">
        <v>302.39999999999998</v>
      </c>
      <c r="G279">
        <v>296.60000000000002</v>
      </c>
      <c r="H279">
        <v>305.89999999999998</v>
      </c>
      <c r="I279">
        <v>6654</v>
      </c>
      <c r="J279">
        <v>1995824.85</v>
      </c>
      <c r="K279" s="3">
        <v>43815</v>
      </c>
      <c r="L279">
        <v>428</v>
      </c>
      <c r="M279" t="s">
        <v>1207</v>
      </c>
      <c r="N279"/>
    </row>
    <row r="280" spans="1:14">
      <c r="A280" t="s">
        <v>341</v>
      </c>
      <c r="B280" t="s">
        <v>828</v>
      </c>
      <c r="C280">
        <v>188.5</v>
      </c>
      <c r="D280">
        <v>194.2</v>
      </c>
      <c r="E280">
        <v>185.8</v>
      </c>
      <c r="F280">
        <v>192.9</v>
      </c>
      <c r="G280">
        <v>194.15</v>
      </c>
      <c r="H280">
        <v>189.55</v>
      </c>
      <c r="I280">
        <v>338529</v>
      </c>
      <c r="J280">
        <v>63934060.600000001</v>
      </c>
      <c r="K280" s="3">
        <v>43815</v>
      </c>
      <c r="L280">
        <v>6089</v>
      </c>
      <c r="M280" t="s">
        <v>1208</v>
      </c>
      <c r="N280"/>
    </row>
    <row r="281" spans="1:14">
      <c r="A281" t="s">
        <v>337</v>
      </c>
      <c r="B281" t="s">
        <v>828</v>
      </c>
      <c r="C281">
        <v>12.1</v>
      </c>
      <c r="D281">
        <v>12.1</v>
      </c>
      <c r="E281">
        <v>11.6</v>
      </c>
      <c r="F281">
        <v>11.95</v>
      </c>
      <c r="G281">
        <v>11.8</v>
      </c>
      <c r="H281">
        <v>12.1</v>
      </c>
      <c r="I281">
        <v>634157</v>
      </c>
      <c r="J281">
        <v>7530544.5499999998</v>
      </c>
      <c r="K281" s="3">
        <v>43815</v>
      </c>
      <c r="L281">
        <v>1549</v>
      </c>
      <c r="M281" t="s">
        <v>1209</v>
      </c>
      <c r="N281"/>
    </row>
    <row r="282" spans="1:14">
      <c r="A282" t="s">
        <v>348</v>
      </c>
      <c r="B282" t="s">
        <v>828</v>
      </c>
      <c r="C282">
        <v>345</v>
      </c>
      <c r="D282">
        <v>352.7</v>
      </c>
      <c r="E282">
        <v>331.35</v>
      </c>
      <c r="F282">
        <v>333.3</v>
      </c>
      <c r="G282">
        <v>334.95</v>
      </c>
      <c r="H282">
        <v>344.65</v>
      </c>
      <c r="I282">
        <v>204523</v>
      </c>
      <c r="J282">
        <v>71534800.299999997</v>
      </c>
      <c r="K282" s="3">
        <v>43815</v>
      </c>
      <c r="L282">
        <v>4549</v>
      </c>
      <c r="M282" t="s">
        <v>1210</v>
      </c>
      <c r="N282"/>
    </row>
    <row r="283" spans="1:14">
      <c r="A283" t="s">
        <v>349</v>
      </c>
      <c r="B283" t="s">
        <v>828</v>
      </c>
      <c r="C283">
        <v>146.15</v>
      </c>
      <c r="D283">
        <v>147.19999999999999</v>
      </c>
      <c r="E283">
        <v>144.80000000000001</v>
      </c>
      <c r="F283">
        <v>145.5</v>
      </c>
      <c r="G283">
        <v>145.55000000000001</v>
      </c>
      <c r="H283">
        <v>146.1</v>
      </c>
      <c r="I283">
        <v>551029</v>
      </c>
      <c r="J283">
        <v>79994395.950000003</v>
      </c>
      <c r="K283" s="3">
        <v>43815</v>
      </c>
      <c r="L283">
        <v>4423</v>
      </c>
      <c r="M283" t="s">
        <v>1211</v>
      </c>
      <c r="N283"/>
    </row>
    <row r="284" spans="1:14">
      <c r="A284" t="s">
        <v>3280</v>
      </c>
      <c r="B284" t="s">
        <v>828</v>
      </c>
      <c r="C284">
        <v>210.95</v>
      </c>
      <c r="D284">
        <v>212</v>
      </c>
      <c r="E284">
        <v>196.1</v>
      </c>
      <c r="F284">
        <v>200.05</v>
      </c>
      <c r="G284">
        <v>199.5</v>
      </c>
      <c r="H284">
        <v>204.15</v>
      </c>
      <c r="I284">
        <v>4428</v>
      </c>
      <c r="J284">
        <v>889043.5</v>
      </c>
      <c r="K284" s="3">
        <v>43815</v>
      </c>
      <c r="L284">
        <v>535</v>
      </c>
      <c r="M284" t="s">
        <v>3281</v>
      </c>
      <c r="N284"/>
    </row>
    <row r="285" spans="1:14">
      <c r="A285" t="s">
        <v>1212</v>
      </c>
      <c r="B285" t="s">
        <v>828</v>
      </c>
      <c r="C285">
        <v>160.5</v>
      </c>
      <c r="D285">
        <v>165.25</v>
      </c>
      <c r="E285">
        <v>160.5</v>
      </c>
      <c r="F285">
        <v>164.75</v>
      </c>
      <c r="G285">
        <v>164.75</v>
      </c>
      <c r="H285">
        <v>163.95</v>
      </c>
      <c r="I285">
        <v>574</v>
      </c>
      <c r="J285">
        <v>94532.6</v>
      </c>
      <c r="K285" s="3">
        <v>43815</v>
      </c>
      <c r="L285">
        <v>24</v>
      </c>
      <c r="M285" t="s">
        <v>1213</v>
      </c>
      <c r="N285"/>
    </row>
    <row r="286" spans="1:14">
      <c r="A286" t="s">
        <v>350</v>
      </c>
      <c r="B286" t="s">
        <v>828</v>
      </c>
      <c r="C286">
        <v>116.1</v>
      </c>
      <c r="D286">
        <v>119.4</v>
      </c>
      <c r="E286">
        <v>116.1</v>
      </c>
      <c r="F286">
        <v>117.95</v>
      </c>
      <c r="G286">
        <v>118.5</v>
      </c>
      <c r="H286">
        <v>115.85</v>
      </c>
      <c r="I286">
        <v>214525</v>
      </c>
      <c r="J286">
        <v>25348987.949999999</v>
      </c>
      <c r="K286" s="3">
        <v>43815</v>
      </c>
      <c r="L286">
        <v>3480</v>
      </c>
      <c r="M286" t="s">
        <v>1214</v>
      </c>
      <c r="N286"/>
    </row>
    <row r="287" spans="1:14">
      <c r="A287" t="s">
        <v>83</v>
      </c>
      <c r="B287" t="s">
        <v>828</v>
      </c>
      <c r="C287">
        <v>316.75</v>
      </c>
      <c r="D287">
        <v>318.75</v>
      </c>
      <c r="E287">
        <v>308.25</v>
      </c>
      <c r="F287">
        <v>309.10000000000002</v>
      </c>
      <c r="G287">
        <v>309.7</v>
      </c>
      <c r="H287">
        <v>316.5</v>
      </c>
      <c r="I287">
        <v>1293481</v>
      </c>
      <c r="J287">
        <v>402695616.5</v>
      </c>
      <c r="K287" s="3">
        <v>43815</v>
      </c>
      <c r="L287">
        <v>28453</v>
      </c>
      <c r="M287" t="s">
        <v>1215</v>
      </c>
      <c r="N287"/>
    </row>
    <row r="288" spans="1:14">
      <c r="A288" t="s">
        <v>351</v>
      </c>
      <c r="B288" t="s">
        <v>828</v>
      </c>
      <c r="C288">
        <v>492</v>
      </c>
      <c r="D288">
        <v>500.55</v>
      </c>
      <c r="E288">
        <v>489.65</v>
      </c>
      <c r="F288">
        <v>499.8</v>
      </c>
      <c r="G288">
        <v>494</v>
      </c>
      <c r="H288">
        <v>491.55</v>
      </c>
      <c r="I288">
        <v>181704</v>
      </c>
      <c r="J288">
        <v>90442778.5</v>
      </c>
      <c r="K288" s="3">
        <v>43815</v>
      </c>
      <c r="L288">
        <v>1836</v>
      </c>
      <c r="M288" t="s">
        <v>1216</v>
      </c>
      <c r="N288"/>
    </row>
    <row r="289" spans="1:14">
      <c r="A289" t="s">
        <v>3202</v>
      </c>
      <c r="B289" t="s">
        <v>828</v>
      </c>
      <c r="C289">
        <v>0.55000000000000004</v>
      </c>
      <c r="D289">
        <v>0.55000000000000004</v>
      </c>
      <c r="E289">
        <v>0.5</v>
      </c>
      <c r="F289">
        <v>0.5</v>
      </c>
      <c r="G289">
        <v>0.5</v>
      </c>
      <c r="H289">
        <v>0.5</v>
      </c>
      <c r="I289">
        <v>1110</v>
      </c>
      <c r="J289">
        <v>605.5</v>
      </c>
      <c r="K289" s="3">
        <v>43815</v>
      </c>
      <c r="L289">
        <v>4</v>
      </c>
      <c r="M289" t="s">
        <v>3203</v>
      </c>
      <c r="N289"/>
    </row>
    <row r="290" spans="1:14">
      <c r="A290" t="s">
        <v>1217</v>
      </c>
      <c r="B290" t="s">
        <v>828</v>
      </c>
      <c r="C290">
        <v>310</v>
      </c>
      <c r="D290">
        <v>312.8</v>
      </c>
      <c r="E290">
        <v>288</v>
      </c>
      <c r="F290">
        <v>298.05</v>
      </c>
      <c r="G290">
        <v>290</v>
      </c>
      <c r="H290">
        <v>306.85000000000002</v>
      </c>
      <c r="I290">
        <v>58077</v>
      </c>
      <c r="J290">
        <v>17465373.149999999</v>
      </c>
      <c r="K290" s="3">
        <v>43815</v>
      </c>
      <c r="L290">
        <v>1292</v>
      </c>
      <c r="M290" t="s">
        <v>1218</v>
      </c>
      <c r="N290"/>
    </row>
    <row r="291" spans="1:14">
      <c r="A291" t="s">
        <v>1219</v>
      </c>
      <c r="B291" t="s">
        <v>828</v>
      </c>
      <c r="C291">
        <v>20.95</v>
      </c>
      <c r="D291">
        <v>21.5</v>
      </c>
      <c r="E291">
        <v>20</v>
      </c>
      <c r="F291">
        <v>20.45</v>
      </c>
      <c r="G291">
        <v>20.100000000000001</v>
      </c>
      <c r="H291">
        <v>20.55</v>
      </c>
      <c r="I291">
        <v>5863</v>
      </c>
      <c r="J291">
        <v>121110.9</v>
      </c>
      <c r="K291" s="3">
        <v>43815</v>
      </c>
      <c r="L291">
        <v>102</v>
      </c>
      <c r="M291" t="s">
        <v>1220</v>
      </c>
      <c r="N291"/>
    </row>
    <row r="292" spans="1:14">
      <c r="A292" t="s">
        <v>1221</v>
      </c>
      <c r="B292" t="s">
        <v>828</v>
      </c>
      <c r="C292">
        <v>28.1</v>
      </c>
      <c r="D292">
        <v>31</v>
      </c>
      <c r="E292">
        <v>28.1</v>
      </c>
      <c r="F292">
        <v>30.75</v>
      </c>
      <c r="G292">
        <v>30.15</v>
      </c>
      <c r="H292">
        <v>29.2</v>
      </c>
      <c r="I292">
        <v>54769</v>
      </c>
      <c r="J292">
        <v>1661425.35</v>
      </c>
      <c r="K292" s="3">
        <v>43815</v>
      </c>
      <c r="L292">
        <v>563</v>
      </c>
      <c r="M292" t="s">
        <v>1222</v>
      </c>
      <c r="N292"/>
    </row>
    <row r="293" spans="1:14">
      <c r="A293" t="s">
        <v>3482</v>
      </c>
      <c r="B293" t="s">
        <v>828</v>
      </c>
      <c r="C293">
        <v>8.0500000000000007</v>
      </c>
      <c r="D293">
        <v>8.75</v>
      </c>
      <c r="E293">
        <v>8.0500000000000007</v>
      </c>
      <c r="F293">
        <v>8.3000000000000007</v>
      </c>
      <c r="G293">
        <v>8.3000000000000007</v>
      </c>
      <c r="H293">
        <v>8.35</v>
      </c>
      <c r="I293">
        <v>5002</v>
      </c>
      <c r="J293">
        <v>41293.25</v>
      </c>
      <c r="K293" s="3">
        <v>43815</v>
      </c>
      <c r="L293">
        <v>27</v>
      </c>
      <c r="M293" t="s">
        <v>3483</v>
      </c>
      <c r="N293"/>
    </row>
    <row r="294" spans="1:14">
      <c r="A294" t="s">
        <v>84</v>
      </c>
      <c r="B294" t="s">
        <v>828</v>
      </c>
      <c r="C294">
        <v>463.05</v>
      </c>
      <c r="D294">
        <v>464.75</v>
      </c>
      <c r="E294">
        <v>457.5</v>
      </c>
      <c r="F294">
        <v>458.25</v>
      </c>
      <c r="G294">
        <v>458</v>
      </c>
      <c r="H294">
        <v>461.25</v>
      </c>
      <c r="I294">
        <v>903737</v>
      </c>
      <c r="J294">
        <v>416778395.55000001</v>
      </c>
      <c r="K294" s="3">
        <v>43815</v>
      </c>
      <c r="L294">
        <v>23326</v>
      </c>
      <c r="M294" t="s">
        <v>1223</v>
      </c>
      <c r="N294"/>
    </row>
    <row r="295" spans="1:14">
      <c r="A295" t="s">
        <v>3484</v>
      </c>
      <c r="B295" t="s">
        <v>828</v>
      </c>
      <c r="C295">
        <v>0.45</v>
      </c>
      <c r="D295">
        <v>0.5</v>
      </c>
      <c r="E295">
        <v>0.45</v>
      </c>
      <c r="F295">
        <v>0.5</v>
      </c>
      <c r="G295">
        <v>0.5</v>
      </c>
      <c r="H295">
        <v>0.5</v>
      </c>
      <c r="I295">
        <v>126315</v>
      </c>
      <c r="J295">
        <v>60334.9</v>
      </c>
      <c r="K295" s="3">
        <v>43815</v>
      </c>
      <c r="L295">
        <v>59</v>
      </c>
      <c r="M295" t="s">
        <v>3485</v>
      </c>
      <c r="N295"/>
    </row>
    <row r="296" spans="1:14">
      <c r="A296" t="s">
        <v>1224</v>
      </c>
      <c r="B296" t="s">
        <v>828</v>
      </c>
      <c r="C296">
        <v>70.3</v>
      </c>
      <c r="D296">
        <v>72.849999999999994</v>
      </c>
      <c r="E296">
        <v>70.3</v>
      </c>
      <c r="F296">
        <v>71.25</v>
      </c>
      <c r="G296">
        <v>71</v>
      </c>
      <c r="H296">
        <v>70.349999999999994</v>
      </c>
      <c r="I296">
        <v>1575</v>
      </c>
      <c r="J296">
        <v>112683.65</v>
      </c>
      <c r="K296" s="3">
        <v>43815</v>
      </c>
      <c r="L296">
        <v>36</v>
      </c>
      <c r="M296" t="s">
        <v>1225</v>
      </c>
      <c r="N296"/>
    </row>
    <row r="297" spans="1:14" hidden="1">
      <c r="A297" t="s">
        <v>1226</v>
      </c>
      <c r="B297" t="s">
        <v>828</v>
      </c>
      <c r="C297">
        <v>319.8</v>
      </c>
      <c r="D297">
        <v>324.75</v>
      </c>
      <c r="E297">
        <v>319.8</v>
      </c>
      <c r="F297">
        <v>321.5</v>
      </c>
      <c r="G297">
        <v>320</v>
      </c>
      <c r="H297">
        <v>319.39999999999998</v>
      </c>
      <c r="I297">
        <v>17507</v>
      </c>
      <c r="J297">
        <v>5644317.7999999998</v>
      </c>
      <c r="K297" s="3">
        <v>43815</v>
      </c>
      <c r="L297">
        <v>732</v>
      </c>
      <c r="M297" t="s">
        <v>1227</v>
      </c>
      <c r="N297"/>
    </row>
    <row r="298" spans="1:14">
      <c r="A298" t="s">
        <v>1228</v>
      </c>
      <c r="B298" t="s">
        <v>828</v>
      </c>
      <c r="C298">
        <v>47.7</v>
      </c>
      <c r="D298">
        <v>48.3</v>
      </c>
      <c r="E298">
        <v>46.55</v>
      </c>
      <c r="F298">
        <v>48.2</v>
      </c>
      <c r="G298">
        <v>48.3</v>
      </c>
      <c r="H298">
        <v>46</v>
      </c>
      <c r="I298">
        <v>67822</v>
      </c>
      <c r="J298">
        <v>3268339.85</v>
      </c>
      <c r="K298" s="3">
        <v>43815</v>
      </c>
      <c r="L298">
        <v>364</v>
      </c>
      <c r="M298" t="s">
        <v>1229</v>
      </c>
      <c r="N298"/>
    </row>
    <row r="299" spans="1:14">
      <c r="A299" t="s">
        <v>3245</v>
      </c>
      <c r="B299" t="s">
        <v>828</v>
      </c>
      <c r="C299">
        <v>7.65</v>
      </c>
      <c r="D299">
        <v>7.65</v>
      </c>
      <c r="E299">
        <v>7.65</v>
      </c>
      <c r="F299">
        <v>7.65</v>
      </c>
      <c r="G299">
        <v>7.65</v>
      </c>
      <c r="H299">
        <v>7.65</v>
      </c>
      <c r="I299">
        <v>1502</v>
      </c>
      <c r="J299">
        <v>11490.3</v>
      </c>
      <c r="K299" s="3">
        <v>43815</v>
      </c>
      <c r="L299">
        <v>4</v>
      </c>
      <c r="M299" t="s">
        <v>3246</v>
      </c>
      <c r="N299"/>
    </row>
    <row r="300" spans="1:14">
      <c r="A300" t="s">
        <v>85</v>
      </c>
      <c r="B300" t="s">
        <v>828</v>
      </c>
      <c r="C300">
        <v>197</v>
      </c>
      <c r="D300">
        <v>197.3</v>
      </c>
      <c r="E300">
        <v>192</v>
      </c>
      <c r="F300">
        <v>192.6</v>
      </c>
      <c r="G300">
        <v>192.75</v>
      </c>
      <c r="H300">
        <v>196.25</v>
      </c>
      <c r="I300">
        <v>3154315</v>
      </c>
      <c r="J300">
        <v>612149268.64999998</v>
      </c>
      <c r="K300" s="3">
        <v>43815</v>
      </c>
      <c r="L300">
        <v>26367</v>
      </c>
      <c r="M300" t="s">
        <v>1230</v>
      </c>
      <c r="N300"/>
    </row>
    <row r="301" spans="1:14">
      <c r="A301" t="s">
        <v>352</v>
      </c>
      <c r="B301" t="s">
        <v>828</v>
      </c>
      <c r="C301">
        <v>388.6</v>
      </c>
      <c r="D301">
        <v>394.6</v>
      </c>
      <c r="E301">
        <v>384</v>
      </c>
      <c r="F301">
        <v>385.35</v>
      </c>
      <c r="G301">
        <v>384.5</v>
      </c>
      <c r="H301">
        <v>389.3</v>
      </c>
      <c r="I301">
        <v>82279</v>
      </c>
      <c r="J301">
        <v>32063000.850000001</v>
      </c>
      <c r="K301" s="3">
        <v>43815</v>
      </c>
      <c r="L301">
        <v>2410</v>
      </c>
      <c r="M301" t="s">
        <v>1231</v>
      </c>
      <c r="N301"/>
    </row>
    <row r="302" spans="1:14">
      <c r="A302" t="s">
        <v>353</v>
      </c>
      <c r="B302" t="s">
        <v>846</v>
      </c>
      <c r="C302">
        <v>42.85</v>
      </c>
      <c r="D302">
        <v>42.85</v>
      </c>
      <c r="E302">
        <v>41</v>
      </c>
      <c r="F302">
        <v>42.85</v>
      </c>
      <c r="G302">
        <v>42.85</v>
      </c>
      <c r="H302">
        <v>40.85</v>
      </c>
      <c r="I302">
        <v>1368953</v>
      </c>
      <c r="J302">
        <v>58412118.899999999</v>
      </c>
      <c r="K302" s="3">
        <v>43815</v>
      </c>
      <c r="L302">
        <v>4909</v>
      </c>
      <c r="M302" t="s">
        <v>1232</v>
      </c>
      <c r="N302"/>
    </row>
    <row r="303" spans="1:14">
      <c r="A303" t="s">
        <v>86</v>
      </c>
      <c r="B303" t="s">
        <v>828</v>
      </c>
      <c r="C303">
        <v>1471</v>
      </c>
      <c r="D303">
        <v>1492</v>
      </c>
      <c r="E303">
        <v>1459.3</v>
      </c>
      <c r="F303">
        <v>1461.7</v>
      </c>
      <c r="G303">
        <v>1466</v>
      </c>
      <c r="H303">
        <v>1476.75</v>
      </c>
      <c r="I303">
        <v>373285</v>
      </c>
      <c r="J303">
        <v>549751375.64999998</v>
      </c>
      <c r="K303" s="3">
        <v>43815</v>
      </c>
      <c r="L303">
        <v>19758</v>
      </c>
      <c r="M303" t="s">
        <v>1233</v>
      </c>
      <c r="N303"/>
    </row>
    <row r="304" spans="1:14">
      <c r="A304" t="s">
        <v>1234</v>
      </c>
      <c r="B304" t="s">
        <v>828</v>
      </c>
      <c r="C304">
        <v>10.199999999999999</v>
      </c>
      <c r="D304">
        <v>12.2</v>
      </c>
      <c r="E304">
        <v>10</v>
      </c>
      <c r="F304">
        <v>11.3</v>
      </c>
      <c r="G304">
        <v>11.4</v>
      </c>
      <c r="H304">
        <v>10.199999999999999</v>
      </c>
      <c r="I304">
        <v>497419</v>
      </c>
      <c r="J304">
        <v>5743962.7000000002</v>
      </c>
      <c r="K304" s="3">
        <v>43815</v>
      </c>
      <c r="L304">
        <v>1588</v>
      </c>
      <c r="M304" t="s">
        <v>1235</v>
      </c>
      <c r="N304"/>
    </row>
    <row r="305" spans="1:14">
      <c r="A305" t="s">
        <v>1236</v>
      </c>
      <c r="B305" t="s">
        <v>828</v>
      </c>
      <c r="C305">
        <v>7.9</v>
      </c>
      <c r="D305">
        <v>8.1999999999999993</v>
      </c>
      <c r="E305">
        <v>7.6</v>
      </c>
      <c r="F305">
        <v>7.8</v>
      </c>
      <c r="G305">
        <v>7.8</v>
      </c>
      <c r="H305">
        <v>7.95</v>
      </c>
      <c r="I305">
        <v>17474</v>
      </c>
      <c r="J305">
        <v>136587.65</v>
      </c>
      <c r="K305" s="3">
        <v>43815</v>
      </c>
      <c r="L305">
        <v>74</v>
      </c>
      <c r="M305" t="s">
        <v>1237</v>
      </c>
      <c r="N305"/>
    </row>
    <row r="306" spans="1:14">
      <c r="A306" t="s">
        <v>87</v>
      </c>
      <c r="B306" t="s">
        <v>828</v>
      </c>
      <c r="C306">
        <v>578.70000000000005</v>
      </c>
      <c r="D306">
        <v>580.6</v>
      </c>
      <c r="E306">
        <v>572.1</v>
      </c>
      <c r="F306">
        <v>573</v>
      </c>
      <c r="G306">
        <v>574.6</v>
      </c>
      <c r="H306">
        <v>577.65</v>
      </c>
      <c r="I306">
        <v>777368</v>
      </c>
      <c r="J306">
        <v>447413128.25</v>
      </c>
      <c r="K306" s="3">
        <v>43815</v>
      </c>
      <c r="L306">
        <v>24618</v>
      </c>
      <c r="M306" t="s">
        <v>1238</v>
      </c>
      <c r="N306"/>
    </row>
    <row r="307" spans="1:14">
      <c r="A307" t="s">
        <v>1239</v>
      </c>
      <c r="B307" t="s">
        <v>828</v>
      </c>
      <c r="C307">
        <v>27.75</v>
      </c>
      <c r="D307">
        <v>28.25</v>
      </c>
      <c r="E307">
        <v>26.8</v>
      </c>
      <c r="F307">
        <v>27.05</v>
      </c>
      <c r="G307">
        <v>26.8</v>
      </c>
      <c r="H307">
        <v>27.35</v>
      </c>
      <c r="I307">
        <v>60448</v>
      </c>
      <c r="J307">
        <v>1648120.55</v>
      </c>
      <c r="K307" s="3">
        <v>43815</v>
      </c>
      <c r="L307">
        <v>412</v>
      </c>
      <c r="M307" t="s">
        <v>1240</v>
      </c>
      <c r="N307"/>
    </row>
    <row r="308" spans="1:14">
      <c r="A308" t="s">
        <v>3777</v>
      </c>
      <c r="B308" t="s">
        <v>828</v>
      </c>
      <c r="C308">
        <v>35.25</v>
      </c>
      <c r="D308">
        <v>37.25</v>
      </c>
      <c r="E308">
        <v>35</v>
      </c>
      <c r="F308">
        <v>35.15</v>
      </c>
      <c r="G308">
        <v>35</v>
      </c>
      <c r="H308">
        <v>35.450000000000003</v>
      </c>
      <c r="I308">
        <v>575</v>
      </c>
      <c r="J308">
        <v>20339.400000000001</v>
      </c>
      <c r="K308" s="3">
        <v>43815</v>
      </c>
      <c r="L308">
        <v>13</v>
      </c>
      <c r="M308" t="s">
        <v>3778</v>
      </c>
      <c r="N308"/>
    </row>
    <row r="309" spans="1:14">
      <c r="A309" t="s">
        <v>1241</v>
      </c>
      <c r="B309" t="s">
        <v>828</v>
      </c>
      <c r="C309">
        <v>240.45</v>
      </c>
      <c r="D309">
        <v>242.3</v>
      </c>
      <c r="E309">
        <v>234.3</v>
      </c>
      <c r="F309">
        <v>236.95</v>
      </c>
      <c r="G309">
        <v>234.3</v>
      </c>
      <c r="H309">
        <v>240.5</v>
      </c>
      <c r="I309">
        <v>996</v>
      </c>
      <c r="J309">
        <v>238671.7</v>
      </c>
      <c r="K309" s="3">
        <v>43815</v>
      </c>
      <c r="L309">
        <v>194</v>
      </c>
      <c r="M309" t="s">
        <v>1242</v>
      </c>
      <c r="N309"/>
    </row>
    <row r="310" spans="1:14">
      <c r="A310" t="s">
        <v>1243</v>
      </c>
      <c r="B310" t="s">
        <v>828</v>
      </c>
      <c r="C310">
        <v>10.6</v>
      </c>
      <c r="D310">
        <v>10.9</v>
      </c>
      <c r="E310">
        <v>10</v>
      </c>
      <c r="F310">
        <v>10.199999999999999</v>
      </c>
      <c r="G310">
        <v>10.45</v>
      </c>
      <c r="H310">
        <v>10.75</v>
      </c>
      <c r="I310">
        <v>30562</v>
      </c>
      <c r="J310">
        <v>316372.3</v>
      </c>
      <c r="K310" s="3">
        <v>43815</v>
      </c>
      <c r="L310">
        <v>386</v>
      </c>
      <c r="M310" t="s">
        <v>1244</v>
      </c>
      <c r="N310"/>
    </row>
    <row r="311" spans="1:14">
      <c r="A311" t="s">
        <v>1245</v>
      </c>
      <c r="B311" t="s">
        <v>828</v>
      </c>
      <c r="C311">
        <v>40</v>
      </c>
      <c r="D311">
        <v>43.85</v>
      </c>
      <c r="E311">
        <v>40</v>
      </c>
      <c r="F311">
        <v>42.45</v>
      </c>
      <c r="G311">
        <v>42.05</v>
      </c>
      <c r="H311">
        <v>40.85</v>
      </c>
      <c r="I311">
        <v>14080</v>
      </c>
      <c r="J311">
        <v>601435.35</v>
      </c>
      <c r="K311" s="3">
        <v>43815</v>
      </c>
      <c r="L311">
        <v>276</v>
      </c>
      <c r="M311" t="s">
        <v>1246</v>
      </c>
      <c r="N311"/>
    </row>
    <row r="312" spans="1:14">
      <c r="A312" t="s">
        <v>239</v>
      </c>
      <c r="B312" t="s">
        <v>828</v>
      </c>
      <c r="C312">
        <v>516.9</v>
      </c>
      <c r="D312">
        <v>516.9</v>
      </c>
      <c r="E312">
        <v>508.25</v>
      </c>
      <c r="F312">
        <v>509.75</v>
      </c>
      <c r="G312">
        <v>510</v>
      </c>
      <c r="H312">
        <v>513.35</v>
      </c>
      <c r="I312">
        <v>126911</v>
      </c>
      <c r="J312">
        <v>64949361.200000003</v>
      </c>
      <c r="K312" s="3">
        <v>43815</v>
      </c>
      <c r="L312">
        <v>8019</v>
      </c>
      <c r="M312" t="s">
        <v>1247</v>
      </c>
      <c r="N312"/>
    </row>
    <row r="313" spans="1:14">
      <c r="A313" t="s">
        <v>354</v>
      </c>
      <c r="B313" t="s">
        <v>828</v>
      </c>
      <c r="C313">
        <v>26.25</v>
      </c>
      <c r="D313">
        <v>26.45</v>
      </c>
      <c r="E313">
        <v>25.1</v>
      </c>
      <c r="F313">
        <v>25.35</v>
      </c>
      <c r="G313">
        <v>25.35</v>
      </c>
      <c r="H313">
        <v>25.7</v>
      </c>
      <c r="I313">
        <v>1736533</v>
      </c>
      <c r="J313">
        <v>44751098.75</v>
      </c>
      <c r="K313" s="3">
        <v>43815</v>
      </c>
      <c r="L313">
        <v>4019</v>
      </c>
      <c r="M313" t="s">
        <v>1248</v>
      </c>
      <c r="N313"/>
    </row>
    <row r="314" spans="1:14">
      <c r="A314" t="s">
        <v>1249</v>
      </c>
      <c r="B314" t="s">
        <v>828</v>
      </c>
      <c r="C314">
        <v>232.35</v>
      </c>
      <c r="D314">
        <v>234.1</v>
      </c>
      <c r="E314">
        <v>227.1</v>
      </c>
      <c r="F314">
        <v>228.15</v>
      </c>
      <c r="G314">
        <v>228</v>
      </c>
      <c r="H314">
        <v>232.65</v>
      </c>
      <c r="I314">
        <v>16131</v>
      </c>
      <c r="J314">
        <v>3706784.35</v>
      </c>
      <c r="K314" s="3">
        <v>43815</v>
      </c>
      <c r="L314">
        <v>361</v>
      </c>
      <c r="M314" t="s">
        <v>1250</v>
      </c>
      <c r="N314"/>
    </row>
    <row r="315" spans="1:14">
      <c r="A315" t="s">
        <v>1251</v>
      </c>
      <c r="B315" t="s">
        <v>828</v>
      </c>
      <c r="C315">
        <v>1.9</v>
      </c>
      <c r="D315">
        <v>1.95</v>
      </c>
      <c r="E315">
        <v>1.9</v>
      </c>
      <c r="F315">
        <v>1.9</v>
      </c>
      <c r="G315">
        <v>1.9</v>
      </c>
      <c r="H315">
        <v>2</v>
      </c>
      <c r="I315">
        <v>8036</v>
      </c>
      <c r="J315">
        <v>15336.4</v>
      </c>
      <c r="K315" s="3">
        <v>43815</v>
      </c>
      <c r="L315">
        <v>25</v>
      </c>
      <c r="M315" t="s">
        <v>1252</v>
      </c>
      <c r="N315"/>
    </row>
    <row r="316" spans="1:14">
      <c r="A316" t="s">
        <v>355</v>
      </c>
      <c r="B316" t="s">
        <v>828</v>
      </c>
      <c r="C316">
        <v>1.65</v>
      </c>
      <c r="D316">
        <v>1.7</v>
      </c>
      <c r="E316">
        <v>1.65</v>
      </c>
      <c r="F316">
        <v>1.65</v>
      </c>
      <c r="G316">
        <v>1.65</v>
      </c>
      <c r="H316">
        <v>1.7</v>
      </c>
      <c r="I316">
        <v>1347532</v>
      </c>
      <c r="J316">
        <v>2224025.7999999998</v>
      </c>
      <c r="K316" s="3">
        <v>43815</v>
      </c>
      <c r="L316">
        <v>633</v>
      </c>
      <c r="M316" t="s">
        <v>1253</v>
      </c>
      <c r="N316"/>
    </row>
    <row r="317" spans="1:14">
      <c r="A317" t="s">
        <v>1254</v>
      </c>
      <c r="B317" t="s">
        <v>828</v>
      </c>
      <c r="C317">
        <v>22.94</v>
      </c>
      <c r="D317">
        <v>22.95</v>
      </c>
      <c r="E317">
        <v>22.76</v>
      </c>
      <c r="F317">
        <v>22.82</v>
      </c>
      <c r="G317">
        <v>22.83</v>
      </c>
      <c r="H317">
        <v>22.95</v>
      </c>
      <c r="I317">
        <v>1035925</v>
      </c>
      <c r="J317">
        <v>23657459.109999999</v>
      </c>
      <c r="K317" s="3">
        <v>43815</v>
      </c>
      <c r="L317">
        <v>68627</v>
      </c>
      <c r="M317" t="s">
        <v>1255</v>
      </c>
      <c r="N317"/>
    </row>
    <row r="318" spans="1:14">
      <c r="A318" t="s">
        <v>3165</v>
      </c>
      <c r="B318" t="s">
        <v>846</v>
      </c>
      <c r="C318">
        <v>86.5</v>
      </c>
      <c r="D318">
        <v>86.95</v>
      </c>
      <c r="E318">
        <v>84</v>
      </c>
      <c r="F318">
        <v>86.05</v>
      </c>
      <c r="G318">
        <v>86</v>
      </c>
      <c r="H318">
        <v>84</v>
      </c>
      <c r="I318">
        <v>18235</v>
      </c>
      <c r="J318">
        <v>1570929.65</v>
      </c>
      <c r="K318" s="3">
        <v>43815</v>
      </c>
      <c r="L318">
        <v>351</v>
      </c>
      <c r="M318" t="s">
        <v>3166</v>
      </c>
      <c r="N318"/>
    </row>
    <row r="319" spans="1:14">
      <c r="A319" t="s">
        <v>356</v>
      </c>
      <c r="B319" t="s">
        <v>828</v>
      </c>
      <c r="C319">
        <v>810</v>
      </c>
      <c r="D319">
        <v>812.45</v>
      </c>
      <c r="E319">
        <v>792.35</v>
      </c>
      <c r="F319">
        <v>799.9</v>
      </c>
      <c r="G319">
        <v>801</v>
      </c>
      <c r="H319">
        <v>810.1</v>
      </c>
      <c r="I319">
        <v>57293</v>
      </c>
      <c r="J319">
        <v>45926113</v>
      </c>
      <c r="K319" s="3">
        <v>43815</v>
      </c>
      <c r="L319">
        <v>3780</v>
      </c>
      <c r="M319" t="s">
        <v>1256</v>
      </c>
      <c r="N319"/>
    </row>
    <row r="320" spans="1:14">
      <c r="A320" t="s">
        <v>1257</v>
      </c>
      <c r="B320" t="s">
        <v>828</v>
      </c>
      <c r="C320">
        <v>96.8</v>
      </c>
      <c r="D320">
        <v>99.2</v>
      </c>
      <c r="E320">
        <v>90.05</v>
      </c>
      <c r="F320">
        <v>91.45</v>
      </c>
      <c r="G320">
        <v>90.6</v>
      </c>
      <c r="H320">
        <v>93.5</v>
      </c>
      <c r="I320">
        <v>36900</v>
      </c>
      <c r="J320">
        <v>3541937.4</v>
      </c>
      <c r="K320" s="3">
        <v>43815</v>
      </c>
      <c r="L320">
        <v>951</v>
      </c>
      <c r="M320" t="s">
        <v>1258</v>
      </c>
      <c r="N320"/>
    </row>
    <row r="321" spans="1:14">
      <c r="A321" t="s">
        <v>338</v>
      </c>
      <c r="B321" t="s">
        <v>828</v>
      </c>
      <c r="C321">
        <v>1717.55</v>
      </c>
      <c r="D321">
        <v>1746.75</v>
      </c>
      <c r="E321">
        <v>1717</v>
      </c>
      <c r="F321">
        <v>1723.9</v>
      </c>
      <c r="G321">
        <v>1733</v>
      </c>
      <c r="H321">
        <v>1716.55</v>
      </c>
      <c r="I321">
        <v>16858</v>
      </c>
      <c r="J321">
        <v>29166654.300000001</v>
      </c>
      <c r="K321" s="3">
        <v>43815</v>
      </c>
      <c r="L321">
        <v>2609</v>
      </c>
      <c r="M321" t="s">
        <v>1259</v>
      </c>
      <c r="N321"/>
    </row>
    <row r="322" spans="1:14">
      <c r="A322" t="s">
        <v>240</v>
      </c>
      <c r="B322" t="s">
        <v>828</v>
      </c>
      <c r="C322">
        <v>244.1</v>
      </c>
      <c r="D322">
        <v>245.25</v>
      </c>
      <c r="E322">
        <v>240.6</v>
      </c>
      <c r="F322">
        <v>242.4</v>
      </c>
      <c r="G322">
        <v>242.5</v>
      </c>
      <c r="H322">
        <v>245.15</v>
      </c>
      <c r="I322">
        <v>1434223</v>
      </c>
      <c r="J322">
        <v>349656642.14999998</v>
      </c>
      <c r="K322" s="3">
        <v>43815</v>
      </c>
      <c r="L322">
        <v>26518</v>
      </c>
      <c r="M322" t="s">
        <v>1260</v>
      </c>
      <c r="N322"/>
    </row>
    <row r="323" spans="1:14">
      <c r="A323" t="s">
        <v>3372</v>
      </c>
      <c r="B323" t="s">
        <v>828</v>
      </c>
      <c r="C323">
        <v>236.8</v>
      </c>
      <c r="D323">
        <v>244.4</v>
      </c>
      <c r="E323">
        <v>228</v>
      </c>
      <c r="F323">
        <v>240.5</v>
      </c>
      <c r="G323">
        <v>243.9</v>
      </c>
      <c r="H323">
        <v>235.7</v>
      </c>
      <c r="I323">
        <v>2294567</v>
      </c>
      <c r="J323">
        <v>539272517.04999995</v>
      </c>
      <c r="K323" s="3">
        <v>43815</v>
      </c>
      <c r="L323">
        <v>47952</v>
      </c>
      <c r="M323" t="s">
        <v>3373</v>
      </c>
      <c r="N323"/>
    </row>
    <row r="324" spans="1:14">
      <c r="A324" t="s">
        <v>1261</v>
      </c>
      <c r="B324" t="s">
        <v>828</v>
      </c>
      <c r="C324">
        <v>23.5</v>
      </c>
      <c r="D324">
        <v>24.35</v>
      </c>
      <c r="E324">
        <v>23</v>
      </c>
      <c r="F324">
        <v>23.5</v>
      </c>
      <c r="G324">
        <v>23</v>
      </c>
      <c r="H324">
        <v>22.8</v>
      </c>
      <c r="I324">
        <v>2157</v>
      </c>
      <c r="J324">
        <v>51769.7</v>
      </c>
      <c r="K324" s="3">
        <v>43815</v>
      </c>
      <c r="L324">
        <v>58</v>
      </c>
      <c r="M324" t="s">
        <v>1262</v>
      </c>
      <c r="N324"/>
    </row>
    <row r="325" spans="1:14">
      <c r="A325" t="s">
        <v>238</v>
      </c>
      <c r="B325" t="s">
        <v>828</v>
      </c>
      <c r="C325">
        <v>232.1</v>
      </c>
      <c r="D325">
        <v>232.1</v>
      </c>
      <c r="E325">
        <v>227</v>
      </c>
      <c r="F325">
        <v>227.55</v>
      </c>
      <c r="G325">
        <v>227.4</v>
      </c>
      <c r="H325">
        <v>231.05</v>
      </c>
      <c r="I325">
        <v>550531</v>
      </c>
      <c r="J325">
        <v>126131455.65000001</v>
      </c>
      <c r="K325" s="3">
        <v>43815</v>
      </c>
      <c r="L325">
        <v>20991</v>
      </c>
      <c r="M325" t="s">
        <v>1263</v>
      </c>
      <c r="N325"/>
    </row>
    <row r="326" spans="1:14">
      <c r="A326" t="s">
        <v>3710</v>
      </c>
      <c r="B326" t="s">
        <v>828</v>
      </c>
      <c r="C326">
        <v>11.45</v>
      </c>
      <c r="D326">
        <v>12.45</v>
      </c>
      <c r="E326">
        <v>11.15</v>
      </c>
      <c r="F326">
        <v>11.4</v>
      </c>
      <c r="G326">
        <v>11.4</v>
      </c>
      <c r="H326">
        <v>11.45</v>
      </c>
      <c r="I326">
        <v>1740</v>
      </c>
      <c r="J326">
        <v>19769.400000000001</v>
      </c>
      <c r="K326" s="3">
        <v>43815</v>
      </c>
      <c r="L326">
        <v>22</v>
      </c>
      <c r="M326" t="s">
        <v>3711</v>
      </c>
      <c r="N326"/>
    </row>
    <row r="327" spans="1:14">
      <c r="A327" t="s">
        <v>88</v>
      </c>
      <c r="B327" t="s">
        <v>828</v>
      </c>
      <c r="C327">
        <v>550.5</v>
      </c>
      <c r="D327">
        <v>554.5</v>
      </c>
      <c r="E327">
        <v>542.04999999999995</v>
      </c>
      <c r="F327">
        <v>545.95000000000005</v>
      </c>
      <c r="G327">
        <v>546</v>
      </c>
      <c r="H327">
        <v>548.54999999999995</v>
      </c>
      <c r="I327">
        <v>380512</v>
      </c>
      <c r="J327">
        <v>208451734.5</v>
      </c>
      <c r="K327" s="3">
        <v>43815</v>
      </c>
      <c r="L327">
        <v>11884</v>
      </c>
      <c r="M327" t="s">
        <v>1264</v>
      </c>
      <c r="N327"/>
    </row>
    <row r="328" spans="1:14">
      <c r="A328" t="s">
        <v>1265</v>
      </c>
      <c r="B328" t="s">
        <v>828</v>
      </c>
      <c r="C328">
        <v>192.5</v>
      </c>
      <c r="D328">
        <v>196</v>
      </c>
      <c r="E328">
        <v>192.5</v>
      </c>
      <c r="F328">
        <v>194.3</v>
      </c>
      <c r="G328">
        <v>194.5</v>
      </c>
      <c r="H328">
        <v>193.4</v>
      </c>
      <c r="I328">
        <v>18609</v>
      </c>
      <c r="J328">
        <v>3616797.35</v>
      </c>
      <c r="K328" s="3">
        <v>43815</v>
      </c>
      <c r="L328">
        <v>1126</v>
      </c>
      <c r="M328" t="s">
        <v>1266</v>
      </c>
      <c r="N328"/>
    </row>
    <row r="329" spans="1:14">
      <c r="A329" t="s">
        <v>3849</v>
      </c>
      <c r="B329" t="s">
        <v>846</v>
      </c>
      <c r="C329">
        <v>1.85</v>
      </c>
      <c r="D329">
        <v>1.85</v>
      </c>
      <c r="E329">
        <v>1.8</v>
      </c>
      <c r="F329">
        <v>1.8</v>
      </c>
      <c r="G329">
        <v>1.8</v>
      </c>
      <c r="H329">
        <v>1.85</v>
      </c>
      <c r="I329">
        <v>1158</v>
      </c>
      <c r="J329">
        <v>2140.3000000000002</v>
      </c>
      <c r="K329" s="3">
        <v>43815</v>
      </c>
      <c r="L329">
        <v>9</v>
      </c>
      <c r="M329" t="s">
        <v>3850</v>
      </c>
      <c r="N329"/>
    </row>
    <row r="330" spans="1:14">
      <c r="A330" t="s">
        <v>3486</v>
      </c>
      <c r="B330" t="s">
        <v>846</v>
      </c>
      <c r="C330">
        <v>3.3</v>
      </c>
      <c r="D330">
        <v>3.3</v>
      </c>
      <c r="E330">
        <v>3.15</v>
      </c>
      <c r="F330">
        <v>3.15</v>
      </c>
      <c r="G330">
        <v>3.15</v>
      </c>
      <c r="H330">
        <v>3.3</v>
      </c>
      <c r="I330">
        <v>425</v>
      </c>
      <c r="J330">
        <v>1342.5</v>
      </c>
      <c r="K330" s="3">
        <v>43815</v>
      </c>
      <c r="L330">
        <v>4</v>
      </c>
      <c r="M330" t="s">
        <v>3487</v>
      </c>
      <c r="N330"/>
    </row>
    <row r="331" spans="1:14">
      <c r="A331" t="s">
        <v>1267</v>
      </c>
      <c r="B331" t="s">
        <v>828</v>
      </c>
      <c r="C331">
        <v>41</v>
      </c>
      <c r="D331">
        <v>46.95</v>
      </c>
      <c r="E331">
        <v>41</v>
      </c>
      <c r="F331">
        <v>45.45</v>
      </c>
      <c r="G331">
        <v>45.5</v>
      </c>
      <c r="H331">
        <v>40.799999999999997</v>
      </c>
      <c r="I331">
        <v>52135</v>
      </c>
      <c r="J331">
        <v>2346162.4</v>
      </c>
      <c r="K331" s="3">
        <v>43815</v>
      </c>
      <c r="L331">
        <v>1128</v>
      </c>
      <c r="M331" t="s">
        <v>1268</v>
      </c>
      <c r="N331"/>
    </row>
    <row r="332" spans="1:14">
      <c r="A332" t="s">
        <v>357</v>
      </c>
      <c r="B332" t="s">
        <v>828</v>
      </c>
      <c r="C332">
        <v>388.95</v>
      </c>
      <c r="D332">
        <v>390.45</v>
      </c>
      <c r="E332">
        <v>380.25</v>
      </c>
      <c r="F332">
        <v>388.55</v>
      </c>
      <c r="G332">
        <v>390</v>
      </c>
      <c r="H332">
        <v>388.7</v>
      </c>
      <c r="I332">
        <v>311617</v>
      </c>
      <c r="J332">
        <v>119740501.2</v>
      </c>
      <c r="K332" s="3">
        <v>43815</v>
      </c>
      <c r="L332">
        <v>7968</v>
      </c>
      <c r="M332" t="s">
        <v>1269</v>
      </c>
      <c r="N332"/>
    </row>
    <row r="333" spans="1:14">
      <c r="A333" t="s">
        <v>1270</v>
      </c>
      <c r="B333" t="s">
        <v>828</v>
      </c>
      <c r="C333">
        <v>23</v>
      </c>
      <c r="D333">
        <v>23.2</v>
      </c>
      <c r="E333">
        <v>21.8</v>
      </c>
      <c r="F333">
        <v>22</v>
      </c>
      <c r="G333">
        <v>21.9</v>
      </c>
      <c r="H333">
        <v>22.75</v>
      </c>
      <c r="I333">
        <v>806551</v>
      </c>
      <c r="J333">
        <v>17956371.949999999</v>
      </c>
      <c r="K333" s="3">
        <v>43815</v>
      </c>
      <c r="L333">
        <v>1877</v>
      </c>
      <c r="M333" t="s">
        <v>1271</v>
      </c>
      <c r="N333"/>
    </row>
    <row r="334" spans="1:14">
      <c r="A334" t="s">
        <v>89</v>
      </c>
      <c r="B334" t="s">
        <v>828</v>
      </c>
      <c r="C334">
        <v>461</v>
      </c>
      <c r="D334">
        <v>462</v>
      </c>
      <c r="E334">
        <v>456</v>
      </c>
      <c r="F334">
        <v>459.5</v>
      </c>
      <c r="G334">
        <v>458</v>
      </c>
      <c r="H334">
        <v>460</v>
      </c>
      <c r="I334">
        <v>903982</v>
      </c>
      <c r="J334">
        <v>415341501.5</v>
      </c>
      <c r="K334" s="3">
        <v>43815</v>
      </c>
      <c r="L334">
        <v>16986</v>
      </c>
      <c r="M334" t="s">
        <v>1272</v>
      </c>
      <c r="N334"/>
    </row>
    <row r="335" spans="1:14">
      <c r="A335" t="s">
        <v>241</v>
      </c>
      <c r="B335" t="s">
        <v>828</v>
      </c>
      <c r="C335">
        <v>808.4</v>
      </c>
      <c r="D335">
        <v>818.5</v>
      </c>
      <c r="E335">
        <v>801</v>
      </c>
      <c r="F335">
        <v>802.75</v>
      </c>
      <c r="G335">
        <v>802</v>
      </c>
      <c r="H335">
        <v>811.85</v>
      </c>
      <c r="I335">
        <v>126385</v>
      </c>
      <c r="J335">
        <v>102310661.40000001</v>
      </c>
      <c r="K335" s="3">
        <v>43815</v>
      </c>
      <c r="L335">
        <v>2929</v>
      </c>
      <c r="M335" t="s">
        <v>1273</v>
      </c>
      <c r="N335"/>
    </row>
    <row r="336" spans="1:14">
      <c r="A336" t="s">
        <v>1274</v>
      </c>
      <c r="B336" t="s">
        <v>828</v>
      </c>
      <c r="C336">
        <v>84.7</v>
      </c>
      <c r="D336">
        <v>86.4</v>
      </c>
      <c r="E336">
        <v>83.5</v>
      </c>
      <c r="F336">
        <v>83.75</v>
      </c>
      <c r="G336">
        <v>83.6</v>
      </c>
      <c r="H336">
        <v>84.35</v>
      </c>
      <c r="I336">
        <v>198688</v>
      </c>
      <c r="J336">
        <v>16870396.100000001</v>
      </c>
      <c r="K336" s="3">
        <v>43815</v>
      </c>
      <c r="L336">
        <v>3074</v>
      </c>
      <c r="M336" t="s">
        <v>1275</v>
      </c>
      <c r="N336"/>
    </row>
    <row r="337" spans="1:14">
      <c r="A337" t="s">
        <v>1276</v>
      </c>
      <c r="B337" t="s">
        <v>828</v>
      </c>
      <c r="C337">
        <v>24.6</v>
      </c>
      <c r="D337">
        <v>28.6</v>
      </c>
      <c r="E337">
        <v>23.85</v>
      </c>
      <c r="F337">
        <v>24.9</v>
      </c>
      <c r="G337">
        <v>24.6</v>
      </c>
      <c r="H337">
        <v>24.85</v>
      </c>
      <c r="I337">
        <v>804</v>
      </c>
      <c r="J337">
        <v>20221.75</v>
      </c>
      <c r="K337" s="3">
        <v>43815</v>
      </c>
      <c r="L337">
        <v>68</v>
      </c>
      <c r="M337" t="s">
        <v>1277</v>
      </c>
      <c r="N337"/>
    </row>
    <row r="338" spans="1:14">
      <c r="A338" t="s">
        <v>1278</v>
      </c>
      <c r="B338" t="s">
        <v>828</v>
      </c>
      <c r="C338">
        <v>69.599999999999994</v>
      </c>
      <c r="D338">
        <v>71.55</v>
      </c>
      <c r="E338">
        <v>68.7</v>
      </c>
      <c r="F338">
        <v>70.150000000000006</v>
      </c>
      <c r="G338">
        <v>69.8</v>
      </c>
      <c r="H338">
        <v>69.599999999999994</v>
      </c>
      <c r="I338">
        <v>19372</v>
      </c>
      <c r="J338">
        <v>1365718.65</v>
      </c>
      <c r="K338" s="3">
        <v>43815</v>
      </c>
      <c r="L338">
        <v>432</v>
      </c>
      <c r="M338" t="s">
        <v>1279</v>
      </c>
      <c r="N338"/>
    </row>
    <row r="339" spans="1:14">
      <c r="A339" t="s">
        <v>358</v>
      </c>
      <c r="B339" t="s">
        <v>828</v>
      </c>
      <c r="C339">
        <v>134.6</v>
      </c>
      <c r="D339">
        <v>142.1</v>
      </c>
      <c r="E339">
        <v>133</v>
      </c>
      <c r="F339">
        <v>134.30000000000001</v>
      </c>
      <c r="G339">
        <v>133.4</v>
      </c>
      <c r="H339">
        <v>134.1</v>
      </c>
      <c r="I339">
        <v>33896</v>
      </c>
      <c r="J339">
        <v>4581064.95</v>
      </c>
      <c r="K339" s="3">
        <v>43815</v>
      </c>
      <c r="L339">
        <v>1324</v>
      </c>
      <c r="M339" t="s">
        <v>1280</v>
      </c>
      <c r="N339"/>
    </row>
    <row r="340" spans="1:14">
      <c r="A340" t="s">
        <v>365</v>
      </c>
      <c r="B340" t="s">
        <v>828</v>
      </c>
      <c r="C340">
        <v>401.3</v>
      </c>
      <c r="D340">
        <v>404.7</v>
      </c>
      <c r="E340">
        <v>392.1</v>
      </c>
      <c r="F340">
        <v>398.95</v>
      </c>
      <c r="G340">
        <v>398.4</v>
      </c>
      <c r="H340">
        <v>397.5</v>
      </c>
      <c r="I340">
        <v>212719</v>
      </c>
      <c r="J340">
        <v>84825829</v>
      </c>
      <c r="K340" s="3">
        <v>43815</v>
      </c>
      <c r="L340">
        <v>8510</v>
      </c>
      <c r="M340" t="s">
        <v>1281</v>
      </c>
      <c r="N340"/>
    </row>
    <row r="341" spans="1:14">
      <c r="A341" t="s">
        <v>1282</v>
      </c>
      <c r="B341" t="s">
        <v>846</v>
      </c>
      <c r="C341">
        <v>9.75</v>
      </c>
      <c r="D341">
        <v>9.75</v>
      </c>
      <c r="E341">
        <v>9.6999999999999993</v>
      </c>
      <c r="F341">
        <v>9.75</v>
      </c>
      <c r="G341">
        <v>9.75</v>
      </c>
      <c r="H341">
        <v>9.3000000000000007</v>
      </c>
      <c r="I341">
        <v>27586</v>
      </c>
      <c r="J341">
        <v>268962.7</v>
      </c>
      <c r="K341" s="3">
        <v>43815</v>
      </c>
      <c r="L341">
        <v>72</v>
      </c>
      <c r="M341" t="s">
        <v>1283</v>
      </c>
      <c r="N341"/>
    </row>
    <row r="342" spans="1:14">
      <c r="A342" t="s">
        <v>3779</v>
      </c>
      <c r="B342" t="s">
        <v>828</v>
      </c>
      <c r="C342">
        <v>7.45</v>
      </c>
      <c r="D342">
        <v>8.15</v>
      </c>
      <c r="E342">
        <v>7.45</v>
      </c>
      <c r="F342">
        <v>8.15</v>
      </c>
      <c r="G342">
        <v>8.15</v>
      </c>
      <c r="H342">
        <v>7.8</v>
      </c>
      <c r="I342">
        <v>2895</v>
      </c>
      <c r="J342">
        <v>23524.25</v>
      </c>
      <c r="K342" s="3">
        <v>43815</v>
      </c>
      <c r="L342">
        <v>2</v>
      </c>
      <c r="M342" t="s">
        <v>3780</v>
      </c>
      <c r="N342"/>
    </row>
    <row r="343" spans="1:14">
      <c r="A343" t="s">
        <v>366</v>
      </c>
      <c r="B343" t="s">
        <v>828</v>
      </c>
      <c r="C343">
        <v>120.5</v>
      </c>
      <c r="D343">
        <v>128.6</v>
      </c>
      <c r="E343">
        <v>120.5</v>
      </c>
      <c r="F343">
        <v>125.9</v>
      </c>
      <c r="G343">
        <v>126.1</v>
      </c>
      <c r="H343">
        <v>120.5</v>
      </c>
      <c r="I343">
        <v>438533</v>
      </c>
      <c r="J343">
        <v>55334466.25</v>
      </c>
      <c r="K343" s="3">
        <v>43815</v>
      </c>
      <c r="L343">
        <v>16664</v>
      </c>
      <c r="M343" t="s">
        <v>1284</v>
      </c>
      <c r="N343"/>
    </row>
    <row r="344" spans="1:14">
      <c r="A344" t="s">
        <v>359</v>
      </c>
      <c r="B344" t="s">
        <v>828</v>
      </c>
      <c r="C344">
        <v>175</v>
      </c>
      <c r="D344">
        <v>175.85</v>
      </c>
      <c r="E344">
        <v>170.7</v>
      </c>
      <c r="F344">
        <v>171.15</v>
      </c>
      <c r="G344">
        <v>171.3</v>
      </c>
      <c r="H344">
        <v>172</v>
      </c>
      <c r="I344">
        <v>507354</v>
      </c>
      <c r="J344">
        <v>87791072.25</v>
      </c>
      <c r="K344" s="3">
        <v>43815</v>
      </c>
      <c r="L344">
        <v>13401</v>
      </c>
      <c r="M344" t="s">
        <v>1285</v>
      </c>
      <c r="N344"/>
    </row>
    <row r="345" spans="1:14">
      <c r="A345" t="s">
        <v>3488</v>
      </c>
      <c r="B345" t="s">
        <v>828</v>
      </c>
      <c r="C345">
        <v>19.600000000000001</v>
      </c>
      <c r="D345">
        <v>20.55</v>
      </c>
      <c r="E345">
        <v>19.600000000000001</v>
      </c>
      <c r="F345">
        <v>19.850000000000001</v>
      </c>
      <c r="G345">
        <v>20</v>
      </c>
      <c r="H345">
        <v>19.600000000000001</v>
      </c>
      <c r="I345">
        <v>7199</v>
      </c>
      <c r="J345">
        <v>144607.6</v>
      </c>
      <c r="K345" s="3">
        <v>43815</v>
      </c>
      <c r="L345">
        <v>123</v>
      </c>
      <c r="M345" t="s">
        <v>3489</v>
      </c>
      <c r="N345"/>
    </row>
    <row r="346" spans="1:14">
      <c r="A346" t="s">
        <v>1286</v>
      </c>
      <c r="B346" t="s">
        <v>828</v>
      </c>
      <c r="C346">
        <v>37.1</v>
      </c>
      <c r="D346">
        <v>37.1</v>
      </c>
      <c r="E346">
        <v>30.3</v>
      </c>
      <c r="F346">
        <v>32.049999999999997</v>
      </c>
      <c r="G346">
        <v>30.5</v>
      </c>
      <c r="H346">
        <v>34.1</v>
      </c>
      <c r="I346">
        <v>8065</v>
      </c>
      <c r="J346">
        <v>261480.75</v>
      </c>
      <c r="K346" s="3">
        <v>43815</v>
      </c>
      <c r="L346">
        <v>397</v>
      </c>
      <c r="M346" t="s">
        <v>1287</v>
      </c>
      <c r="N346"/>
    </row>
    <row r="347" spans="1:14">
      <c r="A347" t="s">
        <v>360</v>
      </c>
      <c r="B347" t="s">
        <v>828</v>
      </c>
      <c r="C347">
        <v>338.8</v>
      </c>
      <c r="D347">
        <v>348.95</v>
      </c>
      <c r="E347">
        <v>332.55</v>
      </c>
      <c r="F347">
        <v>341.3</v>
      </c>
      <c r="G347">
        <v>340.05</v>
      </c>
      <c r="H347">
        <v>337.75</v>
      </c>
      <c r="I347">
        <v>136620</v>
      </c>
      <c r="J347">
        <v>46644144.700000003</v>
      </c>
      <c r="K347" s="3">
        <v>43815</v>
      </c>
      <c r="L347">
        <v>7927</v>
      </c>
      <c r="M347" t="s">
        <v>1288</v>
      </c>
      <c r="N347"/>
    </row>
    <row r="348" spans="1:14">
      <c r="A348" t="s">
        <v>1289</v>
      </c>
      <c r="B348" t="s">
        <v>828</v>
      </c>
      <c r="C348">
        <v>12.85</v>
      </c>
      <c r="D348">
        <v>12.95</v>
      </c>
      <c r="E348">
        <v>12.45</v>
      </c>
      <c r="F348">
        <v>12.75</v>
      </c>
      <c r="G348">
        <v>12.7</v>
      </c>
      <c r="H348">
        <v>12.55</v>
      </c>
      <c r="I348">
        <v>110131</v>
      </c>
      <c r="J348">
        <v>1399455.7</v>
      </c>
      <c r="K348" s="3">
        <v>43815</v>
      </c>
      <c r="L348">
        <v>294</v>
      </c>
      <c r="M348" t="s">
        <v>1290</v>
      </c>
      <c r="N348"/>
    </row>
    <row r="349" spans="1:14">
      <c r="A349" t="s">
        <v>1291</v>
      </c>
      <c r="B349" t="s">
        <v>828</v>
      </c>
      <c r="C349">
        <v>281</v>
      </c>
      <c r="D349">
        <v>281</v>
      </c>
      <c r="E349">
        <v>272.85000000000002</v>
      </c>
      <c r="F349">
        <v>273.5</v>
      </c>
      <c r="G349">
        <v>273</v>
      </c>
      <c r="H349">
        <v>270.60000000000002</v>
      </c>
      <c r="I349">
        <v>1165</v>
      </c>
      <c r="J349">
        <v>320897.95</v>
      </c>
      <c r="K349" s="3">
        <v>43815</v>
      </c>
      <c r="L349">
        <v>116</v>
      </c>
      <c r="M349" t="s">
        <v>1292</v>
      </c>
      <c r="N349"/>
    </row>
    <row r="350" spans="1:14">
      <c r="A350" t="s">
        <v>1293</v>
      </c>
      <c r="B350" t="s">
        <v>828</v>
      </c>
      <c r="C350">
        <v>93.25</v>
      </c>
      <c r="D350">
        <v>93.9</v>
      </c>
      <c r="E350">
        <v>91.35</v>
      </c>
      <c r="F350">
        <v>91.95</v>
      </c>
      <c r="G350">
        <v>91.9</v>
      </c>
      <c r="H350">
        <v>93.25</v>
      </c>
      <c r="I350">
        <v>79569</v>
      </c>
      <c r="J350">
        <v>7350734.4500000002</v>
      </c>
      <c r="K350" s="3">
        <v>43815</v>
      </c>
      <c r="L350">
        <v>1683</v>
      </c>
      <c r="M350" t="s">
        <v>1294</v>
      </c>
      <c r="N350"/>
    </row>
    <row r="351" spans="1:14">
      <c r="A351" t="s">
        <v>361</v>
      </c>
      <c r="B351" t="s">
        <v>828</v>
      </c>
      <c r="C351">
        <v>352.35</v>
      </c>
      <c r="D351">
        <v>363.65</v>
      </c>
      <c r="E351">
        <v>352.35</v>
      </c>
      <c r="F351">
        <v>357.45</v>
      </c>
      <c r="G351">
        <v>356.9</v>
      </c>
      <c r="H351">
        <v>350.55</v>
      </c>
      <c r="I351">
        <v>491397</v>
      </c>
      <c r="J351">
        <v>176195862.5</v>
      </c>
      <c r="K351" s="3">
        <v>43815</v>
      </c>
      <c r="L351">
        <v>15644</v>
      </c>
      <c r="M351" t="s">
        <v>1295</v>
      </c>
      <c r="N351"/>
    </row>
    <row r="352" spans="1:14">
      <c r="A352" t="s">
        <v>741</v>
      </c>
      <c r="B352" t="s">
        <v>828</v>
      </c>
      <c r="C352">
        <v>104.6</v>
      </c>
      <c r="D352">
        <v>105.15</v>
      </c>
      <c r="E352">
        <v>103.2</v>
      </c>
      <c r="F352">
        <v>104.75</v>
      </c>
      <c r="G352">
        <v>104.7</v>
      </c>
      <c r="H352">
        <v>104.05</v>
      </c>
      <c r="I352">
        <v>10415</v>
      </c>
      <c r="J352">
        <v>1088176.55</v>
      </c>
      <c r="K352" s="3">
        <v>43815</v>
      </c>
      <c r="L352">
        <v>472</v>
      </c>
      <c r="M352" t="s">
        <v>1296</v>
      </c>
      <c r="N352"/>
    </row>
    <row r="353" spans="1:14">
      <c r="A353" t="s">
        <v>362</v>
      </c>
      <c r="B353" t="s">
        <v>828</v>
      </c>
      <c r="C353">
        <v>212</v>
      </c>
      <c r="D353">
        <v>221</v>
      </c>
      <c r="E353">
        <v>210.4</v>
      </c>
      <c r="F353">
        <v>218.6</v>
      </c>
      <c r="G353">
        <v>218.8</v>
      </c>
      <c r="H353">
        <v>212.4</v>
      </c>
      <c r="I353">
        <v>1119123</v>
      </c>
      <c r="J353">
        <v>244108539.80000001</v>
      </c>
      <c r="K353" s="3">
        <v>43815</v>
      </c>
      <c r="L353">
        <v>13160</v>
      </c>
      <c r="M353" t="s">
        <v>1297</v>
      </c>
      <c r="N353"/>
    </row>
    <row r="354" spans="1:14">
      <c r="A354" t="s">
        <v>3396</v>
      </c>
      <c r="B354" t="s">
        <v>828</v>
      </c>
      <c r="C354">
        <v>38.35</v>
      </c>
      <c r="D354">
        <v>38.9</v>
      </c>
      <c r="E354">
        <v>35</v>
      </c>
      <c r="F354">
        <v>38.9</v>
      </c>
      <c r="G354">
        <v>38.9</v>
      </c>
      <c r="H354">
        <v>35.4</v>
      </c>
      <c r="I354">
        <v>1228</v>
      </c>
      <c r="J354">
        <v>47340.45</v>
      </c>
      <c r="K354" s="3">
        <v>43815</v>
      </c>
      <c r="L354">
        <v>126</v>
      </c>
      <c r="M354" t="s">
        <v>3397</v>
      </c>
      <c r="N354"/>
    </row>
    <row r="355" spans="1:14">
      <c r="A355" t="s">
        <v>363</v>
      </c>
      <c r="B355" t="s">
        <v>828</v>
      </c>
      <c r="C355">
        <v>37.950000000000003</v>
      </c>
      <c r="D355">
        <v>39.799999999999997</v>
      </c>
      <c r="E355">
        <v>37.35</v>
      </c>
      <c r="F355">
        <v>38.299999999999997</v>
      </c>
      <c r="G355">
        <v>38.25</v>
      </c>
      <c r="H355">
        <v>37.950000000000003</v>
      </c>
      <c r="I355">
        <v>32560</v>
      </c>
      <c r="J355">
        <v>1267824.3500000001</v>
      </c>
      <c r="K355" s="3">
        <v>43815</v>
      </c>
      <c r="L355">
        <v>2547</v>
      </c>
      <c r="M355" t="s">
        <v>3490</v>
      </c>
      <c r="N355"/>
    </row>
    <row r="356" spans="1:14">
      <c r="A356" t="s">
        <v>1298</v>
      </c>
      <c r="B356" t="s">
        <v>828</v>
      </c>
      <c r="C356">
        <v>203.45</v>
      </c>
      <c r="D356">
        <v>203.45</v>
      </c>
      <c r="E356">
        <v>198.05</v>
      </c>
      <c r="F356">
        <v>200.05</v>
      </c>
      <c r="G356">
        <v>201.85</v>
      </c>
      <c r="H356">
        <v>198.4</v>
      </c>
      <c r="I356">
        <v>582</v>
      </c>
      <c r="J356">
        <v>116110</v>
      </c>
      <c r="K356" s="3">
        <v>43815</v>
      </c>
      <c r="L356">
        <v>106</v>
      </c>
      <c r="M356" t="s">
        <v>1299</v>
      </c>
      <c r="N356"/>
    </row>
    <row r="357" spans="1:14">
      <c r="A357" t="s">
        <v>1300</v>
      </c>
      <c r="B357" t="s">
        <v>828</v>
      </c>
      <c r="C357">
        <v>248.9</v>
      </c>
      <c r="D357">
        <v>248.9</v>
      </c>
      <c r="E357">
        <v>246.85</v>
      </c>
      <c r="F357">
        <v>248.8</v>
      </c>
      <c r="G357">
        <v>248.85</v>
      </c>
      <c r="H357">
        <v>248.15</v>
      </c>
      <c r="I357">
        <v>46046</v>
      </c>
      <c r="J357">
        <v>11431065.5</v>
      </c>
      <c r="K357" s="3">
        <v>43815</v>
      </c>
      <c r="L357">
        <v>265</v>
      </c>
      <c r="M357" t="s">
        <v>1301</v>
      </c>
      <c r="N357"/>
    </row>
    <row r="358" spans="1:14">
      <c r="A358" t="s">
        <v>1302</v>
      </c>
      <c r="B358" t="s">
        <v>828</v>
      </c>
      <c r="C358">
        <v>6.7</v>
      </c>
      <c r="D358">
        <v>6.7</v>
      </c>
      <c r="E358">
        <v>6.1</v>
      </c>
      <c r="F358">
        <v>6.1</v>
      </c>
      <c r="G358">
        <v>6.1</v>
      </c>
      <c r="H358">
        <v>6.4</v>
      </c>
      <c r="I358">
        <v>247945</v>
      </c>
      <c r="J358">
        <v>1529749.2</v>
      </c>
      <c r="K358" s="3">
        <v>43815</v>
      </c>
      <c r="L358">
        <v>1545</v>
      </c>
      <c r="M358" t="s">
        <v>1303</v>
      </c>
      <c r="N358"/>
    </row>
    <row r="359" spans="1:14">
      <c r="A359" t="s">
        <v>1304</v>
      </c>
      <c r="B359" t="s">
        <v>828</v>
      </c>
      <c r="C359">
        <v>195.5</v>
      </c>
      <c r="D359">
        <v>209.1</v>
      </c>
      <c r="E359">
        <v>195.4</v>
      </c>
      <c r="F359">
        <v>204.25</v>
      </c>
      <c r="G359">
        <v>204.5</v>
      </c>
      <c r="H359">
        <v>197.55</v>
      </c>
      <c r="I359">
        <v>994972</v>
      </c>
      <c r="J359">
        <v>203142701.5</v>
      </c>
      <c r="K359" s="3">
        <v>43815</v>
      </c>
      <c r="L359">
        <v>15510</v>
      </c>
      <c r="M359" t="s">
        <v>1305</v>
      </c>
      <c r="N359"/>
    </row>
    <row r="360" spans="1:14">
      <c r="A360" t="s">
        <v>1306</v>
      </c>
      <c r="B360" t="s">
        <v>828</v>
      </c>
      <c r="C360">
        <v>14.25</v>
      </c>
      <c r="D360">
        <v>14.25</v>
      </c>
      <c r="E360">
        <v>14</v>
      </c>
      <c r="F360">
        <v>14.05</v>
      </c>
      <c r="G360">
        <v>14.1</v>
      </c>
      <c r="H360">
        <v>14.15</v>
      </c>
      <c r="I360">
        <v>88162</v>
      </c>
      <c r="J360">
        <v>1243961.95</v>
      </c>
      <c r="K360" s="3">
        <v>43815</v>
      </c>
      <c r="L360">
        <v>305</v>
      </c>
      <c r="M360" t="s">
        <v>1307</v>
      </c>
      <c r="N360"/>
    </row>
    <row r="361" spans="1:14">
      <c r="A361" t="s">
        <v>1308</v>
      </c>
      <c r="B361" t="s">
        <v>828</v>
      </c>
      <c r="C361">
        <v>331.25</v>
      </c>
      <c r="D361">
        <v>344.5</v>
      </c>
      <c r="E361">
        <v>330.45</v>
      </c>
      <c r="F361">
        <v>340.65</v>
      </c>
      <c r="G361">
        <v>341</v>
      </c>
      <c r="H361">
        <v>330.45</v>
      </c>
      <c r="I361">
        <v>25123</v>
      </c>
      <c r="J361">
        <v>8514342.5500000007</v>
      </c>
      <c r="K361" s="3">
        <v>43815</v>
      </c>
      <c r="L361">
        <v>1402</v>
      </c>
      <c r="M361" t="s">
        <v>1309</v>
      </c>
      <c r="N361"/>
    </row>
    <row r="362" spans="1:14">
      <c r="A362" t="s">
        <v>3491</v>
      </c>
      <c r="B362" t="s">
        <v>828</v>
      </c>
      <c r="C362">
        <v>7</v>
      </c>
      <c r="D362">
        <v>7.2</v>
      </c>
      <c r="E362">
        <v>6.7</v>
      </c>
      <c r="F362">
        <v>6.85</v>
      </c>
      <c r="G362">
        <v>6.8</v>
      </c>
      <c r="H362">
        <v>7</v>
      </c>
      <c r="I362">
        <v>4957</v>
      </c>
      <c r="J362">
        <v>34018.699999999997</v>
      </c>
      <c r="K362" s="3">
        <v>43815</v>
      </c>
      <c r="L362">
        <v>35</v>
      </c>
      <c r="M362" t="s">
        <v>3492</v>
      </c>
      <c r="N362"/>
    </row>
    <row r="363" spans="1:14">
      <c r="A363" t="s">
        <v>364</v>
      </c>
      <c r="B363" t="s">
        <v>828</v>
      </c>
      <c r="C363">
        <v>15.15</v>
      </c>
      <c r="D363">
        <v>15.4</v>
      </c>
      <c r="E363">
        <v>14.8</v>
      </c>
      <c r="F363">
        <v>15.4</v>
      </c>
      <c r="G363">
        <v>15.4</v>
      </c>
      <c r="H363">
        <v>14.7</v>
      </c>
      <c r="I363">
        <v>596495</v>
      </c>
      <c r="J363">
        <v>9112498</v>
      </c>
      <c r="K363" s="3">
        <v>43815</v>
      </c>
      <c r="L363">
        <v>1642</v>
      </c>
      <c r="M363" t="s">
        <v>1310</v>
      </c>
      <c r="N363"/>
    </row>
    <row r="364" spans="1:14">
      <c r="A364" t="s">
        <v>1311</v>
      </c>
      <c r="B364" t="s">
        <v>828</v>
      </c>
      <c r="C364">
        <v>259.89999999999998</v>
      </c>
      <c r="D364">
        <v>259.89999999999998</v>
      </c>
      <c r="E364">
        <v>231</v>
      </c>
      <c r="F364">
        <v>242.15</v>
      </c>
      <c r="G364">
        <v>244.25</v>
      </c>
      <c r="H364">
        <v>253.9</v>
      </c>
      <c r="I364">
        <v>4092</v>
      </c>
      <c r="J364">
        <v>1004404.15</v>
      </c>
      <c r="K364" s="3">
        <v>43815</v>
      </c>
      <c r="L364">
        <v>412</v>
      </c>
      <c r="M364" t="s">
        <v>1312</v>
      </c>
      <c r="N364"/>
    </row>
    <row r="365" spans="1:14">
      <c r="A365" t="s">
        <v>1313</v>
      </c>
      <c r="B365" t="s">
        <v>828</v>
      </c>
      <c r="C365">
        <v>864.95</v>
      </c>
      <c r="D365">
        <v>866</v>
      </c>
      <c r="E365">
        <v>846.1</v>
      </c>
      <c r="F365">
        <v>850.3</v>
      </c>
      <c r="G365">
        <v>851</v>
      </c>
      <c r="H365">
        <v>840.05</v>
      </c>
      <c r="I365">
        <v>856</v>
      </c>
      <c r="J365">
        <v>733531.55</v>
      </c>
      <c r="K365" s="3">
        <v>43815</v>
      </c>
      <c r="L365">
        <v>205</v>
      </c>
      <c r="M365" t="s">
        <v>1314</v>
      </c>
      <c r="N365"/>
    </row>
    <row r="366" spans="1:14">
      <c r="A366" t="s">
        <v>1315</v>
      </c>
      <c r="B366" t="s">
        <v>828</v>
      </c>
      <c r="C366">
        <v>312.8</v>
      </c>
      <c r="D366">
        <v>313.8</v>
      </c>
      <c r="E366">
        <v>307.95</v>
      </c>
      <c r="F366">
        <v>308.10000000000002</v>
      </c>
      <c r="G366">
        <v>308</v>
      </c>
      <c r="H366">
        <v>311.39999999999998</v>
      </c>
      <c r="I366">
        <v>98</v>
      </c>
      <c r="J366">
        <v>30254.3</v>
      </c>
      <c r="K366" s="3">
        <v>43815</v>
      </c>
      <c r="L366">
        <v>23</v>
      </c>
      <c r="M366" t="s">
        <v>1316</v>
      </c>
      <c r="N366"/>
    </row>
    <row r="367" spans="1:14">
      <c r="A367" t="s">
        <v>1317</v>
      </c>
      <c r="B367" t="s">
        <v>828</v>
      </c>
      <c r="C367">
        <v>5.45</v>
      </c>
      <c r="D367">
        <v>5.45</v>
      </c>
      <c r="E367">
        <v>4.6500000000000004</v>
      </c>
      <c r="F367">
        <v>4.7</v>
      </c>
      <c r="G367">
        <v>4.8</v>
      </c>
      <c r="H367">
        <v>5.0999999999999996</v>
      </c>
      <c r="I367">
        <v>21097</v>
      </c>
      <c r="J367">
        <v>100612.1</v>
      </c>
      <c r="K367" s="3">
        <v>43815</v>
      </c>
      <c r="L367">
        <v>80</v>
      </c>
      <c r="M367" t="s">
        <v>1318</v>
      </c>
      <c r="N367"/>
    </row>
    <row r="368" spans="1:14">
      <c r="A368" t="s">
        <v>91</v>
      </c>
      <c r="B368" t="s">
        <v>828</v>
      </c>
      <c r="C368">
        <v>13.65</v>
      </c>
      <c r="D368">
        <v>13.65</v>
      </c>
      <c r="E368">
        <v>12.55</v>
      </c>
      <c r="F368">
        <v>13.05</v>
      </c>
      <c r="G368">
        <v>13.05</v>
      </c>
      <c r="H368">
        <v>13.5</v>
      </c>
      <c r="I368">
        <v>47195742</v>
      </c>
      <c r="J368">
        <v>618235914.64999998</v>
      </c>
      <c r="K368" s="3">
        <v>43815</v>
      </c>
      <c r="L368">
        <v>57141</v>
      </c>
      <c r="M368" t="s">
        <v>1319</v>
      </c>
      <c r="N368"/>
    </row>
    <row r="369" spans="1:14">
      <c r="A369" t="s">
        <v>92</v>
      </c>
      <c r="B369" t="s">
        <v>828</v>
      </c>
      <c r="C369">
        <v>1839</v>
      </c>
      <c r="D369">
        <v>1869.95</v>
      </c>
      <c r="E369">
        <v>1830</v>
      </c>
      <c r="F369">
        <v>1860.65</v>
      </c>
      <c r="G369">
        <v>1862</v>
      </c>
      <c r="H369">
        <v>1842</v>
      </c>
      <c r="I369">
        <v>686055</v>
      </c>
      <c r="J369">
        <v>1276598233.45</v>
      </c>
      <c r="K369" s="3">
        <v>43815</v>
      </c>
      <c r="L369">
        <v>39910</v>
      </c>
      <c r="M369" t="s">
        <v>1320</v>
      </c>
      <c r="N369"/>
    </row>
    <row r="370" spans="1:14">
      <c r="A370" t="s">
        <v>367</v>
      </c>
      <c r="B370" t="s">
        <v>828</v>
      </c>
      <c r="C370">
        <v>3568</v>
      </c>
      <c r="D370">
        <v>3642.2</v>
      </c>
      <c r="E370">
        <v>3531</v>
      </c>
      <c r="F370">
        <v>3565</v>
      </c>
      <c r="G370">
        <v>3537</v>
      </c>
      <c r="H370">
        <v>3548.45</v>
      </c>
      <c r="I370">
        <v>103191</v>
      </c>
      <c r="J370">
        <v>370839094.85000002</v>
      </c>
      <c r="K370" s="3">
        <v>43815</v>
      </c>
      <c r="L370">
        <v>12731</v>
      </c>
      <c r="M370" t="s">
        <v>1321</v>
      </c>
      <c r="N370"/>
    </row>
    <row r="371" spans="1:14">
      <c r="A371" t="s">
        <v>94</v>
      </c>
      <c r="B371" t="s">
        <v>828</v>
      </c>
      <c r="C371">
        <v>227.5</v>
      </c>
      <c r="D371">
        <v>231.2</v>
      </c>
      <c r="E371">
        <v>227.5</v>
      </c>
      <c r="F371">
        <v>230.25</v>
      </c>
      <c r="G371">
        <v>229.9</v>
      </c>
      <c r="H371">
        <v>228.95</v>
      </c>
      <c r="I371">
        <v>7409874</v>
      </c>
      <c r="J371">
        <v>1702588962.05</v>
      </c>
      <c r="K371" s="3">
        <v>43815</v>
      </c>
      <c r="L371">
        <v>48868</v>
      </c>
      <c r="M371" t="s">
        <v>1322</v>
      </c>
      <c r="N371"/>
    </row>
    <row r="372" spans="1:14" hidden="1">
      <c r="A372" t="s">
        <v>1323</v>
      </c>
      <c r="B372" t="s">
        <v>828</v>
      </c>
      <c r="C372">
        <v>94.95</v>
      </c>
      <c r="D372">
        <v>95.5</v>
      </c>
      <c r="E372">
        <v>91.8</v>
      </c>
      <c r="F372">
        <v>92.3</v>
      </c>
      <c r="G372">
        <v>92.45</v>
      </c>
      <c r="H372">
        <v>95.05</v>
      </c>
      <c r="I372">
        <v>39172</v>
      </c>
      <c r="J372">
        <v>3663243.1</v>
      </c>
      <c r="K372" s="3">
        <v>43815</v>
      </c>
      <c r="L372">
        <v>739</v>
      </c>
      <c r="M372" t="s">
        <v>1324</v>
      </c>
      <c r="N372"/>
    </row>
    <row r="373" spans="1:14">
      <c r="A373" t="s">
        <v>234</v>
      </c>
      <c r="B373" t="s">
        <v>828</v>
      </c>
      <c r="C373">
        <v>1798.95</v>
      </c>
      <c r="D373">
        <v>1798.95</v>
      </c>
      <c r="E373">
        <v>1759.3</v>
      </c>
      <c r="F373">
        <v>1770.4</v>
      </c>
      <c r="G373">
        <v>1773</v>
      </c>
      <c r="H373">
        <v>1782.75</v>
      </c>
      <c r="I373">
        <v>295084</v>
      </c>
      <c r="J373">
        <v>523194217</v>
      </c>
      <c r="K373" s="3">
        <v>43815</v>
      </c>
      <c r="L373">
        <v>22677</v>
      </c>
      <c r="M373" t="s">
        <v>1325</v>
      </c>
      <c r="N373"/>
    </row>
    <row r="374" spans="1:14">
      <c r="A374" t="s">
        <v>3493</v>
      </c>
      <c r="B374" t="s">
        <v>846</v>
      </c>
      <c r="C374">
        <v>0.55000000000000004</v>
      </c>
      <c r="D374">
        <v>0.55000000000000004</v>
      </c>
      <c r="E374">
        <v>0.5</v>
      </c>
      <c r="F374">
        <v>0.55000000000000004</v>
      </c>
      <c r="G374">
        <v>0.55000000000000004</v>
      </c>
      <c r="H374">
        <v>0.5</v>
      </c>
      <c r="I374">
        <v>19545</v>
      </c>
      <c r="J374">
        <v>9842</v>
      </c>
      <c r="K374" s="3">
        <v>43815</v>
      </c>
      <c r="L374">
        <v>23</v>
      </c>
      <c r="M374" t="s">
        <v>3494</v>
      </c>
      <c r="N374"/>
    </row>
    <row r="375" spans="1:14">
      <c r="A375" t="s">
        <v>1326</v>
      </c>
      <c r="B375" t="s">
        <v>828</v>
      </c>
      <c r="C375">
        <v>62.65</v>
      </c>
      <c r="D375">
        <v>63.85</v>
      </c>
      <c r="E375">
        <v>62.65</v>
      </c>
      <c r="F375">
        <v>62.9</v>
      </c>
      <c r="G375">
        <v>63.25</v>
      </c>
      <c r="H375">
        <v>62.6</v>
      </c>
      <c r="I375">
        <v>19556</v>
      </c>
      <c r="J375">
        <v>1235616.3500000001</v>
      </c>
      <c r="K375" s="3">
        <v>43815</v>
      </c>
      <c r="L375">
        <v>237</v>
      </c>
      <c r="M375" t="s">
        <v>1327</v>
      </c>
      <c r="N375"/>
    </row>
    <row r="376" spans="1:14">
      <c r="A376" t="s">
        <v>1328</v>
      </c>
      <c r="B376" t="s">
        <v>828</v>
      </c>
      <c r="C376">
        <v>148</v>
      </c>
      <c r="D376">
        <v>149.5</v>
      </c>
      <c r="E376">
        <v>140.1</v>
      </c>
      <c r="F376">
        <v>141.05000000000001</v>
      </c>
      <c r="G376">
        <v>141.80000000000001</v>
      </c>
      <c r="H376">
        <v>143.85</v>
      </c>
      <c r="I376">
        <v>4937</v>
      </c>
      <c r="J376">
        <v>706186</v>
      </c>
      <c r="K376" s="3">
        <v>43815</v>
      </c>
      <c r="L376">
        <v>843</v>
      </c>
      <c r="M376" t="s">
        <v>1329</v>
      </c>
      <c r="N376"/>
    </row>
    <row r="377" spans="1:14">
      <c r="A377" t="s">
        <v>1330</v>
      </c>
      <c r="B377" t="s">
        <v>828</v>
      </c>
      <c r="C377">
        <v>29.7</v>
      </c>
      <c r="D377">
        <v>30.6</v>
      </c>
      <c r="E377">
        <v>29.6</v>
      </c>
      <c r="F377">
        <v>30</v>
      </c>
      <c r="G377">
        <v>30.4</v>
      </c>
      <c r="H377">
        <v>30.1</v>
      </c>
      <c r="I377">
        <v>9539</v>
      </c>
      <c r="J377">
        <v>285801.15000000002</v>
      </c>
      <c r="K377" s="3">
        <v>43815</v>
      </c>
      <c r="L377">
        <v>80</v>
      </c>
      <c r="M377" t="s">
        <v>1331</v>
      </c>
      <c r="N377"/>
    </row>
    <row r="378" spans="1:14">
      <c r="A378" t="s">
        <v>1332</v>
      </c>
      <c r="B378" t="s">
        <v>828</v>
      </c>
      <c r="C378">
        <v>8.35</v>
      </c>
      <c r="D378">
        <v>8.9499999999999993</v>
      </c>
      <c r="E378">
        <v>8.25</v>
      </c>
      <c r="F378">
        <v>8.6</v>
      </c>
      <c r="G378">
        <v>8.65</v>
      </c>
      <c r="H378">
        <v>8.6</v>
      </c>
      <c r="I378">
        <v>1417</v>
      </c>
      <c r="J378">
        <v>12221.45</v>
      </c>
      <c r="K378" s="3">
        <v>43815</v>
      </c>
      <c r="L378">
        <v>27</v>
      </c>
      <c r="M378" t="s">
        <v>1333</v>
      </c>
      <c r="N378"/>
    </row>
    <row r="379" spans="1:14">
      <c r="A379" t="s">
        <v>3495</v>
      </c>
      <c r="B379" t="s">
        <v>846</v>
      </c>
      <c r="C379">
        <v>2.25</v>
      </c>
      <c r="D379">
        <v>2.35</v>
      </c>
      <c r="E379">
        <v>2.15</v>
      </c>
      <c r="F379">
        <v>2.35</v>
      </c>
      <c r="G379">
        <v>2.35</v>
      </c>
      <c r="H379">
        <v>2.25</v>
      </c>
      <c r="I379">
        <v>58135</v>
      </c>
      <c r="J379">
        <v>129689.85</v>
      </c>
      <c r="K379" s="3">
        <v>43815</v>
      </c>
      <c r="L379">
        <v>26</v>
      </c>
      <c r="M379" t="s">
        <v>3496</v>
      </c>
      <c r="N379"/>
    </row>
    <row r="380" spans="1:14" hidden="1">
      <c r="A380" t="s">
        <v>1334</v>
      </c>
      <c r="B380" t="s">
        <v>828</v>
      </c>
      <c r="C380">
        <v>339</v>
      </c>
      <c r="D380">
        <v>342</v>
      </c>
      <c r="E380">
        <v>327.2</v>
      </c>
      <c r="F380">
        <v>328.5</v>
      </c>
      <c r="G380">
        <v>328.9</v>
      </c>
      <c r="H380">
        <v>336.7</v>
      </c>
      <c r="I380">
        <v>93653</v>
      </c>
      <c r="J380">
        <v>31131125.350000001</v>
      </c>
      <c r="K380" s="3">
        <v>43815</v>
      </c>
      <c r="L380">
        <v>2711</v>
      </c>
      <c r="M380" t="s">
        <v>1335</v>
      </c>
      <c r="N380"/>
    </row>
    <row r="381" spans="1:14" hidden="1">
      <c r="A381" t="s">
        <v>95</v>
      </c>
      <c r="B381" t="s">
        <v>828</v>
      </c>
      <c r="C381">
        <v>2835</v>
      </c>
      <c r="D381">
        <v>2849.95</v>
      </c>
      <c r="E381">
        <v>2796.4</v>
      </c>
      <c r="F381">
        <v>2816.35</v>
      </c>
      <c r="G381">
        <v>2816.7</v>
      </c>
      <c r="H381">
        <v>2821.5</v>
      </c>
      <c r="I381">
        <v>460389</v>
      </c>
      <c r="J381">
        <v>1299956450.25</v>
      </c>
      <c r="K381" s="3">
        <v>43815</v>
      </c>
      <c r="L381">
        <v>31320</v>
      </c>
      <c r="M381" t="s">
        <v>1336</v>
      </c>
      <c r="N381"/>
    </row>
    <row r="382" spans="1:14" hidden="1">
      <c r="A382" t="s">
        <v>1337</v>
      </c>
      <c r="B382" t="s">
        <v>828</v>
      </c>
      <c r="C382">
        <v>22.95</v>
      </c>
      <c r="D382">
        <v>22.95</v>
      </c>
      <c r="E382">
        <v>22.05</v>
      </c>
      <c r="F382">
        <v>22.45</v>
      </c>
      <c r="G382">
        <v>22.4</v>
      </c>
      <c r="H382">
        <v>22.25</v>
      </c>
      <c r="I382">
        <v>5358</v>
      </c>
      <c r="J382">
        <v>119345.3</v>
      </c>
      <c r="K382" s="3">
        <v>43815</v>
      </c>
      <c r="L382">
        <v>49</v>
      </c>
      <c r="M382" t="s">
        <v>1338</v>
      </c>
      <c r="N382"/>
    </row>
    <row r="383" spans="1:14" hidden="1">
      <c r="A383" t="s">
        <v>1339</v>
      </c>
      <c r="B383" t="s">
        <v>828</v>
      </c>
      <c r="C383">
        <v>170.1</v>
      </c>
      <c r="D383">
        <v>175</v>
      </c>
      <c r="E383">
        <v>170.1</v>
      </c>
      <c r="F383">
        <v>171.35</v>
      </c>
      <c r="G383">
        <v>171.2</v>
      </c>
      <c r="H383">
        <v>171.5</v>
      </c>
      <c r="I383">
        <v>1532</v>
      </c>
      <c r="J383">
        <v>264674</v>
      </c>
      <c r="K383" s="3">
        <v>43815</v>
      </c>
      <c r="L383">
        <v>166</v>
      </c>
      <c r="M383" t="s">
        <v>1340</v>
      </c>
      <c r="N383"/>
    </row>
    <row r="384" spans="1:14" hidden="1">
      <c r="A384" t="s">
        <v>1341</v>
      </c>
      <c r="B384" t="s">
        <v>828</v>
      </c>
      <c r="C384">
        <v>5.15</v>
      </c>
      <c r="D384">
        <v>5.35</v>
      </c>
      <c r="E384">
        <v>4.8499999999999996</v>
      </c>
      <c r="F384">
        <v>4.9000000000000004</v>
      </c>
      <c r="G384">
        <v>4.8499999999999996</v>
      </c>
      <c r="H384">
        <v>4.95</v>
      </c>
      <c r="I384">
        <v>26249</v>
      </c>
      <c r="J384">
        <v>130632.1</v>
      </c>
      <c r="K384" s="3">
        <v>43815</v>
      </c>
      <c r="L384">
        <v>99</v>
      </c>
      <c r="M384" t="s">
        <v>1342</v>
      </c>
      <c r="N384"/>
    </row>
    <row r="385" spans="1:14" hidden="1">
      <c r="A385" t="s">
        <v>1343</v>
      </c>
      <c r="B385" t="s">
        <v>828</v>
      </c>
      <c r="C385">
        <v>69.05</v>
      </c>
      <c r="D385">
        <v>71.95</v>
      </c>
      <c r="E385">
        <v>68.650000000000006</v>
      </c>
      <c r="F385">
        <v>68.8</v>
      </c>
      <c r="G385">
        <v>69.3</v>
      </c>
      <c r="H385">
        <v>69</v>
      </c>
      <c r="I385">
        <v>3092</v>
      </c>
      <c r="J385">
        <v>213386.3</v>
      </c>
      <c r="K385" s="3">
        <v>43815</v>
      </c>
      <c r="L385">
        <v>94</v>
      </c>
      <c r="M385" t="s">
        <v>1344</v>
      </c>
      <c r="N385"/>
    </row>
    <row r="386" spans="1:14" hidden="1">
      <c r="A386" t="s">
        <v>1345</v>
      </c>
      <c r="B386" t="s">
        <v>828</v>
      </c>
      <c r="C386">
        <v>25.9</v>
      </c>
      <c r="D386">
        <v>27.35</v>
      </c>
      <c r="E386">
        <v>25.55</v>
      </c>
      <c r="F386">
        <v>26.8</v>
      </c>
      <c r="G386">
        <v>26.75</v>
      </c>
      <c r="H386">
        <v>26.25</v>
      </c>
      <c r="I386">
        <v>1194051</v>
      </c>
      <c r="J386">
        <v>31863811.550000001</v>
      </c>
      <c r="K386" s="3">
        <v>43815</v>
      </c>
      <c r="L386">
        <v>4414</v>
      </c>
      <c r="M386" t="s">
        <v>1346</v>
      </c>
      <c r="N386"/>
    </row>
    <row r="387" spans="1:14" hidden="1">
      <c r="A387" t="s">
        <v>1347</v>
      </c>
      <c r="B387" t="s">
        <v>828</v>
      </c>
      <c r="C387">
        <v>950.3</v>
      </c>
      <c r="D387">
        <v>994.6</v>
      </c>
      <c r="E387">
        <v>950.3</v>
      </c>
      <c r="F387">
        <v>965.9</v>
      </c>
      <c r="G387">
        <v>988</v>
      </c>
      <c r="H387">
        <v>954</v>
      </c>
      <c r="I387">
        <v>11532</v>
      </c>
      <c r="J387">
        <v>11015010.550000001</v>
      </c>
      <c r="K387" s="3">
        <v>43815</v>
      </c>
      <c r="L387">
        <v>237</v>
      </c>
      <c r="M387" t="s">
        <v>1348</v>
      </c>
      <c r="N387"/>
    </row>
    <row r="388" spans="1:14" hidden="1">
      <c r="A388" t="s">
        <v>1349</v>
      </c>
      <c r="B388" t="s">
        <v>828</v>
      </c>
      <c r="C388">
        <v>137</v>
      </c>
      <c r="D388">
        <v>137</v>
      </c>
      <c r="E388">
        <v>131.19999999999999</v>
      </c>
      <c r="F388">
        <v>132.55000000000001</v>
      </c>
      <c r="G388">
        <v>132.6</v>
      </c>
      <c r="H388">
        <v>134.30000000000001</v>
      </c>
      <c r="I388">
        <v>8612</v>
      </c>
      <c r="J388">
        <v>1152566</v>
      </c>
      <c r="K388" s="3">
        <v>43815</v>
      </c>
      <c r="L388">
        <v>436</v>
      </c>
      <c r="M388" t="s">
        <v>1350</v>
      </c>
      <c r="N388"/>
    </row>
    <row r="389" spans="1:14" hidden="1">
      <c r="A389" t="s">
        <v>3497</v>
      </c>
      <c r="B389" t="s">
        <v>846</v>
      </c>
      <c r="C389">
        <v>1.45</v>
      </c>
      <c r="D389">
        <v>1.45</v>
      </c>
      <c r="E389">
        <v>1.45</v>
      </c>
      <c r="F389">
        <v>1.45</v>
      </c>
      <c r="G389">
        <v>1.45</v>
      </c>
      <c r="H389">
        <v>1.5</v>
      </c>
      <c r="I389">
        <v>3706</v>
      </c>
      <c r="J389">
        <v>5373.7</v>
      </c>
      <c r="K389" s="3">
        <v>43815</v>
      </c>
      <c r="L389">
        <v>8</v>
      </c>
      <c r="M389" t="s">
        <v>3498</v>
      </c>
      <c r="N389"/>
    </row>
    <row r="390" spans="1:14" hidden="1">
      <c r="A390" t="s">
        <v>3813</v>
      </c>
      <c r="B390" t="s">
        <v>828</v>
      </c>
      <c r="C390">
        <v>3830</v>
      </c>
      <c r="D390">
        <v>3830</v>
      </c>
      <c r="E390">
        <v>3830</v>
      </c>
      <c r="F390">
        <v>3830</v>
      </c>
      <c r="G390">
        <v>3830</v>
      </c>
      <c r="H390">
        <v>3820.5</v>
      </c>
      <c r="I390">
        <v>1</v>
      </c>
      <c r="J390">
        <v>3830</v>
      </c>
      <c r="K390" s="3">
        <v>43815</v>
      </c>
      <c r="L390">
        <v>1</v>
      </c>
      <c r="M390" t="s">
        <v>3814</v>
      </c>
      <c r="N390"/>
    </row>
    <row r="391" spans="1:14" hidden="1">
      <c r="A391" t="s">
        <v>1351</v>
      </c>
      <c r="B391" t="s">
        <v>828</v>
      </c>
      <c r="C391">
        <v>509.7</v>
      </c>
      <c r="D391">
        <v>542.5</v>
      </c>
      <c r="E391">
        <v>500.55</v>
      </c>
      <c r="F391">
        <v>527.5</v>
      </c>
      <c r="G391">
        <v>526</v>
      </c>
      <c r="H391">
        <v>502.15</v>
      </c>
      <c r="I391">
        <v>224544</v>
      </c>
      <c r="J391">
        <v>119426636.45</v>
      </c>
      <c r="K391" s="3">
        <v>43815</v>
      </c>
      <c r="L391">
        <v>11099</v>
      </c>
      <c r="M391" t="s">
        <v>1352</v>
      </c>
      <c r="N391"/>
    </row>
    <row r="392" spans="1:14" hidden="1">
      <c r="A392" t="s">
        <v>242</v>
      </c>
      <c r="B392" t="s">
        <v>828</v>
      </c>
      <c r="C392">
        <v>122</v>
      </c>
      <c r="D392">
        <v>123.4</v>
      </c>
      <c r="E392">
        <v>116.6</v>
      </c>
      <c r="F392">
        <v>117.4</v>
      </c>
      <c r="G392">
        <v>117.25</v>
      </c>
      <c r="H392">
        <v>116.25</v>
      </c>
      <c r="I392">
        <v>1411458</v>
      </c>
      <c r="J392">
        <v>168671447.09999999</v>
      </c>
      <c r="K392" s="3">
        <v>43815</v>
      </c>
      <c r="L392">
        <v>17462</v>
      </c>
      <c r="M392" t="s">
        <v>1353</v>
      </c>
      <c r="N392"/>
    </row>
    <row r="393" spans="1:14" hidden="1">
      <c r="A393" t="s">
        <v>96</v>
      </c>
      <c r="B393" t="s">
        <v>828</v>
      </c>
      <c r="C393">
        <v>22172.45</v>
      </c>
      <c r="D393">
        <v>22172.45</v>
      </c>
      <c r="E393">
        <v>21600</v>
      </c>
      <c r="F393">
        <v>21651</v>
      </c>
      <c r="G393">
        <v>21632</v>
      </c>
      <c r="H393">
        <v>22034.75</v>
      </c>
      <c r="I393">
        <v>89030</v>
      </c>
      <c r="J393">
        <v>1944168931.75</v>
      </c>
      <c r="K393" s="3">
        <v>43815</v>
      </c>
      <c r="L393">
        <v>23010</v>
      </c>
      <c r="M393" t="s">
        <v>1354</v>
      </c>
      <c r="N393"/>
    </row>
    <row r="394" spans="1:14" hidden="1">
      <c r="A394" t="s">
        <v>369</v>
      </c>
      <c r="B394" t="s">
        <v>828</v>
      </c>
      <c r="C394">
        <v>202.1</v>
      </c>
      <c r="D394">
        <v>206.8</v>
      </c>
      <c r="E394">
        <v>200.05</v>
      </c>
      <c r="F394">
        <v>200.75</v>
      </c>
      <c r="G394">
        <v>200.15</v>
      </c>
      <c r="H394">
        <v>204.35</v>
      </c>
      <c r="I394">
        <v>216235</v>
      </c>
      <c r="J394">
        <v>44033862.049999997</v>
      </c>
      <c r="K394" s="3">
        <v>43815</v>
      </c>
      <c r="L394">
        <v>4853</v>
      </c>
      <c r="M394" t="s">
        <v>1355</v>
      </c>
      <c r="N394"/>
    </row>
    <row r="395" spans="1:14" hidden="1">
      <c r="A395" t="s">
        <v>1356</v>
      </c>
      <c r="B395" t="s">
        <v>828</v>
      </c>
      <c r="C395">
        <v>307.64999999999998</v>
      </c>
      <c r="D395">
        <v>307.64999999999998</v>
      </c>
      <c r="E395">
        <v>291</v>
      </c>
      <c r="F395">
        <v>293.05</v>
      </c>
      <c r="G395">
        <v>294.89999999999998</v>
      </c>
      <c r="H395">
        <v>302.60000000000002</v>
      </c>
      <c r="I395">
        <v>5291</v>
      </c>
      <c r="J395">
        <v>1577194.95</v>
      </c>
      <c r="K395" s="3">
        <v>43815</v>
      </c>
      <c r="L395">
        <v>208</v>
      </c>
      <c r="M395" t="s">
        <v>1357</v>
      </c>
      <c r="N395"/>
    </row>
    <row r="396" spans="1:14" hidden="1">
      <c r="A396" t="s">
        <v>370</v>
      </c>
      <c r="B396" t="s">
        <v>828</v>
      </c>
      <c r="C396">
        <v>143</v>
      </c>
      <c r="D396">
        <v>145.44999999999999</v>
      </c>
      <c r="E396">
        <v>140.55000000000001</v>
      </c>
      <c r="F396">
        <v>141.65</v>
      </c>
      <c r="G396">
        <v>140.65</v>
      </c>
      <c r="H396">
        <v>143.44999999999999</v>
      </c>
      <c r="I396">
        <v>96131</v>
      </c>
      <c r="J396">
        <v>13730768.25</v>
      </c>
      <c r="K396" s="3">
        <v>43815</v>
      </c>
      <c r="L396">
        <v>2155</v>
      </c>
      <c r="M396" t="s">
        <v>1358</v>
      </c>
      <c r="N396"/>
    </row>
    <row r="397" spans="1:14">
      <c r="A397" t="s">
        <v>1359</v>
      </c>
      <c r="B397" t="s">
        <v>828</v>
      </c>
      <c r="C397">
        <v>296.05</v>
      </c>
      <c r="D397">
        <v>296.05</v>
      </c>
      <c r="E397">
        <v>288.10000000000002</v>
      </c>
      <c r="F397">
        <v>291.39999999999998</v>
      </c>
      <c r="G397">
        <v>290</v>
      </c>
      <c r="H397">
        <v>297.05</v>
      </c>
      <c r="I397">
        <v>293</v>
      </c>
      <c r="J397">
        <v>85847</v>
      </c>
      <c r="K397" s="3">
        <v>43815</v>
      </c>
      <c r="L397">
        <v>24</v>
      </c>
      <c r="M397" t="s">
        <v>1360</v>
      </c>
      <c r="N397"/>
    </row>
    <row r="398" spans="1:14">
      <c r="A398" t="s">
        <v>1361</v>
      </c>
      <c r="B398" t="s">
        <v>828</v>
      </c>
      <c r="C398">
        <v>20.8</v>
      </c>
      <c r="D398">
        <v>21.7</v>
      </c>
      <c r="E398">
        <v>20.45</v>
      </c>
      <c r="F398">
        <v>21.4</v>
      </c>
      <c r="G398">
        <v>21.65</v>
      </c>
      <c r="H398">
        <v>20.5</v>
      </c>
      <c r="I398">
        <v>57050</v>
      </c>
      <c r="J398">
        <v>1204091.3500000001</v>
      </c>
      <c r="K398" s="3">
        <v>43815</v>
      </c>
      <c r="L398">
        <v>395</v>
      </c>
      <c r="M398" t="s">
        <v>1362</v>
      </c>
      <c r="N398"/>
    </row>
    <row r="399" spans="1:14" hidden="1">
      <c r="A399" t="s">
        <v>1363</v>
      </c>
      <c r="B399" t="s">
        <v>828</v>
      </c>
      <c r="C399">
        <v>30.9</v>
      </c>
      <c r="D399">
        <v>30.9</v>
      </c>
      <c r="E399">
        <v>29.85</v>
      </c>
      <c r="F399">
        <v>30</v>
      </c>
      <c r="G399">
        <v>30</v>
      </c>
      <c r="H399">
        <v>30.7</v>
      </c>
      <c r="I399">
        <v>20946</v>
      </c>
      <c r="J399">
        <v>633152.35</v>
      </c>
      <c r="K399" s="3">
        <v>43815</v>
      </c>
      <c r="L399">
        <v>328</v>
      </c>
      <c r="M399" t="s">
        <v>1364</v>
      </c>
      <c r="N399"/>
    </row>
    <row r="400" spans="1:14">
      <c r="A400" t="s">
        <v>1365</v>
      </c>
      <c r="B400" t="s">
        <v>828</v>
      </c>
      <c r="C400">
        <v>11.55</v>
      </c>
      <c r="D400">
        <v>11.8</v>
      </c>
      <c r="E400">
        <v>11.25</v>
      </c>
      <c r="F400">
        <v>11.35</v>
      </c>
      <c r="G400">
        <v>11.35</v>
      </c>
      <c r="H400">
        <v>11.6</v>
      </c>
      <c r="I400">
        <v>251998</v>
      </c>
      <c r="J400">
        <v>2893697</v>
      </c>
      <c r="K400" s="3">
        <v>43815</v>
      </c>
      <c r="L400">
        <v>233</v>
      </c>
      <c r="M400" t="s">
        <v>1366</v>
      </c>
      <c r="N400"/>
    </row>
    <row r="401" spans="1:14">
      <c r="A401" t="s">
        <v>1367</v>
      </c>
      <c r="B401" t="s">
        <v>828</v>
      </c>
      <c r="C401">
        <v>126.1</v>
      </c>
      <c r="D401">
        <v>130</v>
      </c>
      <c r="E401">
        <v>124.1</v>
      </c>
      <c r="F401">
        <v>126.3</v>
      </c>
      <c r="G401">
        <v>126.5</v>
      </c>
      <c r="H401">
        <v>128.80000000000001</v>
      </c>
      <c r="I401">
        <v>4923</v>
      </c>
      <c r="J401">
        <v>625672.25</v>
      </c>
      <c r="K401" s="3">
        <v>43815</v>
      </c>
      <c r="L401">
        <v>286</v>
      </c>
      <c r="M401" t="s">
        <v>1368</v>
      </c>
      <c r="N401"/>
    </row>
    <row r="402" spans="1:14">
      <c r="A402" t="s">
        <v>371</v>
      </c>
      <c r="B402" t="s">
        <v>828</v>
      </c>
      <c r="C402">
        <v>245.1</v>
      </c>
      <c r="D402">
        <v>249</v>
      </c>
      <c r="E402">
        <v>243.1</v>
      </c>
      <c r="F402">
        <v>244.2</v>
      </c>
      <c r="G402">
        <v>244.15</v>
      </c>
      <c r="H402">
        <v>248.25</v>
      </c>
      <c r="I402">
        <v>6449</v>
      </c>
      <c r="J402">
        <v>1582665.5</v>
      </c>
      <c r="K402" s="3">
        <v>43815</v>
      </c>
      <c r="L402">
        <v>437</v>
      </c>
      <c r="M402" t="s">
        <v>1369</v>
      </c>
      <c r="N402"/>
    </row>
    <row r="403" spans="1:14">
      <c r="A403" t="s">
        <v>1370</v>
      </c>
      <c r="B403" t="s">
        <v>828</v>
      </c>
      <c r="C403">
        <v>18.5</v>
      </c>
      <c r="D403">
        <v>18.5</v>
      </c>
      <c r="E403">
        <v>15.05</v>
      </c>
      <c r="F403">
        <v>15.6</v>
      </c>
      <c r="G403">
        <v>15.85</v>
      </c>
      <c r="H403">
        <v>15.65</v>
      </c>
      <c r="I403">
        <v>3914</v>
      </c>
      <c r="J403">
        <v>61295</v>
      </c>
      <c r="K403" s="3">
        <v>43815</v>
      </c>
      <c r="L403">
        <v>63</v>
      </c>
      <c r="M403" t="s">
        <v>1371</v>
      </c>
      <c r="N403"/>
    </row>
    <row r="404" spans="1:14">
      <c r="A404" t="s">
        <v>243</v>
      </c>
      <c r="B404" t="s">
        <v>828</v>
      </c>
      <c r="C404">
        <v>311.5</v>
      </c>
      <c r="D404">
        <v>312.10000000000002</v>
      </c>
      <c r="E404">
        <v>305.10000000000002</v>
      </c>
      <c r="F404">
        <v>305.7</v>
      </c>
      <c r="G404">
        <v>305.5</v>
      </c>
      <c r="H404">
        <v>309.95</v>
      </c>
      <c r="I404">
        <v>111615</v>
      </c>
      <c r="J404">
        <v>34358081.350000001</v>
      </c>
      <c r="K404" s="3">
        <v>43815</v>
      </c>
      <c r="L404">
        <v>2942</v>
      </c>
      <c r="M404" t="s">
        <v>1372</v>
      </c>
      <c r="N404"/>
    </row>
    <row r="405" spans="1:14">
      <c r="A405" t="s">
        <v>1373</v>
      </c>
      <c r="B405" t="s">
        <v>828</v>
      </c>
      <c r="C405">
        <v>67.05</v>
      </c>
      <c r="D405">
        <v>71.75</v>
      </c>
      <c r="E405">
        <v>67</v>
      </c>
      <c r="F405">
        <v>70.400000000000006</v>
      </c>
      <c r="G405">
        <v>70.5</v>
      </c>
      <c r="H405">
        <v>69.7</v>
      </c>
      <c r="I405">
        <v>1534</v>
      </c>
      <c r="J405">
        <v>106367.15</v>
      </c>
      <c r="K405" s="3">
        <v>43815</v>
      </c>
      <c r="L405">
        <v>26</v>
      </c>
      <c r="M405" t="s">
        <v>1374</v>
      </c>
      <c r="N405"/>
    </row>
    <row r="406" spans="1:14">
      <c r="A406" t="s">
        <v>3499</v>
      </c>
      <c r="B406" t="s">
        <v>828</v>
      </c>
      <c r="C406">
        <v>42.65</v>
      </c>
      <c r="D406">
        <v>42.65</v>
      </c>
      <c r="E406">
        <v>39.15</v>
      </c>
      <c r="F406">
        <v>40.6</v>
      </c>
      <c r="G406">
        <v>40.6</v>
      </c>
      <c r="H406">
        <v>40.950000000000003</v>
      </c>
      <c r="I406">
        <v>13138</v>
      </c>
      <c r="J406">
        <v>538552.25</v>
      </c>
      <c r="K406" s="3">
        <v>43815</v>
      </c>
      <c r="L406">
        <v>65</v>
      </c>
      <c r="M406" t="s">
        <v>3500</v>
      </c>
      <c r="N406"/>
    </row>
    <row r="407" spans="1:14">
      <c r="A407" t="s">
        <v>1375</v>
      </c>
      <c r="B407" t="s">
        <v>828</v>
      </c>
      <c r="C407">
        <v>58.15</v>
      </c>
      <c r="D407">
        <v>59</v>
      </c>
      <c r="E407">
        <v>57</v>
      </c>
      <c r="F407">
        <v>57.15</v>
      </c>
      <c r="G407">
        <v>57</v>
      </c>
      <c r="H407">
        <v>58.15</v>
      </c>
      <c r="I407">
        <v>2862</v>
      </c>
      <c r="J407">
        <v>166046.5</v>
      </c>
      <c r="K407" s="3">
        <v>43815</v>
      </c>
      <c r="L407">
        <v>65</v>
      </c>
      <c r="M407" t="s">
        <v>1376</v>
      </c>
      <c r="N407"/>
    </row>
    <row r="408" spans="1:14">
      <c r="A408" t="s">
        <v>1377</v>
      </c>
      <c r="B408" t="s">
        <v>828</v>
      </c>
      <c r="C408">
        <v>98.1</v>
      </c>
      <c r="D408">
        <v>101.8</v>
      </c>
      <c r="E408">
        <v>98.1</v>
      </c>
      <c r="F408">
        <v>99.8</v>
      </c>
      <c r="G408">
        <v>99.2</v>
      </c>
      <c r="H408">
        <v>99.7</v>
      </c>
      <c r="I408">
        <v>1460</v>
      </c>
      <c r="J408">
        <v>146583.54999999999</v>
      </c>
      <c r="K408" s="3">
        <v>43815</v>
      </c>
      <c r="L408">
        <v>112</v>
      </c>
      <c r="M408" t="s">
        <v>1378</v>
      </c>
      <c r="N408"/>
    </row>
    <row r="409" spans="1:14">
      <c r="A409" t="s">
        <v>244</v>
      </c>
      <c r="B409" t="s">
        <v>828</v>
      </c>
      <c r="C409">
        <v>1058.05</v>
      </c>
      <c r="D409">
        <v>1065</v>
      </c>
      <c r="E409">
        <v>1040</v>
      </c>
      <c r="F409">
        <v>1041.55</v>
      </c>
      <c r="G409">
        <v>1040</v>
      </c>
      <c r="H409">
        <v>1056.95</v>
      </c>
      <c r="I409">
        <v>5308</v>
      </c>
      <c r="J409">
        <v>5552178.6500000004</v>
      </c>
      <c r="K409" s="3">
        <v>43815</v>
      </c>
      <c r="L409">
        <v>927</v>
      </c>
      <c r="M409" t="s">
        <v>1379</v>
      </c>
      <c r="N409"/>
    </row>
    <row r="410" spans="1:14">
      <c r="A410" t="s">
        <v>3501</v>
      </c>
      <c r="B410" t="s">
        <v>828</v>
      </c>
      <c r="C410">
        <v>5.4</v>
      </c>
      <c r="D410">
        <v>5.65</v>
      </c>
      <c r="E410">
        <v>5.2</v>
      </c>
      <c r="F410">
        <v>5.65</v>
      </c>
      <c r="G410">
        <v>5.65</v>
      </c>
      <c r="H410">
        <v>5.4</v>
      </c>
      <c r="I410">
        <v>33870</v>
      </c>
      <c r="J410">
        <v>184787.15</v>
      </c>
      <c r="K410" s="3">
        <v>43815</v>
      </c>
      <c r="L410">
        <v>90</v>
      </c>
      <c r="M410" t="s">
        <v>3502</v>
      </c>
      <c r="N410"/>
    </row>
    <row r="411" spans="1:14">
      <c r="A411" t="s">
        <v>245</v>
      </c>
      <c r="B411" t="s">
        <v>828</v>
      </c>
      <c r="C411">
        <v>105.2</v>
      </c>
      <c r="D411">
        <v>105.7</v>
      </c>
      <c r="E411">
        <v>103.6</v>
      </c>
      <c r="F411">
        <v>104</v>
      </c>
      <c r="G411">
        <v>104</v>
      </c>
      <c r="H411">
        <v>104.5</v>
      </c>
      <c r="I411">
        <v>311825</v>
      </c>
      <c r="J411">
        <v>32499845.850000001</v>
      </c>
      <c r="K411" s="3">
        <v>43815</v>
      </c>
      <c r="L411">
        <v>6161</v>
      </c>
      <c r="M411" t="s">
        <v>1380</v>
      </c>
      <c r="N411"/>
    </row>
    <row r="412" spans="1:14" hidden="1">
      <c r="A412" t="s">
        <v>1381</v>
      </c>
      <c r="B412" t="s">
        <v>828</v>
      </c>
      <c r="C412">
        <v>237.2</v>
      </c>
      <c r="D412">
        <v>237.2</v>
      </c>
      <c r="E412">
        <v>226.9</v>
      </c>
      <c r="F412">
        <v>234.5</v>
      </c>
      <c r="G412">
        <v>230.55</v>
      </c>
      <c r="H412">
        <v>237.15</v>
      </c>
      <c r="I412">
        <v>3957</v>
      </c>
      <c r="J412">
        <v>922584.4</v>
      </c>
      <c r="K412" s="3">
        <v>43815</v>
      </c>
      <c r="L412">
        <v>322</v>
      </c>
      <c r="M412" t="s">
        <v>1382</v>
      </c>
      <c r="N412"/>
    </row>
    <row r="413" spans="1:14">
      <c r="A413" t="s">
        <v>1383</v>
      </c>
      <c r="B413" t="s">
        <v>828</v>
      </c>
      <c r="C413">
        <v>13.55</v>
      </c>
      <c r="D413">
        <v>13.9</v>
      </c>
      <c r="E413">
        <v>13.05</v>
      </c>
      <c r="F413">
        <v>13.35</v>
      </c>
      <c r="G413">
        <v>13.75</v>
      </c>
      <c r="H413">
        <v>13.55</v>
      </c>
      <c r="I413">
        <v>7288</v>
      </c>
      <c r="J413">
        <v>98838.6</v>
      </c>
      <c r="K413" s="3">
        <v>43815</v>
      </c>
      <c r="L413">
        <v>84</v>
      </c>
      <c r="M413" t="s">
        <v>1384</v>
      </c>
      <c r="N413"/>
    </row>
    <row r="414" spans="1:14" hidden="1">
      <c r="A414" t="s">
        <v>3851</v>
      </c>
      <c r="B414" t="s">
        <v>828</v>
      </c>
      <c r="C414">
        <v>333</v>
      </c>
      <c r="D414">
        <v>333</v>
      </c>
      <c r="E414">
        <v>333</v>
      </c>
      <c r="F414">
        <v>333</v>
      </c>
      <c r="G414">
        <v>333</v>
      </c>
      <c r="H414">
        <v>333.99</v>
      </c>
      <c r="I414">
        <v>2</v>
      </c>
      <c r="J414">
        <v>666</v>
      </c>
      <c r="K414" s="3">
        <v>43815</v>
      </c>
      <c r="L414">
        <v>1</v>
      </c>
      <c r="M414" t="s">
        <v>3852</v>
      </c>
      <c r="N414"/>
    </row>
    <row r="415" spans="1:14">
      <c r="A415" t="s">
        <v>97</v>
      </c>
      <c r="B415" t="s">
        <v>828</v>
      </c>
      <c r="C415">
        <v>101.6</v>
      </c>
      <c r="D415">
        <v>104.85</v>
      </c>
      <c r="E415">
        <v>100.55</v>
      </c>
      <c r="F415">
        <v>103.55</v>
      </c>
      <c r="G415">
        <v>103.9</v>
      </c>
      <c r="H415">
        <v>101.6</v>
      </c>
      <c r="I415">
        <v>6850354</v>
      </c>
      <c r="J415">
        <v>704739422.89999998</v>
      </c>
      <c r="K415" s="3">
        <v>43815</v>
      </c>
      <c r="L415">
        <v>31723</v>
      </c>
      <c r="M415" t="s">
        <v>1385</v>
      </c>
      <c r="N415"/>
    </row>
    <row r="416" spans="1:14">
      <c r="A416" t="s">
        <v>372</v>
      </c>
      <c r="B416" t="s">
        <v>828</v>
      </c>
      <c r="C416">
        <v>472.5</v>
      </c>
      <c r="D416">
        <v>486.15</v>
      </c>
      <c r="E416">
        <v>467</v>
      </c>
      <c r="F416">
        <v>475.8</v>
      </c>
      <c r="G416">
        <v>477</v>
      </c>
      <c r="H416">
        <v>462.4</v>
      </c>
      <c r="I416">
        <v>203618</v>
      </c>
      <c r="J416">
        <v>96937193.950000003</v>
      </c>
      <c r="K416" s="3">
        <v>43815</v>
      </c>
      <c r="L416">
        <v>7449</v>
      </c>
      <c r="M416" t="s">
        <v>1386</v>
      </c>
      <c r="N416"/>
    </row>
    <row r="417" spans="1:14">
      <c r="A417" t="s">
        <v>3503</v>
      </c>
      <c r="B417" t="s">
        <v>828</v>
      </c>
      <c r="C417">
        <v>13.25</v>
      </c>
      <c r="D417">
        <v>13.35</v>
      </c>
      <c r="E417">
        <v>12.7</v>
      </c>
      <c r="F417">
        <v>12.8</v>
      </c>
      <c r="G417">
        <v>12.8</v>
      </c>
      <c r="H417">
        <v>13.25</v>
      </c>
      <c r="I417">
        <v>459132</v>
      </c>
      <c r="J417">
        <v>5894594.6500000004</v>
      </c>
      <c r="K417" s="3">
        <v>43815</v>
      </c>
      <c r="L417">
        <v>1426</v>
      </c>
      <c r="M417" t="s">
        <v>3504</v>
      </c>
      <c r="N417"/>
    </row>
    <row r="418" spans="1:14">
      <c r="A418" t="s">
        <v>1387</v>
      </c>
      <c r="B418" t="s">
        <v>828</v>
      </c>
      <c r="C418">
        <v>1251.3499999999999</v>
      </c>
      <c r="D418">
        <v>1251.3499999999999</v>
      </c>
      <c r="E418">
        <v>1239.9000000000001</v>
      </c>
      <c r="F418">
        <v>1244.05</v>
      </c>
      <c r="G418">
        <v>1244.5</v>
      </c>
      <c r="H418">
        <v>1244.8</v>
      </c>
      <c r="I418">
        <v>1096</v>
      </c>
      <c r="J418">
        <v>1360204.55</v>
      </c>
      <c r="K418" s="3">
        <v>43815</v>
      </c>
      <c r="L418">
        <v>86</v>
      </c>
      <c r="M418" t="s">
        <v>1388</v>
      </c>
      <c r="N418"/>
    </row>
    <row r="419" spans="1:14">
      <c r="A419" t="s">
        <v>98</v>
      </c>
      <c r="B419" t="s">
        <v>828</v>
      </c>
      <c r="C419">
        <v>617.04999999999995</v>
      </c>
      <c r="D419">
        <v>622</v>
      </c>
      <c r="E419">
        <v>610.15</v>
      </c>
      <c r="F419">
        <v>612.9</v>
      </c>
      <c r="G419">
        <v>612.5</v>
      </c>
      <c r="H419">
        <v>617.04999999999995</v>
      </c>
      <c r="I419">
        <v>1410143</v>
      </c>
      <c r="J419">
        <v>867067154.10000002</v>
      </c>
      <c r="K419" s="3">
        <v>43815</v>
      </c>
      <c r="L419">
        <v>26042</v>
      </c>
      <c r="M419" t="s">
        <v>1389</v>
      </c>
      <c r="N419"/>
    </row>
    <row r="420" spans="1:14">
      <c r="A420" t="s">
        <v>3505</v>
      </c>
      <c r="B420" t="s">
        <v>828</v>
      </c>
      <c r="C420">
        <v>7.5</v>
      </c>
      <c r="D420">
        <v>7.5</v>
      </c>
      <c r="E420">
        <v>7.1</v>
      </c>
      <c r="F420">
        <v>7.45</v>
      </c>
      <c r="G420">
        <v>7.45</v>
      </c>
      <c r="H420">
        <v>7.15</v>
      </c>
      <c r="I420">
        <v>14468</v>
      </c>
      <c r="J420">
        <v>106928.1</v>
      </c>
      <c r="K420" s="3">
        <v>43815</v>
      </c>
      <c r="L420">
        <v>93</v>
      </c>
      <c r="M420" t="s">
        <v>3506</v>
      </c>
      <c r="N420"/>
    </row>
    <row r="421" spans="1:14">
      <c r="A421" t="s">
        <v>373</v>
      </c>
      <c r="B421" t="s">
        <v>828</v>
      </c>
      <c r="C421">
        <v>149.1</v>
      </c>
      <c r="D421">
        <v>153</v>
      </c>
      <c r="E421">
        <v>149.1</v>
      </c>
      <c r="F421">
        <v>151.80000000000001</v>
      </c>
      <c r="G421">
        <v>150.85</v>
      </c>
      <c r="H421">
        <v>153.05000000000001</v>
      </c>
      <c r="I421">
        <v>64644</v>
      </c>
      <c r="J421">
        <v>9817399.3000000007</v>
      </c>
      <c r="K421" s="3">
        <v>43815</v>
      </c>
      <c r="L421">
        <v>1565</v>
      </c>
      <c r="M421" t="s">
        <v>1390</v>
      </c>
      <c r="N421"/>
    </row>
    <row r="422" spans="1:14">
      <c r="A422" t="s">
        <v>3507</v>
      </c>
      <c r="B422" t="s">
        <v>828</v>
      </c>
      <c r="C422">
        <v>30.95</v>
      </c>
      <c r="D422">
        <v>31.35</v>
      </c>
      <c r="E422">
        <v>30</v>
      </c>
      <c r="F422">
        <v>31.35</v>
      </c>
      <c r="G422">
        <v>31.35</v>
      </c>
      <c r="H422">
        <v>29.9</v>
      </c>
      <c r="I422">
        <v>86716</v>
      </c>
      <c r="J422">
        <v>2706231.8</v>
      </c>
      <c r="K422" s="3">
        <v>43815</v>
      </c>
      <c r="L422">
        <v>400</v>
      </c>
      <c r="M422" t="s">
        <v>3508</v>
      </c>
      <c r="N422"/>
    </row>
    <row r="423" spans="1:14">
      <c r="A423" t="s">
        <v>3509</v>
      </c>
      <c r="B423" t="s">
        <v>846</v>
      </c>
      <c r="C423">
        <v>0.5</v>
      </c>
      <c r="D423">
        <v>0.55000000000000004</v>
      </c>
      <c r="E423">
        <v>0.5</v>
      </c>
      <c r="F423">
        <v>0.55000000000000004</v>
      </c>
      <c r="G423">
        <v>0.55000000000000004</v>
      </c>
      <c r="H423">
        <v>0.55000000000000004</v>
      </c>
      <c r="I423">
        <v>80</v>
      </c>
      <c r="J423">
        <v>41.5</v>
      </c>
      <c r="K423" s="3">
        <v>43815</v>
      </c>
      <c r="L423">
        <v>2</v>
      </c>
      <c r="M423" t="s">
        <v>3510</v>
      </c>
      <c r="N423"/>
    </row>
    <row r="424" spans="1:14">
      <c r="A424" t="s">
        <v>796</v>
      </c>
      <c r="B424" t="s">
        <v>828</v>
      </c>
      <c r="C424">
        <v>54.05</v>
      </c>
      <c r="D424">
        <v>54.95</v>
      </c>
      <c r="E424">
        <v>53.75</v>
      </c>
      <c r="F424">
        <v>53.95</v>
      </c>
      <c r="G424">
        <v>54</v>
      </c>
      <c r="H424">
        <v>54.75</v>
      </c>
      <c r="I424">
        <v>109623</v>
      </c>
      <c r="J424">
        <v>5917315.3499999996</v>
      </c>
      <c r="K424" s="3">
        <v>43815</v>
      </c>
      <c r="L424">
        <v>778</v>
      </c>
      <c r="M424" t="s">
        <v>1391</v>
      </c>
      <c r="N424"/>
    </row>
    <row r="425" spans="1:14">
      <c r="A425" t="s">
        <v>778</v>
      </c>
      <c r="B425" t="s">
        <v>828</v>
      </c>
      <c r="C425">
        <v>243.1</v>
      </c>
      <c r="D425">
        <v>245.95</v>
      </c>
      <c r="E425">
        <v>238</v>
      </c>
      <c r="F425">
        <v>239.8</v>
      </c>
      <c r="G425">
        <v>241</v>
      </c>
      <c r="H425">
        <v>245.45</v>
      </c>
      <c r="I425">
        <v>28899</v>
      </c>
      <c r="J425">
        <v>6958377.9000000004</v>
      </c>
      <c r="K425" s="3">
        <v>43815</v>
      </c>
      <c r="L425">
        <v>1190</v>
      </c>
      <c r="M425" t="s">
        <v>1392</v>
      </c>
      <c r="N425"/>
    </row>
    <row r="426" spans="1:14">
      <c r="A426" t="s">
        <v>3511</v>
      </c>
      <c r="B426" t="s">
        <v>846</v>
      </c>
      <c r="C426">
        <v>0.9</v>
      </c>
      <c r="D426">
        <v>0.9</v>
      </c>
      <c r="E426">
        <v>0.85</v>
      </c>
      <c r="F426">
        <v>0.9</v>
      </c>
      <c r="G426">
        <v>0.9</v>
      </c>
      <c r="H426">
        <v>0.85</v>
      </c>
      <c r="I426">
        <v>24656</v>
      </c>
      <c r="J426">
        <v>22128.85</v>
      </c>
      <c r="K426" s="3">
        <v>43815</v>
      </c>
      <c r="L426">
        <v>42</v>
      </c>
      <c r="M426" t="s">
        <v>3512</v>
      </c>
      <c r="N426"/>
    </row>
    <row r="427" spans="1:14">
      <c r="A427" t="s">
        <v>1393</v>
      </c>
      <c r="B427" t="s">
        <v>828</v>
      </c>
      <c r="C427">
        <v>819.95</v>
      </c>
      <c r="D427">
        <v>819.95</v>
      </c>
      <c r="E427">
        <v>797</v>
      </c>
      <c r="F427">
        <v>798</v>
      </c>
      <c r="G427">
        <v>798</v>
      </c>
      <c r="H427">
        <v>798.25</v>
      </c>
      <c r="I427">
        <v>3342</v>
      </c>
      <c r="J427">
        <v>2675951.2000000002</v>
      </c>
      <c r="K427" s="3">
        <v>43815</v>
      </c>
      <c r="L427">
        <v>395</v>
      </c>
      <c r="M427" t="s">
        <v>1394</v>
      </c>
      <c r="N427"/>
    </row>
    <row r="428" spans="1:14" hidden="1">
      <c r="A428" t="s">
        <v>99</v>
      </c>
      <c r="B428" t="s">
        <v>828</v>
      </c>
      <c r="C428">
        <v>186.4</v>
      </c>
      <c r="D428">
        <v>186.9</v>
      </c>
      <c r="E428">
        <v>183.45</v>
      </c>
      <c r="F428">
        <v>184</v>
      </c>
      <c r="G428">
        <v>183.9</v>
      </c>
      <c r="H428">
        <v>185.8</v>
      </c>
      <c r="I428">
        <v>954252</v>
      </c>
      <c r="J428">
        <v>176873584.19999999</v>
      </c>
      <c r="K428" s="3">
        <v>43815</v>
      </c>
      <c r="L428">
        <v>10591</v>
      </c>
      <c r="M428" t="s">
        <v>1395</v>
      </c>
      <c r="N428"/>
    </row>
    <row r="429" spans="1:14" hidden="1">
      <c r="A429" t="s">
        <v>1396</v>
      </c>
      <c r="B429" t="s">
        <v>828</v>
      </c>
      <c r="C429">
        <v>276.60000000000002</v>
      </c>
      <c r="D429">
        <v>283</v>
      </c>
      <c r="E429">
        <v>272.39999999999998</v>
      </c>
      <c r="F429">
        <v>278.7</v>
      </c>
      <c r="G429">
        <v>282.95</v>
      </c>
      <c r="H429">
        <v>272.3</v>
      </c>
      <c r="I429">
        <v>5223</v>
      </c>
      <c r="J429">
        <v>1435503.7</v>
      </c>
      <c r="K429" s="3">
        <v>43815</v>
      </c>
      <c r="L429">
        <v>183</v>
      </c>
      <c r="M429" t="s">
        <v>1397</v>
      </c>
      <c r="N429"/>
    </row>
    <row r="430" spans="1:14" hidden="1">
      <c r="A430" t="s">
        <v>1398</v>
      </c>
      <c r="B430" t="s">
        <v>828</v>
      </c>
      <c r="C430">
        <v>39</v>
      </c>
      <c r="D430">
        <v>39.25</v>
      </c>
      <c r="E430">
        <v>38.200000000000003</v>
      </c>
      <c r="F430">
        <v>38.35</v>
      </c>
      <c r="G430">
        <v>38.35</v>
      </c>
      <c r="H430">
        <v>38.85</v>
      </c>
      <c r="I430">
        <v>39407</v>
      </c>
      <c r="J430">
        <v>1520784.6</v>
      </c>
      <c r="K430" s="3">
        <v>43815</v>
      </c>
      <c r="L430">
        <v>364</v>
      </c>
      <c r="M430" t="s">
        <v>1399</v>
      </c>
      <c r="N430"/>
    </row>
    <row r="431" spans="1:14" hidden="1">
      <c r="A431" t="s">
        <v>1400</v>
      </c>
      <c r="B431" t="s">
        <v>828</v>
      </c>
      <c r="C431">
        <v>497</v>
      </c>
      <c r="D431">
        <v>507</v>
      </c>
      <c r="E431">
        <v>482.5</v>
      </c>
      <c r="F431">
        <v>505.3</v>
      </c>
      <c r="G431">
        <v>505</v>
      </c>
      <c r="H431">
        <v>489.65</v>
      </c>
      <c r="I431">
        <v>48096</v>
      </c>
      <c r="J431">
        <v>23994725</v>
      </c>
      <c r="K431" s="3">
        <v>43815</v>
      </c>
      <c r="L431">
        <v>667</v>
      </c>
      <c r="M431" t="s">
        <v>1401</v>
      </c>
      <c r="N431"/>
    </row>
    <row r="432" spans="1:14" hidden="1">
      <c r="A432" t="s">
        <v>1402</v>
      </c>
      <c r="B432" t="s">
        <v>828</v>
      </c>
      <c r="C432">
        <v>25.5</v>
      </c>
      <c r="D432">
        <v>26.35</v>
      </c>
      <c r="E432">
        <v>25.4</v>
      </c>
      <c r="F432">
        <v>25.85</v>
      </c>
      <c r="G432">
        <v>25.95</v>
      </c>
      <c r="H432">
        <v>25.1</v>
      </c>
      <c r="I432">
        <v>66425</v>
      </c>
      <c r="J432">
        <v>1712748.8</v>
      </c>
      <c r="K432" s="3">
        <v>43815</v>
      </c>
      <c r="L432">
        <v>696</v>
      </c>
      <c r="M432" t="s">
        <v>1403</v>
      </c>
      <c r="N432"/>
    </row>
    <row r="433" spans="1:14" hidden="1">
      <c r="A433" t="s">
        <v>246</v>
      </c>
      <c r="B433" t="s">
        <v>828</v>
      </c>
      <c r="C433">
        <v>23.75</v>
      </c>
      <c r="D433">
        <v>24.5</v>
      </c>
      <c r="E433">
        <v>23.25</v>
      </c>
      <c r="F433">
        <v>24.05</v>
      </c>
      <c r="G433">
        <v>24.3</v>
      </c>
      <c r="H433">
        <v>23.9</v>
      </c>
      <c r="I433">
        <v>1028760</v>
      </c>
      <c r="J433">
        <v>24618193.050000001</v>
      </c>
      <c r="K433" s="3">
        <v>43815</v>
      </c>
      <c r="L433">
        <v>2732</v>
      </c>
      <c r="M433" t="s">
        <v>1404</v>
      </c>
      <c r="N433"/>
    </row>
    <row r="434" spans="1:14" hidden="1">
      <c r="A434" t="s">
        <v>1405</v>
      </c>
      <c r="B434" t="s">
        <v>828</v>
      </c>
      <c r="C434">
        <v>0.25</v>
      </c>
      <c r="D434">
        <v>0.25</v>
      </c>
      <c r="E434">
        <v>0.2</v>
      </c>
      <c r="F434">
        <v>0.25</v>
      </c>
      <c r="G434">
        <v>0.25</v>
      </c>
      <c r="H434">
        <v>0.25</v>
      </c>
      <c r="I434">
        <v>398076</v>
      </c>
      <c r="J434">
        <v>85828.2</v>
      </c>
      <c r="K434" s="3">
        <v>43815</v>
      </c>
      <c r="L434">
        <v>131</v>
      </c>
      <c r="M434" t="s">
        <v>1406</v>
      </c>
      <c r="N434"/>
    </row>
    <row r="435" spans="1:14" hidden="1">
      <c r="A435" t="s">
        <v>374</v>
      </c>
      <c r="B435" t="s">
        <v>828</v>
      </c>
      <c r="C435">
        <v>202.25</v>
      </c>
      <c r="D435">
        <v>206</v>
      </c>
      <c r="E435">
        <v>201.05</v>
      </c>
      <c r="F435">
        <v>202.15</v>
      </c>
      <c r="G435">
        <v>201.25</v>
      </c>
      <c r="H435">
        <v>203.05</v>
      </c>
      <c r="I435">
        <v>28392</v>
      </c>
      <c r="J435">
        <v>5759414.7000000002</v>
      </c>
      <c r="K435" s="3">
        <v>43815</v>
      </c>
      <c r="L435">
        <v>1086</v>
      </c>
      <c r="M435" t="s">
        <v>1407</v>
      </c>
      <c r="N435"/>
    </row>
    <row r="436" spans="1:14" hidden="1">
      <c r="A436" t="s">
        <v>100</v>
      </c>
      <c r="B436" t="s">
        <v>828</v>
      </c>
      <c r="C436">
        <v>87.1</v>
      </c>
      <c r="D436">
        <v>87.2</v>
      </c>
      <c r="E436">
        <v>85.35</v>
      </c>
      <c r="F436">
        <v>86</v>
      </c>
      <c r="G436">
        <v>86.1</v>
      </c>
      <c r="H436">
        <v>86.95</v>
      </c>
      <c r="I436">
        <v>5677081</v>
      </c>
      <c r="J436">
        <v>489042255.89999998</v>
      </c>
      <c r="K436" s="3">
        <v>43815</v>
      </c>
      <c r="L436">
        <v>19708</v>
      </c>
      <c r="M436" t="s">
        <v>1408</v>
      </c>
      <c r="N436"/>
    </row>
    <row r="437" spans="1:14" hidden="1">
      <c r="A437" t="s">
        <v>1409</v>
      </c>
      <c r="B437" t="s">
        <v>828</v>
      </c>
      <c r="C437">
        <v>21.95</v>
      </c>
      <c r="D437">
        <v>22.8</v>
      </c>
      <c r="E437">
        <v>21.65</v>
      </c>
      <c r="F437">
        <v>21.9</v>
      </c>
      <c r="G437">
        <v>22.05</v>
      </c>
      <c r="H437">
        <v>22</v>
      </c>
      <c r="I437">
        <v>112470</v>
      </c>
      <c r="J437">
        <v>2477534.75</v>
      </c>
      <c r="K437" s="3">
        <v>43815</v>
      </c>
      <c r="L437">
        <v>631</v>
      </c>
      <c r="M437" t="s">
        <v>1410</v>
      </c>
      <c r="N437"/>
    </row>
    <row r="438" spans="1:14">
      <c r="A438" t="s">
        <v>1411</v>
      </c>
      <c r="B438" t="s">
        <v>828</v>
      </c>
      <c r="C438">
        <v>21.5</v>
      </c>
      <c r="D438">
        <v>21.7</v>
      </c>
      <c r="E438">
        <v>20.95</v>
      </c>
      <c r="F438">
        <v>21.45</v>
      </c>
      <c r="G438">
        <v>21.3</v>
      </c>
      <c r="H438">
        <v>21.75</v>
      </c>
      <c r="I438">
        <v>10477</v>
      </c>
      <c r="J438">
        <v>223029.3</v>
      </c>
      <c r="K438" s="3">
        <v>43815</v>
      </c>
      <c r="L438">
        <v>117</v>
      </c>
      <c r="M438" t="s">
        <v>1412</v>
      </c>
      <c r="N438"/>
    </row>
    <row r="439" spans="1:14" hidden="1">
      <c r="A439" t="s">
        <v>798</v>
      </c>
      <c r="B439" t="s">
        <v>828</v>
      </c>
      <c r="C439">
        <v>421</v>
      </c>
      <c r="D439">
        <v>421</v>
      </c>
      <c r="E439">
        <v>404.65</v>
      </c>
      <c r="F439">
        <v>405.75</v>
      </c>
      <c r="G439">
        <v>404.65</v>
      </c>
      <c r="H439">
        <v>411.85</v>
      </c>
      <c r="I439">
        <v>4133</v>
      </c>
      <c r="J439">
        <v>1692081.15</v>
      </c>
      <c r="K439" s="3">
        <v>43815</v>
      </c>
      <c r="L439">
        <v>492</v>
      </c>
      <c r="M439" t="s">
        <v>1413</v>
      </c>
      <c r="N439"/>
    </row>
    <row r="440" spans="1:14" hidden="1">
      <c r="A440" t="s">
        <v>1414</v>
      </c>
      <c r="B440" t="s">
        <v>828</v>
      </c>
      <c r="C440">
        <v>34</v>
      </c>
      <c r="D440">
        <v>36.049999999999997</v>
      </c>
      <c r="E440">
        <v>33.25</v>
      </c>
      <c r="F440">
        <v>35.950000000000003</v>
      </c>
      <c r="G440">
        <v>36</v>
      </c>
      <c r="H440">
        <v>34.450000000000003</v>
      </c>
      <c r="I440">
        <v>287105</v>
      </c>
      <c r="J440">
        <v>10184955.85</v>
      </c>
      <c r="K440" s="3">
        <v>43815</v>
      </c>
      <c r="L440">
        <v>1334</v>
      </c>
      <c r="M440" t="s">
        <v>1415</v>
      </c>
      <c r="N440"/>
    </row>
    <row r="441" spans="1:14">
      <c r="A441" t="s">
        <v>377</v>
      </c>
      <c r="B441" t="s">
        <v>828</v>
      </c>
      <c r="C441">
        <v>357</v>
      </c>
      <c r="D441">
        <v>358.3</v>
      </c>
      <c r="E441">
        <v>351.5</v>
      </c>
      <c r="F441">
        <v>357.2</v>
      </c>
      <c r="G441">
        <v>357.2</v>
      </c>
      <c r="H441">
        <v>356.95</v>
      </c>
      <c r="I441">
        <v>24635</v>
      </c>
      <c r="J441">
        <v>8772907.9499999993</v>
      </c>
      <c r="K441" s="3">
        <v>43815</v>
      </c>
      <c r="L441">
        <v>1186</v>
      </c>
      <c r="M441" t="s">
        <v>1416</v>
      </c>
      <c r="N441"/>
    </row>
    <row r="442" spans="1:14">
      <c r="A442" t="s">
        <v>376</v>
      </c>
      <c r="B442" t="s">
        <v>828</v>
      </c>
      <c r="C442">
        <v>1812</v>
      </c>
      <c r="D442">
        <v>1821.35</v>
      </c>
      <c r="E442">
        <v>1775</v>
      </c>
      <c r="F442">
        <v>1782.9</v>
      </c>
      <c r="G442">
        <v>1790</v>
      </c>
      <c r="H442">
        <v>1811.25</v>
      </c>
      <c r="I442">
        <v>6352</v>
      </c>
      <c r="J442">
        <v>11369096.1</v>
      </c>
      <c r="K442" s="3">
        <v>43815</v>
      </c>
      <c r="L442">
        <v>2204</v>
      </c>
      <c r="M442" t="s">
        <v>1417</v>
      </c>
      <c r="N442"/>
    </row>
    <row r="443" spans="1:14" hidden="1">
      <c r="A443" t="s">
        <v>378</v>
      </c>
      <c r="B443" t="s">
        <v>828</v>
      </c>
      <c r="C443">
        <v>551</v>
      </c>
      <c r="D443">
        <v>560</v>
      </c>
      <c r="E443">
        <v>542</v>
      </c>
      <c r="F443">
        <v>556</v>
      </c>
      <c r="G443">
        <v>560</v>
      </c>
      <c r="H443">
        <v>551</v>
      </c>
      <c r="I443">
        <v>22152</v>
      </c>
      <c r="J443">
        <v>12260056.25</v>
      </c>
      <c r="K443" s="3">
        <v>43815</v>
      </c>
      <c r="L443">
        <v>2063</v>
      </c>
      <c r="M443" t="s">
        <v>1418</v>
      </c>
      <c r="N443"/>
    </row>
    <row r="444" spans="1:14">
      <c r="A444" t="s">
        <v>1419</v>
      </c>
      <c r="B444" t="s">
        <v>828</v>
      </c>
      <c r="C444">
        <v>7.2</v>
      </c>
      <c r="D444">
        <v>7.2</v>
      </c>
      <c r="E444">
        <v>7.2</v>
      </c>
      <c r="F444">
        <v>7.2</v>
      </c>
      <c r="G444">
        <v>7.2</v>
      </c>
      <c r="H444">
        <v>6.9</v>
      </c>
      <c r="I444">
        <v>1711</v>
      </c>
      <c r="J444">
        <v>12319.2</v>
      </c>
      <c r="K444" s="3">
        <v>43815</v>
      </c>
      <c r="L444">
        <v>9</v>
      </c>
      <c r="M444" t="s">
        <v>1420</v>
      </c>
      <c r="N444"/>
    </row>
    <row r="445" spans="1:14">
      <c r="A445" t="s">
        <v>381</v>
      </c>
      <c r="B445" t="s">
        <v>828</v>
      </c>
      <c r="C445">
        <v>399</v>
      </c>
      <c r="D445">
        <v>401.45</v>
      </c>
      <c r="E445">
        <v>391.8</v>
      </c>
      <c r="F445">
        <v>395.65</v>
      </c>
      <c r="G445">
        <v>396</v>
      </c>
      <c r="H445">
        <v>399.05</v>
      </c>
      <c r="I445">
        <v>16194</v>
      </c>
      <c r="J445">
        <v>6414551.25</v>
      </c>
      <c r="K445" s="3">
        <v>43815</v>
      </c>
      <c r="L445">
        <v>1169</v>
      </c>
      <c r="M445" t="s">
        <v>1421</v>
      </c>
      <c r="N445"/>
    </row>
    <row r="446" spans="1:14">
      <c r="A446" t="s">
        <v>3182</v>
      </c>
      <c r="B446" t="s">
        <v>828</v>
      </c>
      <c r="C446">
        <v>589.95000000000005</v>
      </c>
      <c r="D446">
        <v>589.95000000000005</v>
      </c>
      <c r="E446">
        <v>544.04999999999995</v>
      </c>
      <c r="F446">
        <v>569.79999999999995</v>
      </c>
      <c r="G446">
        <v>585</v>
      </c>
      <c r="H446">
        <v>584.45000000000005</v>
      </c>
      <c r="I446">
        <v>22445</v>
      </c>
      <c r="J446">
        <v>12678617.35</v>
      </c>
      <c r="K446" s="3">
        <v>43815</v>
      </c>
      <c r="L446">
        <v>2083</v>
      </c>
      <c r="M446" t="s">
        <v>3183</v>
      </c>
      <c r="N446"/>
    </row>
    <row r="447" spans="1:14">
      <c r="A447" t="s">
        <v>375</v>
      </c>
      <c r="B447" t="s">
        <v>828</v>
      </c>
      <c r="C447">
        <v>535.29999999999995</v>
      </c>
      <c r="D447">
        <v>564.29999999999995</v>
      </c>
      <c r="E447">
        <v>533.6</v>
      </c>
      <c r="F447">
        <v>555.4</v>
      </c>
      <c r="G447">
        <v>560</v>
      </c>
      <c r="H447">
        <v>535.35</v>
      </c>
      <c r="I447">
        <v>61504</v>
      </c>
      <c r="J447">
        <v>33545750.050000001</v>
      </c>
      <c r="K447" s="3">
        <v>43815</v>
      </c>
      <c r="L447">
        <v>1349</v>
      </c>
      <c r="M447" t="s">
        <v>1422</v>
      </c>
      <c r="N447"/>
    </row>
    <row r="448" spans="1:14">
      <c r="A448" t="s">
        <v>1423</v>
      </c>
      <c r="B448" t="s">
        <v>828</v>
      </c>
      <c r="C448">
        <v>27.25</v>
      </c>
      <c r="D448">
        <v>27.95</v>
      </c>
      <c r="E448">
        <v>26.05</v>
      </c>
      <c r="F448">
        <v>26.45</v>
      </c>
      <c r="G448">
        <v>26.25</v>
      </c>
      <c r="H448">
        <v>27.3</v>
      </c>
      <c r="I448">
        <v>16948</v>
      </c>
      <c r="J448">
        <v>457141</v>
      </c>
      <c r="K448" s="3">
        <v>43815</v>
      </c>
      <c r="L448">
        <v>182</v>
      </c>
      <c r="M448" t="s">
        <v>1424</v>
      </c>
      <c r="N448"/>
    </row>
    <row r="449" spans="1:14">
      <c r="A449" t="s">
        <v>1425</v>
      </c>
      <c r="B449" t="s">
        <v>828</v>
      </c>
      <c r="C449">
        <v>972</v>
      </c>
      <c r="D449">
        <v>996.8</v>
      </c>
      <c r="E449">
        <v>960.35</v>
      </c>
      <c r="F449">
        <v>990.2</v>
      </c>
      <c r="G449">
        <v>991.4</v>
      </c>
      <c r="H449">
        <v>964.1</v>
      </c>
      <c r="I449">
        <v>24440</v>
      </c>
      <c r="J449">
        <v>24155871.199999999</v>
      </c>
      <c r="K449" s="3">
        <v>43815</v>
      </c>
      <c r="L449">
        <v>2612</v>
      </c>
      <c r="M449" t="s">
        <v>1426</v>
      </c>
      <c r="N449"/>
    </row>
    <row r="450" spans="1:14">
      <c r="A450" t="s">
        <v>380</v>
      </c>
      <c r="B450" t="s">
        <v>828</v>
      </c>
      <c r="C450">
        <v>136.25</v>
      </c>
      <c r="D450">
        <v>136.4</v>
      </c>
      <c r="E450">
        <v>134.6</v>
      </c>
      <c r="F450">
        <v>134.94999999999999</v>
      </c>
      <c r="G450">
        <v>135.30000000000001</v>
      </c>
      <c r="H450">
        <v>136.25</v>
      </c>
      <c r="I450">
        <v>561137</v>
      </c>
      <c r="J450">
        <v>75884841.849999994</v>
      </c>
      <c r="K450" s="3">
        <v>43815</v>
      </c>
      <c r="L450">
        <v>4610</v>
      </c>
      <c r="M450" t="s">
        <v>1427</v>
      </c>
      <c r="N450"/>
    </row>
    <row r="451" spans="1:14">
      <c r="A451" t="s">
        <v>1428</v>
      </c>
      <c r="B451" t="s">
        <v>828</v>
      </c>
      <c r="C451">
        <v>1295</v>
      </c>
      <c r="D451">
        <v>1295.05</v>
      </c>
      <c r="E451">
        <v>1284</v>
      </c>
      <c r="F451">
        <v>1284.75</v>
      </c>
      <c r="G451">
        <v>1284.05</v>
      </c>
      <c r="H451">
        <v>1298</v>
      </c>
      <c r="I451">
        <v>143</v>
      </c>
      <c r="J451">
        <v>184124.1</v>
      </c>
      <c r="K451" s="3">
        <v>43815</v>
      </c>
      <c r="L451">
        <v>82</v>
      </c>
      <c r="M451" t="s">
        <v>1429</v>
      </c>
      <c r="N451"/>
    </row>
    <row r="452" spans="1:14">
      <c r="A452" t="s">
        <v>247</v>
      </c>
      <c r="B452" t="s">
        <v>828</v>
      </c>
      <c r="C452">
        <v>333</v>
      </c>
      <c r="D452">
        <v>336.95</v>
      </c>
      <c r="E452">
        <v>328.5</v>
      </c>
      <c r="F452">
        <v>331.05</v>
      </c>
      <c r="G452">
        <v>331.25</v>
      </c>
      <c r="H452">
        <v>332.25</v>
      </c>
      <c r="I452">
        <v>298210</v>
      </c>
      <c r="J452">
        <v>99251033.049999997</v>
      </c>
      <c r="K452" s="3">
        <v>43815</v>
      </c>
      <c r="L452">
        <v>6424</v>
      </c>
      <c r="M452" t="s">
        <v>1430</v>
      </c>
      <c r="N452"/>
    </row>
    <row r="453" spans="1:14">
      <c r="A453" t="s">
        <v>1431</v>
      </c>
      <c r="B453" t="s">
        <v>828</v>
      </c>
      <c r="C453">
        <v>498.95</v>
      </c>
      <c r="D453">
        <v>532.9</v>
      </c>
      <c r="E453">
        <v>485.05</v>
      </c>
      <c r="F453">
        <v>501.9</v>
      </c>
      <c r="G453">
        <v>491</v>
      </c>
      <c r="H453">
        <v>493.5</v>
      </c>
      <c r="I453">
        <v>61565</v>
      </c>
      <c r="J453">
        <v>30714990.550000001</v>
      </c>
      <c r="K453" s="3">
        <v>43815</v>
      </c>
      <c r="L453">
        <v>1862</v>
      </c>
      <c r="M453" t="s">
        <v>1432</v>
      </c>
      <c r="N453"/>
    </row>
    <row r="454" spans="1:14">
      <c r="A454" t="s">
        <v>379</v>
      </c>
      <c r="B454" t="s">
        <v>828</v>
      </c>
      <c r="C454">
        <v>39.450000000000003</v>
      </c>
      <c r="D454">
        <v>40.200000000000003</v>
      </c>
      <c r="E454">
        <v>38.75</v>
      </c>
      <c r="F454">
        <v>38.950000000000003</v>
      </c>
      <c r="G454">
        <v>38.85</v>
      </c>
      <c r="H454">
        <v>39.200000000000003</v>
      </c>
      <c r="I454">
        <v>930835</v>
      </c>
      <c r="J454">
        <v>36619992.049999997</v>
      </c>
      <c r="K454" s="3">
        <v>43815</v>
      </c>
      <c r="L454">
        <v>3921</v>
      </c>
      <c r="M454" t="s">
        <v>1433</v>
      </c>
      <c r="N454"/>
    </row>
    <row r="455" spans="1:14">
      <c r="A455" t="s">
        <v>771</v>
      </c>
      <c r="B455" t="s">
        <v>828</v>
      </c>
      <c r="C455">
        <v>119.75</v>
      </c>
      <c r="D455">
        <v>121.8</v>
      </c>
      <c r="E455">
        <v>119.1</v>
      </c>
      <c r="F455">
        <v>120.2</v>
      </c>
      <c r="G455">
        <v>120.5</v>
      </c>
      <c r="H455">
        <v>119.75</v>
      </c>
      <c r="I455">
        <v>316460</v>
      </c>
      <c r="J455">
        <v>37979522.350000001</v>
      </c>
      <c r="K455" s="3">
        <v>43815</v>
      </c>
      <c r="L455">
        <v>1093</v>
      </c>
      <c r="M455" t="s">
        <v>1434</v>
      </c>
      <c r="N455"/>
    </row>
    <row r="456" spans="1:14">
      <c r="A456" t="s">
        <v>1435</v>
      </c>
      <c r="B456" t="s">
        <v>828</v>
      </c>
      <c r="C456">
        <v>130</v>
      </c>
      <c r="D456">
        <v>135.65</v>
      </c>
      <c r="E456">
        <v>128.30000000000001</v>
      </c>
      <c r="F456">
        <v>134.85</v>
      </c>
      <c r="G456">
        <v>135.5</v>
      </c>
      <c r="H456">
        <v>129.19999999999999</v>
      </c>
      <c r="I456">
        <v>39680</v>
      </c>
      <c r="J456">
        <v>5287964.95</v>
      </c>
      <c r="K456" s="3">
        <v>43815</v>
      </c>
      <c r="L456">
        <v>1154</v>
      </c>
      <c r="M456" t="s">
        <v>1436</v>
      </c>
      <c r="N456"/>
    </row>
    <row r="457" spans="1:14" hidden="1">
      <c r="A457" t="s">
        <v>101</v>
      </c>
      <c r="B457" t="s">
        <v>828</v>
      </c>
      <c r="C457">
        <v>119.8</v>
      </c>
      <c r="D457">
        <v>122.4</v>
      </c>
      <c r="E457">
        <v>119.1</v>
      </c>
      <c r="F457">
        <v>121.2</v>
      </c>
      <c r="G457">
        <v>120.65</v>
      </c>
      <c r="H457">
        <v>119.8</v>
      </c>
      <c r="I457">
        <v>12001210</v>
      </c>
      <c r="J457">
        <v>1457433692.8499999</v>
      </c>
      <c r="K457" s="3">
        <v>43815</v>
      </c>
      <c r="L457">
        <v>73815</v>
      </c>
      <c r="M457" t="s">
        <v>1437</v>
      </c>
      <c r="N457"/>
    </row>
    <row r="458" spans="1:14">
      <c r="A458" t="s">
        <v>1438</v>
      </c>
      <c r="B458" t="s">
        <v>828</v>
      </c>
      <c r="C458">
        <v>1.7</v>
      </c>
      <c r="D458">
        <v>1.9</v>
      </c>
      <c r="E458">
        <v>1.7</v>
      </c>
      <c r="F458">
        <v>1.75</v>
      </c>
      <c r="G458">
        <v>1.85</v>
      </c>
      <c r="H458">
        <v>1.85</v>
      </c>
      <c r="I458">
        <v>9607</v>
      </c>
      <c r="J458">
        <v>17130.400000000001</v>
      </c>
      <c r="K458" s="3">
        <v>43815</v>
      </c>
      <c r="L458">
        <v>36</v>
      </c>
      <c r="M458" t="s">
        <v>1439</v>
      </c>
      <c r="N458"/>
    </row>
    <row r="459" spans="1:14">
      <c r="A459" t="s">
        <v>385</v>
      </c>
      <c r="B459" t="s">
        <v>828</v>
      </c>
      <c r="C459">
        <v>1449</v>
      </c>
      <c r="D459">
        <v>1454.5</v>
      </c>
      <c r="E459">
        <v>1415.35</v>
      </c>
      <c r="F459">
        <v>1434.75</v>
      </c>
      <c r="G459">
        <v>1425.05</v>
      </c>
      <c r="H459">
        <v>1436.95</v>
      </c>
      <c r="I459">
        <v>4143</v>
      </c>
      <c r="J459">
        <v>5965994.7999999998</v>
      </c>
      <c r="K459" s="3">
        <v>43815</v>
      </c>
      <c r="L459">
        <v>1162</v>
      </c>
      <c r="M459" t="s">
        <v>1440</v>
      </c>
      <c r="N459"/>
    </row>
    <row r="460" spans="1:14">
      <c r="A460" t="s">
        <v>1441</v>
      </c>
      <c r="B460" t="s">
        <v>828</v>
      </c>
      <c r="C460">
        <v>27.7</v>
      </c>
      <c r="D460">
        <v>32.700000000000003</v>
      </c>
      <c r="E460">
        <v>27.65</v>
      </c>
      <c r="F460">
        <v>29.25</v>
      </c>
      <c r="G460">
        <v>28.6</v>
      </c>
      <c r="H460">
        <v>27.7</v>
      </c>
      <c r="I460">
        <v>14279</v>
      </c>
      <c r="J460">
        <v>423764.15</v>
      </c>
      <c r="K460" s="3">
        <v>43815</v>
      </c>
      <c r="L460">
        <v>613</v>
      </c>
      <c r="M460" t="s">
        <v>1442</v>
      </c>
      <c r="N460"/>
    </row>
    <row r="461" spans="1:14" hidden="1">
      <c r="A461" t="s">
        <v>1443</v>
      </c>
      <c r="B461" t="s">
        <v>828</v>
      </c>
      <c r="C461">
        <v>20.55</v>
      </c>
      <c r="D461">
        <v>20.7</v>
      </c>
      <c r="E461">
        <v>20.149999999999999</v>
      </c>
      <c r="F461">
        <v>20.55</v>
      </c>
      <c r="G461">
        <v>20.55</v>
      </c>
      <c r="H461">
        <v>20.6</v>
      </c>
      <c r="I461">
        <v>410</v>
      </c>
      <c r="J461">
        <v>8353.4500000000007</v>
      </c>
      <c r="K461" s="3">
        <v>43815</v>
      </c>
      <c r="L461">
        <v>11</v>
      </c>
      <c r="M461" t="s">
        <v>1444</v>
      </c>
      <c r="N461"/>
    </row>
    <row r="462" spans="1:14" hidden="1">
      <c r="A462" t="s">
        <v>1445</v>
      </c>
      <c r="B462" t="s">
        <v>846</v>
      </c>
      <c r="C462">
        <v>0.4</v>
      </c>
      <c r="D462">
        <v>0.5</v>
      </c>
      <c r="E462">
        <v>0.4</v>
      </c>
      <c r="F462">
        <v>0.45</v>
      </c>
      <c r="G462">
        <v>0.45</v>
      </c>
      <c r="H462">
        <v>0.45</v>
      </c>
      <c r="I462">
        <v>483657</v>
      </c>
      <c r="J462">
        <v>213043.5</v>
      </c>
      <c r="K462" s="3">
        <v>43815</v>
      </c>
      <c r="L462">
        <v>208</v>
      </c>
      <c r="M462" t="s">
        <v>1446</v>
      </c>
      <c r="N462"/>
    </row>
    <row r="463" spans="1:14">
      <c r="A463" t="s">
        <v>1447</v>
      </c>
      <c r="B463" t="s">
        <v>828</v>
      </c>
      <c r="C463">
        <v>288.39999999999998</v>
      </c>
      <c r="D463">
        <v>288.39999999999998</v>
      </c>
      <c r="E463">
        <v>280.60000000000002</v>
      </c>
      <c r="F463">
        <v>286.95</v>
      </c>
      <c r="G463">
        <v>286.95</v>
      </c>
      <c r="H463">
        <v>282.10000000000002</v>
      </c>
      <c r="I463">
        <v>248</v>
      </c>
      <c r="J463">
        <v>70900.800000000003</v>
      </c>
      <c r="K463" s="3">
        <v>43815</v>
      </c>
      <c r="L463">
        <v>15</v>
      </c>
      <c r="M463" t="s">
        <v>1448</v>
      </c>
      <c r="N463"/>
    </row>
    <row r="464" spans="1:14">
      <c r="A464" t="s">
        <v>743</v>
      </c>
      <c r="B464" t="s">
        <v>828</v>
      </c>
      <c r="C464">
        <v>235.3</v>
      </c>
      <c r="D464">
        <v>244.6</v>
      </c>
      <c r="E464">
        <v>235.25</v>
      </c>
      <c r="F464">
        <v>243</v>
      </c>
      <c r="G464">
        <v>243</v>
      </c>
      <c r="H464">
        <v>237.95</v>
      </c>
      <c r="I464">
        <v>2171</v>
      </c>
      <c r="J464">
        <v>523550.6</v>
      </c>
      <c r="K464" s="3">
        <v>43815</v>
      </c>
      <c r="L464">
        <v>115</v>
      </c>
      <c r="M464" t="s">
        <v>1449</v>
      </c>
      <c r="N464"/>
    </row>
    <row r="465" spans="1:14">
      <c r="A465" t="s">
        <v>1450</v>
      </c>
      <c r="B465" t="s">
        <v>828</v>
      </c>
      <c r="C465">
        <v>30</v>
      </c>
      <c r="D465">
        <v>33.9</v>
      </c>
      <c r="E465">
        <v>29</v>
      </c>
      <c r="F465">
        <v>31.15</v>
      </c>
      <c r="G465">
        <v>31</v>
      </c>
      <c r="H465">
        <v>28.8</v>
      </c>
      <c r="I465">
        <v>139564</v>
      </c>
      <c r="J465">
        <v>4445806.3</v>
      </c>
      <c r="K465" s="3">
        <v>43815</v>
      </c>
      <c r="L465">
        <v>1383</v>
      </c>
      <c r="M465" t="s">
        <v>1451</v>
      </c>
      <c r="N465"/>
    </row>
    <row r="466" spans="1:14">
      <c r="A466" t="s">
        <v>1452</v>
      </c>
      <c r="B466" t="s">
        <v>828</v>
      </c>
      <c r="C466">
        <v>37.200000000000003</v>
      </c>
      <c r="D466">
        <v>39.200000000000003</v>
      </c>
      <c r="E466">
        <v>33.5</v>
      </c>
      <c r="F466">
        <v>35.9</v>
      </c>
      <c r="G466">
        <v>35.25</v>
      </c>
      <c r="H466">
        <v>35</v>
      </c>
      <c r="I466">
        <v>5437</v>
      </c>
      <c r="J466">
        <v>198159.55</v>
      </c>
      <c r="K466" s="3">
        <v>43815</v>
      </c>
      <c r="L466">
        <v>243</v>
      </c>
      <c r="M466" t="s">
        <v>1453</v>
      </c>
      <c r="N466"/>
    </row>
    <row r="467" spans="1:14">
      <c r="A467" t="s">
        <v>1454</v>
      </c>
      <c r="B467" t="s">
        <v>828</v>
      </c>
      <c r="C467">
        <v>8.5</v>
      </c>
      <c r="D467">
        <v>8.9</v>
      </c>
      <c r="E467">
        <v>8.5</v>
      </c>
      <c r="F467">
        <v>8.6</v>
      </c>
      <c r="G467">
        <v>8.5500000000000007</v>
      </c>
      <c r="H467">
        <v>8.65</v>
      </c>
      <c r="I467">
        <v>5448</v>
      </c>
      <c r="J467">
        <v>47492.4</v>
      </c>
      <c r="K467" s="3">
        <v>43815</v>
      </c>
      <c r="L467">
        <v>54</v>
      </c>
      <c r="M467" t="s">
        <v>1455</v>
      </c>
      <c r="N467"/>
    </row>
    <row r="468" spans="1:14">
      <c r="A468" t="s">
        <v>386</v>
      </c>
      <c r="B468" t="s">
        <v>828</v>
      </c>
      <c r="C468">
        <v>1150.75</v>
      </c>
      <c r="D468">
        <v>1159.4000000000001</v>
      </c>
      <c r="E468">
        <v>1149.95</v>
      </c>
      <c r="F468">
        <v>1150.0999999999999</v>
      </c>
      <c r="G468">
        <v>1150</v>
      </c>
      <c r="H468">
        <v>1153.55</v>
      </c>
      <c r="I468">
        <v>3201</v>
      </c>
      <c r="J468">
        <v>3686171.9</v>
      </c>
      <c r="K468" s="3">
        <v>43815</v>
      </c>
      <c r="L468">
        <v>337</v>
      </c>
      <c r="M468" t="s">
        <v>1456</v>
      </c>
      <c r="N468"/>
    </row>
    <row r="469" spans="1:14">
      <c r="A469" t="s">
        <v>1457</v>
      </c>
      <c r="B469" t="s">
        <v>828</v>
      </c>
      <c r="C469">
        <v>57.05</v>
      </c>
      <c r="D469">
        <v>57.4</v>
      </c>
      <c r="E469">
        <v>56.45</v>
      </c>
      <c r="F469">
        <v>56.6</v>
      </c>
      <c r="G469">
        <v>56.95</v>
      </c>
      <c r="H469">
        <v>57</v>
      </c>
      <c r="I469">
        <v>488411</v>
      </c>
      <c r="J469">
        <v>27761213.75</v>
      </c>
      <c r="K469" s="3">
        <v>43815</v>
      </c>
      <c r="L469">
        <v>3161</v>
      </c>
      <c r="M469" t="s">
        <v>1458</v>
      </c>
      <c r="N469"/>
    </row>
    <row r="470" spans="1:14" hidden="1">
      <c r="A470" t="s">
        <v>3513</v>
      </c>
      <c r="B470" t="s">
        <v>846</v>
      </c>
      <c r="C470">
        <v>0.3</v>
      </c>
      <c r="D470">
        <v>0.35</v>
      </c>
      <c r="E470">
        <v>0.3</v>
      </c>
      <c r="F470">
        <v>0.35</v>
      </c>
      <c r="G470">
        <v>0.35</v>
      </c>
      <c r="H470">
        <v>0.3</v>
      </c>
      <c r="I470">
        <v>183597</v>
      </c>
      <c r="J470">
        <v>64206.55</v>
      </c>
      <c r="K470" s="3">
        <v>43815</v>
      </c>
      <c r="L470">
        <v>53</v>
      </c>
      <c r="M470" t="s">
        <v>3514</v>
      </c>
      <c r="N470"/>
    </row>
    <row r="471" spans="1:14">
      <c r="A471" t="s">
        <v>387</v>
      </c>
      <c r="B471" t="s">
        <v>828</v>
      </c>
      <c r="C471">
        <v>81.849999999999994</v>
      </c>
      <c r="D471">
        <v>83</v>
      </c>
      <c r="E471">
        <v>80</v>
      </c>
      <c r="F471">
        <v>82</v>
      </c>
      <c r="G471">
        <v>81.900000000000006</v>
      </c>
      <c r="H471">
        <v>80.75</v>
      </c>
      <c r="I471">
        <v>1096881</v>
      </c>
      <c r="J471">
        <v>89571874.599999994</v>
      </c>
      <c r="K471" s="3">
        <v>43815</v>
      </c>
      <c r="L471">
        <v>1240</v>
      </c>
      <c r="M471" t="s">
        <v>1459</v>
      </c>
      <c r="N471"/>
    </row>
    <row r="472" spans="1:14">
      <c r="A472" t="s">
        <v>3853</v>
      </c>
      <c r="B472" t="s">
        <v>846</v>
      </c>
      <c r="C472">
        <v>10.35</v>
      </c>
      <c r="D472">
        <v>10.35</v>
      </c>
      <c r="E472">
        <v>10.35</v>
      </c>
      <c r="F472">
        <v>10.35</v>
      </c>
      <c r="G472">
        <v>10.35</v>
      </c>
      <c r="H472">
        <v>10.85</v>
      </c>
      <c r="I472">
        <v>15</v>
      </c>
      <c r="J472">
        <v>155.25</v>
      </c>
      <c r="K472" s="3">
        <v>43815</v>
      </c>
      <c r="L472">
        <v>4</v>
      </c>
      <c r="M472" t="s">
        <v>3854</v>
      </c>
      <c r="N472"/>
    </row>
    <row r="473" spans="1:14">
      <c r="A473" t="s">
        <v>677</v>
      </c>
      <c r="B473" t="s">
        <v>828</v>
      </c>
      <c r="C473">
        <v>96</v>
      </c>
      <c r="D473">
        <v>96.8</v>
      </c>
      <c r="E473">
        <v>95.05</v>
      </c>
      <c r="F473">
        <v>96.1</v>
      </c>
      <c r="G473">
        <v>96</v>
      </c>
      <c r="H473">
        <v>96.5</v>
      </c>
      <c r="I473">
        <v>108245</v>
      </c>
      <c r="J473">
        <v>10419465.85</v>
      </c>
      <c r="K473" s="3">
        <v>43815</v>
      </c>
      <c r="L473">
        <v>1433</v>
      </c>
      <c r="M473" t="s">
        <v>1460</v>
      </c>
      <c r="N473"/>
    </row>
    <row r="474" spans="1:14">
      <c r="A474" t="s">
        <v>1461</v>
      </c>
      <c r="B474" t="s">
        <v>828</v>
      </c>
      <c r="C474">
        <v>80.05</v>
      </c>
      <c r="D474">
        <v>81.95</v>
      </c>
      <c r="E474">
        <v>80</v>
      </c>
      <c r="F474">
        <v>80.8</v>
      </c>
      <c r="G474">
        <v>80.5</v>
      </c>
      <c r="H474">
        <v>80.05</v>
      </c>
      <c r="I474">
        <v>1535</v>
      </c>
      <c r="J474">
        <v>123804.25</v>
      </c>
      <c r="K474" s="3">
        <v>43815</v>
      </c>
      <c r="L474">
        <v>127</v>
      </c>
      <c r="M474" t="s">
        <v>1462</v>
      </c>
      <c r="N474"/>
    </row>
    <row r="475" spans="1:14">
      <c r="A475" t="s">
        <v>1463</v>
      </c>
      <c r="B475" t="s">
        <v>828</v>
      </c>
      <c r="C475">
        <v>55.8</v>
      </c>
      <c r="D475">
        <v>59.85</v>
      </c>
      <c r="E475">
        <v>55.35</v>
      </c>
      <c r="F475">
        <v>56.4</v>
      </c>
      <c r="G475">
        <v>56.9</v>
      </c>
      <c r="H475">
        <v>55.95</v>
      </c>
      <c r="I475">
        <v>13307</v>
      </c>
      <c r="J475">
        <v>772421.7</v>
      </c>
      <c r="K475" s="3">
        <v>43815</v>
      </c>
      <c r="L475">
        <v>382</v>
      </c>
      <c r="M475" t="s">
        <v>1464</v>
      </c>
      <c r="N475"/>
    </row>
    <row r="476" spans="1:14">
      <c r="A476" t="s">
        <v>1465</v>
      </c>
      <c r="B476" t="s">
        <v>828</v>
      </c>
      <c r="C476">
        <v>5</v>
      </c>
      <c r="D476">
        <v>5</v>
      </c>
      <c r="E476">
        <v>4.8</v>
      </c>
      <c r="F476">
        <v>4.95</v>
      </c>
      <c r="G476">
        <v>4.95</v>
      </c>
      <c r="H476">
        <v>4.9000000000000004</v>
      </c>
      <c r="I476">
        <v>47424</v>
      </c>
      <c r="J476">
        <v>232839.4</v>
      </c>
      <c r="K476" s="3">
        <v>43815</v>
      </c>
      <c r="L476">
        <v>88</v>
      </c>
      <c r="M476" t="s">
        <v>1466</v>
      </c>
      <c r="N476"/>
    </row>
    <row r="477" spans="1:14">
      <c r="A477" t="s">
        <v>1467</v>
      </c>
      <c r="B477" t="s">
        <v>828</v>
      </c>
      <c r="C477">
        <v>23.95</v>
      </c>
      <c r="D477">
        <v>23.95</v>
      </c>
      <c r="E477">
        <v>22.8</v>
      </c>
      <c r="F477">
        <v>22.9</v>
      </c>
      <c r="G477">
        <v>23</v>
      </c>
      <c r="H477">
        <v>23.3</v>
      </c>
      <c r="I477">
        <v>89569</v>
      </c>
      <c r="J477">
        <v>2085454.45</v>
      </c>
      <c r="K477" s="3">
        <v>43815</v>
      </c>
      <c r="L477">
        <v>358</v>
      </c>
      <c r="M477" t="s">
        <v>1468</v>
      </c>
      <c r="N477"/>
    </row>
    <row r="478" spans="1:14">
      <c r="A478" t="s">
        <v>1469</v>
      </c>
      <c r="B478" t="s">
        <v>828</v>
      </c>
      <c r="C478">
        <v>28.55</v>
      </c>
      <c r="D478">
        <v>29.35</v>
      </c>
      <c r="E478">
        <v>27.6</v>
      </c>
      <c r="F478">
        <v>27.8</v>
      </c>
      <c r="G478">
        <v>27.8</v>
      </c>
      <c r="H478">
        <v>28.6</v>
      </c>
      <c r="I478">
        <v>72367</v>
      </c>
      <c r="J478">
        <v>2065289.65</v>
      </c>
      <c r="K478" s="3">
        <v>43815</v>
      </c>
      <c r="L478">
        <v>550</v>
      </c>
      <c r="M478" t="s">
        <v>1470</v>
      </c>
      <c r="N478"/>
    </row>
    <row r="479" spans="1:14">
      <c r="A479" t="s">
        <v>382</v>
      </c>
      <c r="B479" t="s">
        <v>828</v>
      </c>
      <c r="C479">
        <v>719.5</v>
      </c>
      <c r="D479">
        <v>720.75</v>
      </c>
      <c r="E479">
        <v>700</v>
      </c>
      <c r="F479">
        <v>702.15</v>
      </c>
      <c r="G479">
        <v>700</v>
      </c>
      <c r="H479">
        <v>715.65</v>
      </c>
      <c r="I479">
        <v>5177</v>
      </c>
      <c r="J479">
        <v>3672165.65</v>
      </c>
      <c r="K479" s="3">
        <v>43815</v>
      </c>
      <c r="L479">
        <v>411</v>
      </c>
      <c r="M479" t="s">
        <v>1471</v>
      </c>
      <c r="N479"/>
    </row>
    <row r="480" spans="1:14">
      <c r="A480" t="s">
        <v>392</v>
      </c>
      <c r="B480" t="s">
        <v>828</v>
      </c>
      <c r="C480">
        <v>300.05</v>
      </c>
      <c r="D480">
        <v>301.95</v>
      </c>
      <c r="E480">
        <v>291.75</v>
      </c>
      <c r="F480">
        <v>294.39999999999998</v>
      </c>
      <c r="G480">
        <v>293.35000000000002</v>
      </c>
      <c r="H480">
        <v>300.05</v>
      </c>
      <c r="I480">
        <v>29154</v>
      </c>
      <c r="J480">
        <v>8698188.4000000004</v>
      </c>
      <c r="K480" s="3">
        <v>43815</v>
      </c>
      <c r="L480">
        <v>2559</v>
      </c>
      <c r="M480" t="s">
        <v>1472</v>
      </c>
      <c r="N480"/>
    </row>
    <row r="481" spans="1:14">
      <c r="A481" t="s">
        <v>383</v>
      </c>
      <c r="B481" t="s">
        <v>828</v>
      </c>
      <c r="C481">
        <v>156</v>
      </c>
      <c r="D481">
        <v>156</v>
      </c>
      <c r="E481">
        <v>150.19999999999999</v>
      </c>
      <c r="F481">
        <v>151.05000000000001</v>
      </c>
      <c r="G481">
        <v>150.9</v>
      </c>
      <c r="H481">
        <v>155.69999999999999</v>
      </c>
      <c r="I481">
        <v>12870</v>
      </c>
      <c r="J481">
        <v>1960736.45</v>
      </c>
      <c r="K481" s="3">
        <v>43815</v>
      </c>
      <c r="L481">
        <v>1151</v>
      </c>
      <c r="M481" t="s">
        <v>1473</v>
      </c>
      <c r="N481"/>
    </row>
    <row r="482" spans="1:14">
      <c r="A482" t="s">
        <v>1474</v>
      </c>
      <c r="B482" t="s">
        <v>828</v>
      </c>
      <c r="C482">
        <v>80</v>
      </c>
      <c r="D482">
        <v>80</v>
      </c>
      <c r="E482">
        <v>76.5</v>
      </c>
      <c r="F482">
        <v>77.650000000000006</v>
      </c>
      <c r="G482">
        <v>78.5</v>
      </c>
      <c r="H482">
        <v>77.25</v>
      </c>
      <c r="I482">
        <v>53307</v>
      </c>
      <c r="J482">
        <v>4207241.05</v>
      </c>
      <c r="K482" s="3">
        <v>43815</v>
      </c>
      <c r="L482">
        <v>726</v>
      </c>
      <c r="M482" t="s">
        <v>1475</v>
      </c>
      <c r="N482"/>
    </row>
    <row r="483" spans="1:14">
      <c r="A483" t="s">
        <v>3855</v>
      </c>
      <c r="B483" t="s">
        <v>846</v>
      </c>
      <c r="C483">
        <v>3.65</v>
      </c>
      <c r="D483">
        <v>3.65</v>
      </c>
      <c r="E483">
        <v>3.65</v>
      </c>
      <c r="F483">
        <v>3.65</v>
      </c>
      <c r="G483">
        <v>3.65</v>
      </c>
      <c r="H483">
        <v>3.8</v>
      </c>
      <c r="I483">
        <v>103</v>
      </c>
      <c r="J483">
        <v>375.95</v>
      </c>
      <c r="K483" s="3">
        <v>43815</v>
      </c>
      <c r="L483">
        <v>3</v>
      </c>
      <c r="M483" t="s">
        <v>3856</v>
      </c>
      <c r="N483"/>
    </row>
    <row r="484" spans="1:14">
      <c r="A484" t="s">
        <v>384</v>
      </c>
      <c r="B484" t="s">
        <v>828</v>
      </c>
      <c r="C484">
        <v>198.8</v>
      </c>
      <c r="D484">
        <v>200.9</v>
      </c>
      <c r="E484">
        <v>195.75</v>
      </c>
      <c r="F484">
        <v>196.75</v>
      </c>
      <c r="G484">
        <v>196.35</v>
      </c>
      <c r="H484">
        <v>197.7</v>
      </c>
      <c r="I484">
        <v>47543</v>
      </c>
      <c r="J484">
        <v>9397234.0500000007</v>
      </c>
      <c r="K484" s="3">
        <v>43815</v>
      </c>
      <c r="L484">
        <v>2891</v>
      </c>
      <c r="M484" t="s">
        <v>1476</v>
      </c>
      <c r="N484"/>
    </row>
    <row r="485" spans="1:14">
      <c r="A485" t="s">
        <v>1477</v>
      </c>
      <c r="B485" t="s">
        <v>828</v>
      </c>
      <c r="C485">
        <v>149.1</v>
      </c>
      <c r="D485">
        <v>150.85</v>
      </c>
      <c r="E485">
        <v>148.1</v>
      </c>
      <c r="F485">
        <v>149.05000000000001</v>
      </c>
      <c r="G485">
        <v>149.5</v>
      </c>
      <c r="H485">
        <v>150.30000000000001</v>
      </c>
      <c r="I485">
        <v>35404</v>
      </c>
      <c r="J485">
        <v>5283103.2</v>
      </c>
      <c r="K485" s="3">
        <v>43815</v>
      </c>
      <c r="L485">
        <v>931</v>
      </c>
      <c r="M485" t="s">
        <v>1478</v>
      </c>
      <c r="N485"/>
    </row>
    <row r="486" spans="1:14">
      <c r="A486" t="s">
        <v>248</v>
      </c>
      <c r="B486" t="s">
        <v>828</v>
      </c>
      <c r="C486">
        <v>236.55</v>
      </c>
      <c r="D486">
        <v>237.8</v>
      </c>
      <c r="E486">
        <v>230.35</v>
      </c>
      <c r="F486">
        <v>231.85</v>
      </c>
      <c r="G486">
        <v>231.75</v>
      </c>
      <c r="H486">
        <v>236.7</v>
      </c>
      <c r="I486">
        <v>191797</v>
      </c>
      <c r="J486">
        <v>44908187.950000003</v>
      </c>
      <c r="K486" s="3">
        <v>43815</v>
      </c>
      <c r="L486">
        <v>4879</v>
      </c>
      <c r="M486" t="s">
        <v>1479</v>
      </c>
      <c r="N486"/>
    </row>
    <row r="487" spans="1:14">
      <c r="A487" t="s">
        <v>3204</v>
      </c>
      <c r="B487" t="s">
        <v>828</v>
      </c>
      <c r="C487">
        <v>27.55</v>
      </c>
      <c r="D487">
        <v>29.5</v>
      </c>
      <c r="E487">
        <v>27.55</v>
      </c>
      <c r="F487">
        <v>27.7</v>
      </c>
      <c r="G487">
        <v>27.7</v>
      </c>
      <c r="H487">
        <v>27.8</v>
      </c>
      <c r="I487">
        <v>1114</v>
      </c>
      <c r="J487">
        <v>31544.35</v>
      </c>
      <c r="K487" s="3">
        <v>43815</v>
      </c>
      <c r="L487">
        <v>11</v>
      </c>
      <c r="M487" t="s">
        <v>3205</v>
      </c>
      <c r="N487"/>
    </row>
    <row r="488" spans="1:14">
      <c r="A488" t="s">
        <v>388</v>
      </c>
      <c r="B488" t="s">
        <v>828</v>
      </c>
      <c r="C488">
        <v>6702.5</v>
      </c>
      <c r="D488">
        <v>6702.5</v>
      </c>
      <c r="E488">
        <v>6530</v>
      </c>
      <c r="F488">
        <v>6583.15</v>
      </c>
      <c r="G488">
        <v>6585.05</v>
      </c>
      <c r="H488">
        <v>6667.2</v>
      </c>
      <c r="I488">
        <v>2898</v>
      </c>
      <c r="J488">
        <v>19234059.550000001</v>
      </c>
      <c r="K488" s="3">
        <v>43815</v>
      </c>
      <c r="L488">
        <v>1307</v>
      </c>
      <c r="M488" t="s">
        <v>1480</v>
      </c>
      <c r="N488"/>
    </row>
    <row r="489" spans="1:14">
      <c r="A489" t="s">
        <v>1481</v>
      </c>
      <c r="B489" t="s">
        <v>828</v>
      </c>
      <c r="C489">
        <v>8</v>
      </c>
      <c r="D489">
        <v>8.3000000000000007</v>
      </c>
      <c r="E489">
        <v>8</v>
      </c>
      <c r="F489">
        <v>8.15</v>
      </c>
      <c r="G489">
        <v>8.15</v>
      </c>
      <c r="H489">
        <v>8.1</v>
      </c>
      <c r="I489">
        <v>9312</v>
      </c>
      <c r="J489">
        <v>75655.25</v>
      </c>
      <c r="K489" s="3">
        <v>43815</v>
      </c>
      <c r="L489">
        <v>39</v>
      </c>
      <c r="M489" t="s">
        <v>1482</v>
      </c>
      <c r="N489"/>
    </row>
    <row r="490" spans="1:14">
      <c r="A490" t="s">
        <v>1483</v>
      </c>
      <c r="B490" t="s">
        <v>828</v>
      </c>
      <c r="C490">
        <v>67.2</v>
      </c>
      <c r="D490">
        <v>67.8</v>
      </c>
      <c r="E490">
        <v>67.2</v>
      </c>
      <c r="F490">
        <v>67.599999999999994</v>
      </c>
      <c r="G490">
        <v>67.5</v>
      </c>
      <c r="H490">
        <v>67.75</v>
      </c>
      <c r="I490">
        <v>23680</v>
      </c>
      <c r="J490">
        <v>1601027.8</v>
      </c>
      <c r="K490" s="3">
        <v>43815</v>
      </c>
      <c r="L490">
        <v>168</v>
      </c>
      <c r="M490" t="s">
        <v>1484</v>
      </c>
      <c r="N490"/>
    </row>
    <row r="491" spans="1:14">
      <c r="A491" t="s">
        <v>1485</v>
      </c>
      <c r="B491" t="s">
        <v>828</v>
      </c>
      <c r="C491">
        <v>688.45</v>
      </c>
      <c r="D491">
        <v>735</v>
      </c>
      <c r="E491">
        <v>688.4</v>
      </c>
      <c r="F491">
        <v>704.9</v>
      </c>
      <c r="G491">
        <v>704.9</v>
      </c>
      <c r="H491">
        <v>691.65</v>
      </c>
      <c r="I491">
        <v>197</v>
      </c>
      <c r="J491">
        <v>138760.25</v>
      </c>
      <c r="K491" s="3">
        <v>43815</v>
      </c>
      <c r="L491">
        <v>21</v>
      </c>
      <c r="M491" t="s">
        <v>1486</v>
      </c>
      <c r="N491"/>
    </row>
    <row r="492" spans="1:14">
      <c r="A492" t="s">
        <v>389</v>
      </c>
      <c r="B492" t="s">
        <v>828</v>
      </c>
      <c r="C492">
        <v>1677</v>
      </c>
      <c r="D492">
        <v>1687.95</v>
      </c>
      <c r="E492">
        <v>1645.05</v>
      </c>
      <c r="F492">
        <v>1653.5</v>
      </c>
      <c r="G492">
        <v>1646.65</v>
      </c>
      <c r="H492">
        <v>1674.6</v>
      </c>
      <c r="I492">
        <v>28474</v>
      </c>
      <c r="J492">
        <v>47468485.899999999</v>
      </c>
      <c r="K492" s="3">
        <v>43815</v>
      </c>
      <c r="L492">
        <v>3683</v>
      </c>
      <c r="M492" t="s">
        <v>1487</v>
      </c>
      <c r="N492"/>
    </row>
    <row r="493" spans="1:14">
      <c r="A493" t="s">
        <v>102</v>
      </c>
      <c r="B493" t="s">
        <v>828</v>
      </c>
      <c r="C493">
        <v>340.7</v>
      </c>
      <c r="D493">
        <v>350</v>
      </c>
      <c r="E493">
        <v>338.2</v>
      </c>
      <c r="F493">
        <v>343.65</v>
      </c>
      <c r="G493">
        <v>343.55</v>
      </c>
      <c r="H493">
        <v>339.6</v>
      </c>
      <c r="I493">
        <v>3101392</v>
      </c>
      <c r="J493">
        <v>1071656204.6</v>
      </c>
      <c r="K493" s="3">
        <v>43815</v>
      </c>
      <c r="L493">
        <v>36314</v>
      </c>
      <c r="M493" t="s">
        <v>1488</v>
      </c>
      <c r="N493"/>
    </row>
    <row r="494" spans="1:14">
      <c r="A494" t="s">
        <v>3857</v>
      </c>
      <c r="B494" t="s">
        <v>846</v>
      </c>
      <c r="C494">
        <v>0.75</v>
      </c>
      <c r="D494">
        <v>0.85</v>
      </c>
      <c r="E494">
        <v>0.75</v>
      </c>
      <c r="F494">
        <v>0.85</v>
      </c>
      <c r="G494">
        <v>0.85</v>
      </c>
      <c r="H494">
        <v>0.8</v>
      </c>
      <c r="I494">
        <v>562</v>
      </c>
      <c r="J494">
        <v>431.5</v>
      </c>
      <c r="K494" s="3">
        <v>43815</v>
      </c>
      <c r="L494">
        <v>3</v>
      </c>
      <c r="M494" t="s">
        <v>3858</v>
      </c>
      <c r="N494"/>
    </row>
    <row r="495" spans="1:14">
      <c r="A495" t="s">
        <v>1489</v>
      </c>
      <c r="B495" t="s">
        <v>828</v>
      </c>
      <c r="C495">
        <v>50</v>
      </c>
      <c r="D495">
        <v>50.9</v>
      </c>
      <c r="E495">
        <v>47.25</v>
      </c>
      <c r="F495">
        <v>47.8</v>
      </c>
      <c r="G495">
        <v>49.45</v>
      </c>
      <c r="H495">
        <v>48.4</v>
      </c>
      <c r="I495">
        <v>8987</v>
      </c>
      <c r="J495">
        <v>440693.7</v>
      </c>
      <c r="K495" s="3">
        <v>43815</v>
      </c>
      <c r="L495">
        <v>220</v>
      </c>
      <c r="M495" t="s">
        <v>1490</v>
      </c>
      <c r="N495"/>
    </row>
    <row r="496" spans="1:14">
      <c r="A496" t="s">
        <v>3515</v>
      </c>
      <c r="B496" t="s">
        <v>846</v>
      </c>
      <c r="C496">
        <v>5.65</v>
      </c>
      <c r="D496">
        <v>5.7</v>
      </c>
      <c r="E496">
        <v>5.35</v>
      </c>
      <c r="F496">
        <v>5.55</v>
      </c>
      <c r="G496">
        <v>5.55</v>
      </c>
      <c r="H496">
        <v>5.6</v>
      </c>
      <c r="I496">
        <v>11429</v>
      </c>
      <c r="J496">
        <v>62955.25</v>
      </c>
      <c r="K496" s="3">
        <v>43815</v>
      </c>
      <c r="L496">
        <v>55</v>
      </c>
      <c r="M496" t="s">
        <v>3516</v>
      </c>
      <c r="N496"/>
    </row>
    <row r="497" spans="1:14">
      <c r="A497" t="s">
        <v>1491</v>
      </c>
      <c r="B497" t="s">
        <v>828</v>
      </c>
      <c r="C497">
        <v>130.80000000000001</v>
      </c>
      <c r="D497">
        <v>132.30000000000001</v>
      </c>
      <c r="E497">
        <v>129.6</v>
      </c>
      <c r="F497">
        <v>130.55000000000001</v>
      </c>
      <c r="G497">
        <v>130</v>
      </c>
      <c r="H497">
        <v>130.1</v>
      </c>
      <c r="I497">
        <v>39668</v>
      </c>
      <c r="J497">
        <v>5194815.2</v>
      </c>
      <c r="K497" s="3">
        <v>43815</v>
      </c>
      <c r="L497">
        <v>839</v>
      </c>
      <c r="M497" t="s">
        <v>1492</v>
      </c>
      <c r="N497"/>
    </row>
    <row r="498" spans="1:14">
      <c r="A498" t="s">
        <v>1493</v>
      </c>
      <c r="B498" t="s">
        <v>828</v>
      </c>
      <c r="C498">
        <v>407</v>
      </c>
      <c r="D498">
        <v>414.7</v>
      </c>
      <c r="E498">
        <v>402.05</v>
      </c>
      <c r="F498">
        <v>402.9</v>
      </c>
      <c r="G498">
        <v>404.45</v>
      </c>
      <c r="H498">
        <v>404.9</v>
      </c>
      <c r="I498">
        <v>19443</v>
      </c>
      <c r="J498">
        <v>7888201.0499999998</v>
      </c>
      <c r="K498" s="3">
        <v>43815</v>
      </c>
      <c r="L498">
        <v>924</v>
      </c>
      <c r="M498" t="s">
        <v>1494</v>
      </c>
      <c r="N498"/>
    </row>
    <row r="499" spans="1:14">
      <c r="A499" t="s">
        <v>397</v>
      </c>
      <c r="B499" t="s">
        <v>828</v>
      </c>
      <c r="C499">
        <v>55.6</v>
      </c>
      <c r="D499">
        <v>58</v>
      </c>
      <c r="E499">
        <v>54.95</v>
      </c>
      <c r="F499">
        <v>57.5</v>
      </c>
      <c r="G499">
        <v>57.5</v>
      </c>
      <c r="H499">
        <v>55.6</v>
      </c>
      <c r="I499">
        <v>177833</v>
      </c>
      <c r="J499">
        <v>10185859.300000001</v>
      </c>
      <c r="K499" s="3">
        <v>43815</v>
      </c>
      <c r="L499">
        <v>1976</v>
      </c>
      <c r="M499" t="s">
        <v>1495</v>
      </c>
      <c r="N499"/>
    </row>
    <row r="500" spans="1:14">
      <c r="A500" t="s">
        <v>1496</v>
      </c>
      <c r="B500" t="s">
        <v>828</v>
      </c>
      <c r="C500">
        <v>1627.95</v>
      </c>
      <c r="D500">
        <v>1659</v>
      </c>
      <c r="E500">
        <v>1608.8</v>
      </c>
      <c r="F500">
        <v>1629.3</v>
      </c>
      <c r="G500">
        <v>1630.05</v>
      </c>
      <c r="H500">
        <v>1621.8</v>
      </c>
      <c r="I500">
        <v>8663</v>
      </c>
      <c r="J500">
        <v>14196760.25</v>
      </c>
      <c r="K500" s="3">
        <v>43815</v>
      </c>
      <c r="L500">
        <v>1397</v>
      </c>
      <c r="M500" t="s">
        <v>1497</v>
      </c>
      <c r="N500"/>
    </row>
    <row r="501" spans="1:14">
      <c r="A501" t="s">
        <v>104</v>
      </c>
      <c r="B501" t="s">
        <v>828</v>
      </c>
      <c r="C501">
        <v>21.35</v>
      </c>
      <c r="D501">
        <v>21.35</v>
      </c>
      <c r="E501">
        <v>21</v>
      </c>
      <c r="F501">
        <v>21.2</v>
      </c>
      <c r="G501">
        <v>21.1</v>
      </c>
      <c r="H501">
        <v>21.1</v>
      </c>
      <c r="I501">
        <v>17258800</v>
      </c>
      <c r="J501">
        <v>365517359.64999998</v>
      </c>
      <c r="K501" s="3">
        <v>43815</v>
      </c>
      <c r="L501">
        <v>25983</v>
      </c>
      <c r="M501" t="s">
        <v>1498</v>
      </c>
      <c r="N501"/>
    </row>
    <row r="502" spans="1:14">
      <c r="A502" t="s">
        <v>757</v>
      </c>
      <c r="B502" t="s">
        <v>828</v>
      </c>
      <c r="C502">
        <v>252.8</v>
      </c>
      <c r="D502">
        <v>254.8</v>
      </c>
      <c r="E502">
        <v>249.95</v>
      </c>
      <c r="F502">
        <v>250.85</v>
      </c>
      <c r="G502">
        <v>250.15</v>
      </c>
      <c r="H502">
        <v>250.75</v>
      </c>
      <c r="I502">
        <v>7348</v>
      </c>
      <c r="J502">
        <v>1851038.15</v>
      </c>
      <c r="K502" s="3">
        <v>43815</v>
      </c>
      <c r="L502">
        <v>442</v>
      </c>
      <c r="M502" t="s">
        <v>1499</v>
      </c>
      <c r="N502"/>
    </row>
    <row r="503" spans="1:14">
      <c r="A503" t="s">
        <v>398</v>
      </c>
      <c r="B503" t="s">
        <v>828</v>
      </c>
      <c r="C503">
        <v>170.35</v>
      </c>
      <c r="D503">
        <v>173.55</v>
      </c>
      <c r="E503">
        <v>170.35</v>
      </c>
      <c r="F503">
        <v>170.95</v>
      </c>
      <c r="G503">
        <v>170.5</v>
      </c>
      <c r="H503">
        <v>170.9</v>
      </c>
      <c r="I503">
        <v>160578</v>
      </c>
      <c r="J503">
        <v>27594085.850000001</v>
      </c>
      <c r="K503" s="3">
        <v>43815</v>
      </c>
      <c r="L503">
        <v>4170</v>
      </c>
      <c r="M503" t="s">
        <v>1500</v>
      </c>
      <c r="N503"/>
    </row>
    <row r="504" spans="1:14" hidden="1">
      <c r="A504" t="s">
        <v>3517</v>
      </c>
      <c r="B504" t="s">
        <v>828</v>
      </c>
      <c r="C504">
        <v>206.95</v>
      </c>
      <c r="D504">
        <v>211.9</v>
      </c>
      <c r="E504">
        <v>204.1</v>
      </c>
      <c r="F504">
        <v>205.2</v>
      </c>
      <c r="G504">
        <v>205</v>
      </c>
      <c r="H504">
        <v>204.7</v>
      </c>
      <c r="I504">
        <v>20490</v>
      </c>
      <c r="J504">
        <v>4244668.05</v>
      </c>
      <c r="K504" s="3">
        <v>43815</v>
      </c>
      <c r="L504">
        <v>1001</v>
      </c>
      <c r="M504" t="s">
        <v>3518</v>
      </c>
      <c r="N504"/>
    </row>
    <row r="505" spans="1:14">
      <c r="A505" t="s">
        <v>1501</v>
      </c>
      <c r="B505" t="s">
        <v>828</v>
      </c>
      <c r="C505">
        <v>288.95</v>
      </c>
      <c r="D505">
        <v>289</v>
      </c>
      <c r="E505">
        <v>277.39999999999998</v>
      </c>
      <c r="F505">
        <v>280.64999999999998</v>
      </c>
      <c r="G505">
        <v>280.7</v>
      </c>
      <c r="H505">
        <v>282.60000000000002</v>
      </c>
      <c r="I505">
        <v>30891</v>
      </c>
      <c r="J505">
        <v>8719924.25</v>
      </c>
      <c r="K505" s="3">
        <v>43815</v>
      </c>
      <c r="L505">
        <v>204</v>
      </c>
      <c r="M505" t="s">
        <v>1502</v>
      </c>
      <c r="N505"/>
    </row>
    <row r="506" spans="1:14">
      <c r="A506" t="s">
        <v>390</v>
      </c>
      <c r="B506" t="s">
        <v>828</v>
      </c>
      <c r="C506">
        <v>1249</v>
      </c>
      <c r="D506">
        <v>1253</v>
      </c>
      <c r="E506">
        <v>1214</v>
      </c>
      <c r="F506">
        <v>1222.7</v>
      </c>
      <c r="G506">
        <v>1224.5</v>
      </c>
      <c r="H506">
        <v>1242.5</v>
      </c>
      <c r="I506">
        <v>50689</v>
      </c>
      <c r="J506">
        <v>62348880.549999997</v>
      </c>
      <c r="K506" s="3">
        <v>43815</v>
      </c>
      <c r="L506">
        <v>4348</v>
      </c>
      <c r="M506" t="s">
        <v>1503</v>
      </c>
      <c r="N506"/>
    </row>
    <row r="507" spans="1:14">
      <c r="A507" t="s">
        <v>249</v>
      </c>
      <c r="B507" t="s">
        <v>828</v>
      </c>
      <c r="C507">
        <v>500</v>
      </c>
      <c r="D507">
        <v>510</v>
      </c>
      <c r="E507">
        <v>494.2</v>
      </c>
      <c r="F507">
        <v>499.65</v>
      </c>
      <c r="G507">
        <v>503</v>
      </c>
      <c r="H507">
        <v>501.3</v>
      </c>
      <c r="I507">
        <v>35788</v>
      </c>
      <c r="J507">
        <v>17966992.449999999</v>
      </c>
      <c r="K507" s="3">
        <v>43815</v>
      </c>
      <c r="L507">
        <v>3059</v>
      </c>
      <c r="M507" t="s">
        <v>1504</v>
      </c>
      <c r="N507"/>
    </row>
    <row r="508" spans="1:14">
      <c r="A508" t="s">
        <v>105</v>
      </c>
      <c r="B508" t="s">
        <v>828</v>
      </c>
      <c r="C508">
        <v>670</v>
      </c>
      <c r="D508">
        <v>682.5</v>
      </c>
      <c r="E508">
        <v>669</v>
      </c>
      <c r="F508">
        <v>675</v>
      </c>
      <c r="G508">
        <v>675</v>
      </c>
      <c r="H508">
        <v>674.75</v>
      </c>
      <c r="I508">
        <v>1000388</v>
      </c>
      <c r="J508">
        <v>675769609.75</v>
      </c>
      <c r="K508" s="3">
        <v>43815</v>
      </c>
      <c r="L508">
        <v>23085</v>
      </c>
      <c r="M508" t="s">
        <v>1505</v>
      </c>
      <c r="N508"/>
    </row>
    <row r="509" spans="1:14">
      <c r="A509" t="s">
        <v>250</v>
      </c>
      <c r="B509" t="s">
        <v>828</v>
      </c>
      <c r="C509">
        <v>415.35</v>
      </c>
      <c r="D509">
        <v>432</v>
      </c>
      <c r="E509">
        <v>415.35</v>
      </c>
      <c r="F509">
        <v>428.05</v>
      </c>
      <c r="G509">
        <v>427.05</v>
      </c>
      <c r="H509">
        <v>418.65</v>
      </c>
      <c r="I509">
        <v>83082</v>
      </c>
      <c r="J509">
        <v>35458195.200000003</v>
      </c>
      <c r="K509" s="3">
        <v>43815</v>
      </c>
      <c r="L509">
        <v>5642</v>
      </c>
      <c r="M509" t="s">
        <v>1506</v>
      </c>
      <c r="N509"/>
    </row>
    <row r="510" spans="1:14">
      <c r="A510" t="s">
        <v>251</v>
      </c>
      <c r="B510" t="s">
        <v>828</v>
      </c>
      <c r="C510">
        <v>923.75</v>
      </c>
      <c r="D510">
        <v>945</v>
      </c>
      <c r="E510">
        <v>913.1</v>
      </c>
      <c r="F510">
        <v>932.6</v>
      </c>
      <c r="G510">
        <v>931.5</v>
      </c>
      <c r="H510">
        <v>919</v>
      </c>
      <c r="I510">
        <v>225001</v>
      </c>
      <c r="J510">
        <v>208020931.05000001</v>
      </c>
      <c r="K510" s="3">
        <v>43815</v>
      </c>
      <c r="L510">
        <v>15765</v>
      </c>
      <c r="M510" t="s">
        <v>1507</v>
      </c>
      <c r="N510"/>
    </row>
    <row r="511" spans="1:14">
      <c r="A511" t="s">
        <v>1508</v>
      </c>
      <c r="B511" t="s">
        <v>828</v>
      </c>
      <c r="C511">
        <v>74.900000000000006</v>
      </c>
      <c r="D511">
        <v>76.3</v>
      </c>
      <c r="E511">
        <v>74.25</v>
      </c>
      <c r="F511">
        <v>74.599999999999994</v>
      </c>
      <c r="G511">
        <v>74.25</v>
      </c>
      <c r="H511">
        <v>74.55</v>
      </c>
      <c r="I511">
        <v>14201</v>
      </c>
      <c r="J511">
        <v>1070775.3999999999</v>
      </c>
      <c r="K511" s="3">
        <v>43815</v>
      </c>
      <c r="L511">
        <v>402</v>
      </c>
      <c r="M511" t="s">
        <v>1509</v>
      </c>
      <c r="N511"/>
    </row>
    <row r="512" spans="1:14">
      <c r="A512" t="s">
        <v>1510</v>
      </c>
      <c r="B512" t="s">
        <v>828</v>
      </c>
      <c r="C512">
        <v>13.25</v>
      </c>
      <c r="D512">
        <v>13.25</v>
      </c>
      <c r="E512">
        <v>12.5</v>
      </c>
      <c r="F512">
        <v>12.75</v>
      </c>
      <c r="G512">
        <v>12.75</v>
      </c>
      <c r="H512">
        <v>12.85</v>
      </c>
      <c r="I512">
        <v>415</v>
      </c>
      <c r="J512">
        <v>5276.25</v>
      </c>
      <c r="K512" s="3">
        <v>43815</v>
      </c>
      <c r="L512">
        <v>7</v>
      </c>
      <c r="M512" t="s">
        <v>1511</v>
      </c>
      <c r="N512"/>
    </row>
    <row r="513" spans="1:14">
      <c r="A513" t="s">
        <v>1512</v>
      </c>
      <c r="B513" t="s">
        <v>828</v>
      </c>
      <c r="C513">
        <v>13.3</v>
      </c>
      <c r="D513">
        <v>13.3</v>
      </c>
      <c r="E513">
        <v>12.2</v>
      </c>
      <c r="F513">
        <v>12.2</v>
      </c>
      <c r="G513">
        <v>12.2</v>
      </c>
      <c r="H513">
        <v>13</v>
      </c>
      <c r="I513">
        <v>7509</v>
      </c>
      <c r="J513">
        <v>92001.600000000006</v>
      </c>
      <c r="K513" s="3">
        <v>43815</v>
      </c>
      <c r="L513">
        <v>46</v>
      </c>
      <c r="M513" t="s">
        <v>1513</v>
      </c>
      <c r="N513"/>
    </row>
    <row r="514" spans="1:14">
      <c r="A514" t="s">
        <v>1514</v>
      </c>
      <c r="B514" t="s">
        <v>828</v>
      </c>
      <c r="C514">
        <v>3347.9</v>
      </c>
      <c r="D514">
        <v>3348.95</v>
      </c>
      <c r="E514">
        <v>3327.2</v>
      </c>
      <c r="F514">
        <v>3344.3</v>
      </c>
      <c r="G514">
        <v>3344</v>
      </c>
      <c r="H514">
        <v>3322.05</v>
      </c>
      <c r="I514">
        <v>7928</v>
      </c>
      <c r="J514">
        <v>26463963.800000001</v>
      </c>
      <c r="K514" s="3">
        <v>43815</v>
      </c>
      <c r="L514">
        <v>1245</v>
      </c>
      <c r="M514" t="s">
        <v>1515</v>
      </c>
      <c r="N514"/>
    </row>
    <row r="515" spans="1:14">
      <c r="A515" t="s">
        <v>3519</v>
      </c>
      <c r="B515" t="s">
        <v>846</v>
      </c>
      <c r="C515">
        <v>29.95</v>
      </c>
      <c r="D515">
        <v>30.4</v>
      </c>
      <c r="E515">
        <v>28.55</v>
      </c>
      <c r="F515">
        <v>28.85</v>
      </c>
      <c r="G515">
        <v>30.15</v>
      </c>
      <c r="H515">
        <v>30</v>
      </c>
      <c r="I515">
        <v>2181</v>
      </c>
      <c r="J515">
        <v>64197.15</v>
      </c>
      <c r="K515" s="3">
        <v>43815</v>
      </c>
      <c r="L515">
        <v>22</v>
      </c>
      <c r="M515" t="s">
        <v>3520</v>
      </c>
      <c r="N515"/>
    </row>
    <row r="516" spans="1:14">
      <c r="A516" t="s">
        <v>1516</v>
      </c>
      <c r="B516" t="s">
        <v>828</v>
      </c>
      <c r="C516">
        <v>139.94999999999999</v>
      </c>
      <c r="D516">
        <v>139.94999999999999</v>
      </c>
      <c r="E516">
        <v>134</v>
      </c>
      <c r="F516">
        <v>135.25</v>
      </c>
      <c r="G516">
        <v>135.05000000000001</v>
      </c>
      <c r="H516">
        <v>136.44999999999999</v>
      </c>
      <c r="I516">
        <v>19736</v>
      </c>
      <c r="J516">
        <v>2676310.75</v>
      </c>
      <c r="K516" s="3">
        <v>43815</v>
      </c>
      <c r="L516">
        <v>660</v>
      </c>
      <c r="M516" t="s">
        <v>1517</v>
      </c>
      <c r="N516"/>
    </row>
    <row r="517" spans="1:14">
      <c r="A517" t="s">
        <v>1518</v>
      </c>
      <c r="B517" t="s">
        <v>828</v>
      </c>
      <c r="C517">
        <v>3368.2</v>
      </c>
      <c r="D517">
        <v>3377.95</v>
      </c>
      <c r="E517">
        <v>3355.15</v>
      </c>
      <c r="F517">
        <v>3355.9</v>
      </c>
      <c r="G517">
        <v>3355.25</v>
      </c>
      <c r="H517">
        <v>3368.2</v>
      </c>
      <c r="I517">
        <v>363</v>
      </c>
      <c r="J517">
        <v>1222764.25</v>
      </c>
      <c r="K517" s="3">
        <v>43815</v>
      </c>
      <c r="L517">
        <v>111</v>
      </c>
      <c r="M517" t="s">
        <v>1519</v>
      </c>
      <c r="N517"/>
    </row>
    <row r="518" spans="1:14">
      <c r="A518" t="s">
        <v>1520</v>
      </c>
      <c r="B518" t="s">
        <v>828</v>
      </c>
      <c r="C518">
        <v>9.25</v>
      </c>
      <c r="D518">
        <v>9.25</v>
      </c>
      <c r="E518">
        <v>8.75</v>
      </c>
      <c r="F518">
        <v>8.9</v>
      </c>
      <c r="G518">
        <v>8.8000000000000007</v>
      </c>
      <c r="H518">
        <v>8.75</v>
      </c>
      <c r="I518">
        <v>5793</v>
      </c>
      <c r="J518">
        <v>51368.4</v>
      </c>
      <c r="K518" s="3">
        <v>43815</v>
      </c>
      <c r="L518">
        <v>89</v>
      </c>
      <c r="M518" t="s">
        <v>1521</v>
      </c>
      <c r="N518"/>
    </row>
    <row r="519" spans="1:14">
      <c r="A519" t="s">
        <v>1522</v>
      </c>
      <c r="B519" t="s">
        <v>828</v>
      </c>
      <c r="C519">
        <v>41.5</v>
      </c>
      <c r="D519">
        <v>47.3</v>
      </c>
      <c r="E519">
        <v>41.45</v>
      </c>
      <c r="F519">
        <v>42.15</v>
      </c>
      <c r="G519">
        <v>42.05</v>
      </c>
      <c r="H519">
        <v>40.1</v>
      </c>
      <c r="I519">
        <v>40517</v>
      </c>
      <c r="J519">
        <v>1751932.35</v>
      </c>
      <c r="K519" s="3">
        <v>43815</v>
      </c>
      <c r="L519">
        <v>1003</v>
      </c>
      <c r="M519" t="s">
        <v>1523</v>
      </c>
      <c r="N519"/>
    </row>
    <row r="520" spans="1:14">
      <c r="A520" t="s">
        <v>1524</v>
      </c>
      <c r="B520" t="s">
        <v>828</v>
      </c>
      <c r="C520">
        <v>165.35</v>
      </c>
      <c r="D520">
        <v>168.5</v>
      </c>
      <c r="E520">
        <v>163.80000000000001</v>
      </c>
      <c r="F520">
        <v>167.05</v>
      </c>
      <c r="G520">
        <v>167.5</v>
      </c>
      <c r="H520">
        <v>164.85</v>
      </c>
      <c r="I520">
        <v>116814</v>
      </c>
      <c r="J520">
        <v>19550550.100000001</v>
      </c>
      <c r="K520" s="3">
        <v>43815</v>
      </c>
      <c r="L520">
        <v>1621</v>
      </c>
      <c r="M520" t="s">
        <v>1525</v>
      </c>
      <c r="N520"/>
    </row>
    <row r="521" spans="1:14">
      <c r="A521" t="s">
        <v>399</v>
      </c>
      <c r="B521" t="s">
        <v>828</v>
      </c>
      <c r="C521">
        <v>83.5</v>
      </c>
      <c r="D521">
        <v>84.5</v>
      </c>
      <c r="E521">
        <v>81.599999999999994</v>
      </c>
      <c r="F521">
        <v>81.95</v>
      </c>
      <c r="G521">
        <v>82.3</v>
      </c>
      <c r="H521">
        <v>83</v>
      </c>
      <c r="I521">
        <v>143855</v>
      </c>
      <c r="J521">
        <v>11950990.6</v>
      </c>
      <c r="K521" s="3">
        <v>43815</v>
      </c>
      <c r="L521">
        <v>1768</v>
      </c>
      <c r="M521" t="s">
        <v>1526</v>
      </c>
      <c r="N521"/>
    </row>
    <row r="522" spans="1:14" hidden="1">
      <c r="A522" t="s">
        <v>1527</v>
      </c>
      <c r="B522" t="s">
        <v>828</v>
      </c>
      <c r="C522">
        <v>40.6</v>
      </c>
      <c r="D522">
        <v>41.45</v>
      </c>
      <c r="E522">
        <v>39</v>
      </c>
      <c r="F522">
        <v>40.200000000000003</v>
      </c>
      <c r="G522">
        <v>40.200000000000003</v>
      </c>
      <c r="H522">
        <v>40.700000000000003</v>
      </c>
      <c r="I522">
        <v>1003</v>
      </c>
      <c r="J522">
        <v>40477.1</v>
      </c>
      <c r="K522" s="3">
        <v>43815</v>
      </c>
      <c r="L522">
        <v>24</v>
      </c>
      <c r="M522" t="s">
        <v>1528</v>
      </c>
      <c r="N522"/>
    </row>
    <row r="523" spans="1:14">
      <c r="A523" t="s">
        <v>391</v>
      </c>
      <c r="B523" t="s">
        <v>828</v>
      </c>
      <c r="C523">
        <v>132.19999999999999</v>
      </c>
      <c r="D523">
        <v>133.4</v>
      </c>
      <c r="E523">
        <v>129.9</v>
      </c>
      <c r="F523">
        <v>130.65</v>
      </c>
      <c r="G523">
        <v>130.55000000000001</v>
      </c>
      <c r="H523">
        <v>131</v>
      </c>
      <c r="I523">
        <v>1326115</v>
      </c>
      <c r="J523">
        <v>173824183.05000001</v>
      </c>
      <c r="K523" s="3">
        <v>43815</v>
      </c>
      <c r="L523">
        <v>9351</v>
      </c>
      <c r="M523" t="s">
        <v>1529</v>
      </c>
      <c r="N523"/>
    </row>
    <row r="524" spans="1:14">
      <c r="A524" t="s">
        <v>252</v>
      </c>
      <c r="B524" t="s">
        <v>828</v>
      </c>
      <c r="C524">
        <v>308</v>
      </c>
      <c r="D524">
        <v>311.2</v>
      </c>
      <c r="E524">
        <v>302.5</v>
      </c>
      <c r="F524">
        <v>304.5</v>
      </c>
      <c r="G524">
        <v>303.5</v>
      </c>
      <c r="H524">
        <v>307.25</v>
      </c>
      <c r="I524">
        <v>1659520</v>
      </c>
      <c r="J524">
        <v>510164855.75</v>
      </c>
      <c r="K524" s="3">
        <v>43815</v>
      </c>
      <c r="L524">
        <v>32993</v>
      </c>
      <c r="M524" t="s">
        <v>1530</v>
      </c>
      <c r="N524"/>
    </row>
    <row r="525" spans="1:14">
      <c r="A525" t="s">
        <v>106</v>
      </c>
      <c r="B525" t="s">
        <v>828</v>
      </c>
      <c r="C525">
        <v>780</v>
      </c>
      <c r="D525">
        <v>783.2</v>
      </c>
      <c r="E525">
        <v>761.4</v>
      </c>
      <c r="F525">
        <v>763.1</v>
      </c>
      <c r="G525">
        <v>763.75</v>
      </c>
      <c r="H525">
        <v>782.3</v>
      </c>
      <c r="I525">
        <v>1543113</v>
      </c>
      <c r="J525">
        <v>1185894732.5</v>
      </c>
      <c r="K525" s="3">
        <v>43815</v>
      </c>
      <c r="L525">
        <v>44053</v>
      </c>
      <c r="M525" t="s">
        <v>1531</v>
      </c>
      <c r="N525"/>
    </row>
    <row r="526" spans="1:14">
      <c r="A526" t="s">
        <v>1532</v>
      </c>
      <c r="B526" t="s">
        <v>828</v>
      </c>
      <c r="C526">
        <v>41.45</v>
      </c>
      <c r="D526">
        <v>42.75</v>
      </c>
      <c r="E526">
        <v>39.5</v>
      </c>
      <c r="F526">
        <v>41.95</v>
      </c>
      <c r="G526">
        <v>42.5</v>
      </c>
      <c r="H526">
        <v>40.1</v>
      </c>
      <c r="I526">
        <v>169607</v>
      </c>
      <c r="J526">
        <v>6783756.9500000002</v>
      </c>
      <c r="K526" s="3">
        <v>43815</v>
      </c>
      <c r="L526">
        <v>765</v>
      </c>
      <c r="M526" t="s">
        <v>1533</v>
      </c>
      <c r="N526"/>
    </row>
    <row r="527" spans="1:14">
      <c r="A527" t="s">
        <v>393</v>
      </c>
      <c r="B527" t="s">
        <v>828</v>
      </c>
      <c r="C527">
        <v>126</v>
      </c>
      <c r="D527">
        <v>127.5</v>
      </c>
      <c r="E527">
        <v>125.15</v>
      </c>
      <c r="F527">
        <v>126.3</v>
      </c>
      <c r="G527">
        <v>126.25</v>
      </c>
      <c r="H527">
        <v>126.65</v>
      </c>
      <c r="I527">
        <v>80399</v>
      </c>
      <c r="J527">
        <v>10155279.5</v>
      </c>
      <c r="K527" s="3">
        <v>43815</v>
      </c>
      <c r="L527">
        <v>1919</v>
      </c>
      <c r="M527" t="s">
        <v>1534</v>
      </c>
      <c r="N527"/>
    </row>
    <row r="528" spans="1:14">
      <c r="A528" t="s">
        <v>1535</v>
      </c>
      <c r="B528" t="s">
        <v>828</v>
      </c>
      <c r="C528">
        <v>981.95</v>
      </c>
      <c r="D528">
        <v>991.95</v>
      </c>
      <c r="E528">
        <v>977.65</v>
      </c>
      <c r="F528">
        <v>991.2</v>
      </c>
      <c r="G528">
        <v>990</v>
      </c>
      <c r="H528">
        <v>982.05</v>
      </c>
      <c r="I528">
        <v>642</v>
      </c>
      <c r="J528">
        <v>634825.69999999995</v>
      </c>
      <c r="K528" s="3">
        <v>43815</v>
      </c>
      <c r="L528">
        <v>83</v>
      </c>
      <c r="M528" t="s">
        <v>1536</v>
      </c>
      <c r="N528"/>
    </row>
    <row r="529" spans="1:14">
      <c r="A529" t="s">
        <v>3195</v>
      </c>
      <c r="B529" t="s">
        <v>828</v>
      </c>
      <c r="C529">
        <v>45</v>
      </c>
      <c r="D529">
        <v>46.1</v>
      </c>
      <c r="E529">
        <v>44.25</v>
      </c>
      <c r="F529">
        <v>44.65</v>
      </c>
      <c r="G529">
        <v>44.5</v>
      </c>
      <c r="H529">
        <v>44.85</v>
      </c>
      <c r="I529">
        <v>79254</v>
      </c>
      <c r="J529">
        <v>3589077.05</v>
      </c>
      <c r="K529" s="3">
        <v>43815</v>
      </c>
      <c r="L529">
        <v>445</v>
      </c>
      <c r="M529" t="s">
        <v>3196</v>
      </c>
      <c r="N529"/>
    </row>
    <row r="530" spans="1:14">
      <c r="A530" t="s">
        <v>1537</v>
      </c>
      <c r="B530" t="s">
        <v>828</v>
      </c>
      <c r="C530">
        <v>159.05000000000001</v>
      </c>
      <c r="D530">
        <v>160.80000000000001</v>
      </c>
      <c r="E530">
        <v>159.05000000000001</v>
      </c>
      <c r="F530">
        <v>160</v>
      </c>
      <c r="G530">
        <v>160.25</v>
      </c>
      <c r="H530">
        <v>160.05000000000001</v>
      </c>
      <c r="I530">
        <v>16792</v>
      </c>
      <c r="J530">
        <v>2687694.5</v>
      </c>
      <c r="K530" s="3">
        <v>43815</v>
      </c>
      <c r="L530">
        <v>994</v>
      </c>
      <c r="M530" t="s">
        <v>1538</v>
      </c>
      <c r="N530"/>
    </row>
    <row r="531" spans="1:14">
      <c r="A531" t="s">
        <v>1539</v>
      </c>
      <c r="B531" t="s">
        <v>846</v>
      </c>
      <c r="C531">
        <v>2.1</v>
      </c>
      <c r="D531">
        <v>2.1</v>
      </c>
      <c r="E531">
        <v>2</v>
      </c>
      <c r="F531">
        <v>2</v>
      </c>
      <c r="G531">
        <v>2.0499999999999998</v>
      </c>
      <c r="H531">
        <v>2.1</v>
      </c>
      <c r="I531">
        <v>73667</v>
      </c>
      <c r="J531">
        <v>148169.04999999999</v>
      </c>
      <c r="K531" s="3">
        <v>43815</v>
      </c>
      <c r="L531">
        <v>68</v>
      </c>
      <c r="M531" t="s">
        <v>1540</v>
      </c>
      <c r="N531"/>
    </row>
    <row r="532" spans="1:14">
      <c r="A532" t="s">
        <v>394</v>
      </c>
      <c r="B532" t="s">
        <v>828</v>
      </c>
      <c r="C532">
        <v>569.04999999999995</v>
      </c>
      <c r="D532">
        <v>576.79999999999995</v>
      </c>
      <c r="E532">
        <v>565</v>
      </c>
      <c r="F532">
        <v>574.1</v>
      </c>
      <c r="G532">
        <v>571.4</v>
      </c>
      <c r="H532">
        <v>569.20000000000005</v>
      </c>
      <c r="I532">
        <v>1635</v>
      </c>
      <c r="J532">
        <v>933631.6</v>
      </c>
      <c r="K532" s="3">
        <v>43815</v>
      </c>
      <c r="L532">
        <v>274</v>
      </c>
      <c r="M532" t="s">
        <v>1541</v>
      </c>
      <c r="N532"/>
    </row>
    <row r="533" spans="1:14">
      <c r="A533" t="s">
        <v>3257</v>
      </c>
      <c r="B533" t="s">
        <v>846</v>
      </c>
      <c r="C533">
        <v>437.9</v>
      </c>
      <c r="D533">
        <v>437.9</v>
      </c>
      <c r="E533">
        <v>409</v>
      </c>
      <c r="F533">
        <v>437.9</v>
      </c>
      <c r="G533">
        <v>437.9</v>
      </c>
      <c r="H533">
        <v>417.05</v>
      </c>
      <c r="I533">
        <v>417</v>
      </c>
      <c r="J533">
        <v>182190.1</v>
      </c>
      <c r="K533" s="3">
        <v>43815</v>
      </c>
      <c r="L533">
        <v>33</v>
      </c>
      <c r="M533" t="s">
        <v>3258</v>
      </c>
      <c r="N533"/>
    </row>
    <row r="534" spans="1:14">
      <c r="A534" t="s">
        <v>3184</v>
      </c>
      <c r="B534" t="s">
        <v>828</v>
      </c>
      <c r="C534">
        <v>773.1</v>
      </c>
      <c r="D534">
        <v>900</v>
      </c>
      <c r="E534">
        <v>773</v>
      </c>
      <c r="F534">
        <v>817.3</v>
      </c>
      <c r="G534">
        <v>777</v>
      </c>
      <c r="H534">
        <v>771</v>
      </c>
      <c r="I534">
        <v>73</v>
      </c>
      <c r="J534">
        <v>59177.05</v>
      </c>
      <c r="K534" s="3">
        <v>43815</v>
      </c>
      <c r="L534">
        <v>49</v>
      </c>
      <c r="M534" t="s">
        <v>3185</v>
      </c>
      <c r="N534"/>
    </row>
    <row r="535" spans="1:14">
      <c r="A535" t="s">
        <v>1542</v>
      </c>
      <c r="B535" t="s">
        <v>828</v>
      </c>
      <c r="C535">
        <v>203.7</v>
      </c>
      <c r="D535">
        <v>204.8</v>
      </c>
      <c r="E535">
        <v>198.7</v>
      </c>
      <c r="F535">
        <v>199.85</v>
      </c>
      <c r="G535">
        <v>200</v>
      </c>
      <c r="H535">
        <v>202.9</v>
      </c>
      <c r="I535">
        <v>108939</v>
      </c>
      <c r="J535">
        <v>21933899.199999999</v>
      </c>
      <c r="K535" s="3">
        <v>43815</v>
      </c>
      <c r="L535">
        <v>5684</v>
      </c>
      <c r="M535" t="s">
        <v>1543</v>
      </c>
      <c r="N535"/>
    </row>
    <row r="536" spans="1:14">
      <c r="A536" t="s">
        <v>1544</v>
      </c>
      <c r="B536" t="s">
        <v>828</v>
      </c>
      <c r="C536">
        <v>18.25</v>
      </c>
      <c r="D536">
        <v>18.600000000000001</v>
      </c>
      <c r="E536">
        <v>18.25</v>
      </c>
      <c r="F536">
        <v>18.45</v>
      </c>
      <c r="G536">
        <v>18.399999999999999</v>
      </c>
      <c r="H536">
        <v>18.25</v>
      </c>
      <c r="I536">
        <v>8327</v>
      </c>
      <c r="J536">
        <v>153499.5</v>
      </c>
      <c r="K536" s="3">
        <v>43815</v>
      </c>
      <c r="L536">
        <v>43</v>
      </c>
      <c r="M536" t="s">
        <v>1545</v>
      </c>
      <c r="N536"/>
    </row>
    <row r="537" spans="1:14">
      <c r="A537" t="s">
        <v>400</v>
      </c>
      <c r="B537" t="s">
        <v>828</v>
      </c>
      <c r="C537">
        <v>67.900000000000006</v>
      </c>
      <c r="D537">
        <v>68.8</v>
      </c>
      <c r="E537">
        <v>67.5</v>
      </c>
      <c r="F537">
        <v>67.7</v>
      </c>
      <c r="G537">
        <v>67.55</v>
      </c>
      <c r="H537">
        <v>68.2</v>
      </c>
      <c r="I537">
        <v>144253</v>
      </c>
      <c r="J537">
        <v>9813441.4000000004</v>
      </c>
      <c r="K537" s="3">
        <v>43815</v>
      </c>
      <c r="L537">
        <v>2329</v>
      </c>
      <c r="M537" t="s">
        <v>1546</v>
      </c>
      <c r="N537"/>
    </row>
    <row r="538" spans="1:14">
      <c r="A538" t="s">
        <v>1547</v>
      </c>
      <c r="B538" t="s">
        <v>828</v>
      </c>
      <c r="C538">
        <v>8653.5499999999993</v>
      </c>
      <c r="D538">
        <v>8700</v>
      </c>
      <c r="E538">
        <v>8465</v>
      </c>
      <c r="F538">
        <v>8477.9</v>
      </c>
      <c r="G538">
        <v>8470.4500000000007</v>
      </c>
      <c r="H538">
        <v>8653.5499999999993</v>
      </c>
      <c r="I538">
        <v>33127</v>
      </c>
      <c r="J538">
        <v>281805437.89999998</v>
      </c>
      <c r="K538" s="3">
        <v>43815</v>
      </c>
      <c r="L538">
        <v>5257</v>
      </c>
      <c r="M538" t="s">
        <v>1548</v>
      </c>
      <c r="N538"/>
    </row>
    <row r="539" spans="1:14" hidden="1">
      <c r="A539" t="s">
        <v>253</v>
      </c>
      <c r="B539" t="s">
        <v>828</v>
      </c>
      <c r="C539">
        <v>220.7</v>
      </c>
      <c r="D539">
        <v>228</v>
      </c>
      <c r="E539">
        <v>216.7</v>
      </c>
      <c r="F539">
        <v>217.8</v>
      </c>
      <c r="G539">
        <v>216.85</v>
      </c>
      <c r="H539">
        <v>218.25</v>
      </c>
      <c r="I539">
        <v>943508</v>
      </c>
      <c r="J539">
        <v>209304351.84999999</v>
      </c>
      <c r="K539" s="3">
        <v>43815</v>
      </c>
      <c r="L539">
        <v>29000</v>
      </c>
      <c r="M539" t="s">
        <v>1549</v>
      </c>
      <c r="N539"/>
    </row>
    <row r="540" spans="1:14">
      <c r="A540" t="s">
        <v>598</v>
      </c>
      <c r="B540" t="s">
        <v>828</v>
      </c>
      <c r="C540">
        <v>32.4</v>
      </c>
      <c r="D540">
        <v>34.9</v>
      </c>
      <c r="E540">
        <v>32.1</v>
      </c>
      <c r="F540">
        <v>32.25</v>
      </c>
      <c r="G540">
        <v>32.799999999999997</v>
      </c>
      <c r="H540">
        <v>32.450000000000003</v>
      </c>
      <c r="I540">
        <v>8253</v>
      </c>
      <c r="J540">
        <v>270388</v>
      </c>
      <c r="K540" s="3">
        <v>43815</v>
      </c>
      <c r="L540">
        <v>118</v>
      </c>
      <c r="M540" t="s">
        <v>1550</v>
      </c>
      <c r="N540"/>
    </row>
    <row r="541" spans="1:14">
      <c r="A541" t="s">
        <v>1551</v>
      </c>
      <c r="B541" t="s">
        <v>828</v>
      </c>
      <c r="C541">
        <v>1.6</v>
      </c>
      <c r="D541">
        <v>1.6</v>
      </c>
      <c r="E541">
        <v>1.5</v>
      </c>
      <c r="F541">
        <v>1.5</v>
      </c>
      <c r="G541">
        <v>1.55</v>
      </c>
      <c r="H541">
        <v>1.55</v>
      </c>
      <c r="I541">
        <v>65322</v>
      </c>
      <c r="J541">
        <v>101688.65</v>
      </c>
      <c r="K541" s="3">
        <v>43815</v>
      </c>
      <c r="L541">
        <v>94</v>
      </c>
      <c r="M541" t="s">
        <v>1552</v>
      </c>
      <c r="N541"/>
    </row>
    <row r="542" spans="1:14">
      <c r="A542" t="s">
        <v>1553</v>
      </c>
      <c r="B542" t="s">
        <v>828</v>
      </c>
      <c r="C542">
        <v>0.45</v>
      </c>
      <c r="D542">
        <v>0.45</v>
      </c>
      <c r="E542">
        <v>0.4</v>
      </c>
      <c r="F542">
        <v>0.45</v>
      </c>
      <c r="G542">
        <v>0.45</v>
      </c>
      <c r="H542">
        <v>0.45</v>
      </c>
      <c r="I542">
        <v>19489628</v>
      </c>
      <c r="J542">
        <v>7997399.5</v>
      </c>
      <c r="K542" s="3">
        <v>43815</v>
      </c>
      <c r="L542">
        <v>1461</v>
      </c>
      <c r="M542" t="s">
        <v>1554</v>
      </c>
      <c r="N542"/>
    </row>
    <row r="543" spans="1:14">
      <c r="A543" t="s">
        <v>3712</v>
      </c>
      <c r="B543" t="s">
        <v>828</v>
      </c>
      <c r="C543">
        <v>6.1</v>
      </c>
      <c r="D543">
        <v>7.3</v>
      </c>
      <c r="E543">
        <v>6.1</v>
      </c>
      <c r="F543">
        <v>6.2</v>
      </c>
      <c r="G543">
        <v>6.15</v>
      </c>
      <c r="H543">
        <v>6.75</v>
      </c>
      <c r="I543">
        <v>2248</v>
      </c>
      <c r="J543">
        <v>14077.15</v>
      </c>
      <c r="K543" s="3">
        <v>43815</v>
      </c>
      <c r="L543">
        <v>85</v>
      </c>
      <c r="M543" t="s">
        <v>3713</v>
      </c>
      <c r="N543"/>
    </row>
    <row r="544" spans="1:14">
      <c r="A544" t="s">
        <v>3741</v>
      </c>
      <c r="B544" t="s">
        <v>828</v>
      </c>
      <c r="C544">
        <v>5.45</v>
      </c>
      <c r="D544">
        <v>5.45</v>
      </c>
      <c r="E544">
        <v>5.45</v>
      </c>
      <c r="F544">
        <v>5.45</v>
      </c>
      <c r="G544">
        <v>5.45</v>
      </c>
      <c r="H544">
        <v>5.7</v>
      </c>
      <c r="I544">
        <v>15</v>
      </c>
      <c r="J544">
        <v>81.75</v>
      </c>
      <c r="K544" s="3">
        <v>43815</v>
      </c>
      <c r="L544">
        <v>2</v>
      </c>
      <c r="M544" t="s">
        <v>3742</v>
      </c>
      <c r="N544"/>
    </row>
    <row r="545" spans="1:14">
      <c r="A545" t="s">
        <v>1555</v>
      </c>
      <c r="B545" t="s">
        <v>828</v>
      </c>
      <c r="C545">
        <v>65.45</v>
      </c>
      <c r="D545">
        <v>65.599999999999994</v>
      </c>
      <c r="E545">
        <v>64.599999999999994</v>
      </c>
      <c r="F545">
        <v>65.099999999999994</v>
      </c>
      <c r="G545">
        <v>65.099999999999994</v>
      </c>
      <c r="H545">
        <v>64.3</v>
      </c>
      <c r="I545">
        <v>178167</v>
      </c>
      <c r="J545">
        <v>11580974.300000001</v>
      </c>
      <c r="K545" s="3">
        <v>43815</v>
      </c>
      <c r="L545">
        <v>237</v>
      </c>
      <c r="M545" t="s">
        <v>1556</v>
      </c>
      <c r="N545"/>
    </row>
    <row r="546" spans="1:14">
      <c r="A546" t="s">
        <v>1557</v>
      </c>
      <c r="B546" t="s">
        <v>828</v>
      </c>
      <c r="C546">
        <v>62.25</v>
      </c>
      <c r="D546">
        <v>64.5</v>
      </c>
      <c r="E546">
        <v>62</v>
      </c>
      <c r="F546">
        <v>62.7</v>
      </c>
      <c r="G546">
        <v>62.7</v>
      </c>
      <c r="H546">
        <v>61.65</v>
      </c>
      <c r="I546">
        <v>26830</v>
      </c>
      <c r="J546">
        <v>1701572.5</v>
      </c>
      <c r="K546" s="3">
        <v>43815</v>
      </c>
      <c r="L546">
        <v>545</v>
      </c>
      <c r="M546" t="s">
        <v>1558</v>
      </c>
      <c r="N546"/>
    </row>
    <row r="547" spans="1:14">
      <c r="A547" t="s">
        <v>395</v>
      </c>
      <c r="B547" t="s">
        <v>828</v>
      </c>
      <c r="C547">
        <v>385</v>
      </c>
      <c r="D547">
        <v>395</v>
      </c>
      <c r="E547">
        <v>385</v>
      </c>
      <c r="F547">
        <v>390</v>
      </c>
      <c r="G547">
        <v>391.4</v>
      </c>
      <c r="H547">
        <v>383.45</v>
      </c>
      <c r="I547">
        <v>26667</v>
      </c>
      <c r="J547">
        <v>10442591.699999999</v>
      </c>
      <c r="K547" s="3">
        <v>43815</v>
      </c>
      <c r="L547">
        <v>2223</v>
      </c>
      <c r="M547" t="s">
        <v>1559</v>
      </c>
      <c r="N547"/>
    </row>
    <row r="548" spans="1:14" hidden="1">
      <c r="A548" t="s">
        <v>1560</v>
      </c>
      <c r="B548" t="s">
        <v>828</v>
      </c>
      <c r="C548">
        <v>134.94999999999999</v>
      </c>
      <c r="D548">
        <v>134.94999999999999</v>
      </c>
      <c r="E548">
        <v>125.15</v>
      </c>
      <c r="F548">
        <v>126.05</v>
      </c>
      <c r="G548">
        <v>125.15</v>
      </c>
      <c r="H548">
        <v>128.05000000000001</v>
      </c>
      <c r="I548">
        <v>578</v>
      </c>
      <c r="J548">
        <v>74240.800000000003</v>
      </c>
      <c r="K548" s="3">
        <v>43815</v>
      </c>
      <c r="L548">
        <v>69</v>
      </c>
      <c r="M548" t="s">
        <v>1561</v>
      </c>
      <c r="N548"/>
    </row>
    <row r="549" spans="1:14">
      <c r="A549" t="s">
        <v>396</v>
      </c>
      <c r="B549" t="s">
        <v>828</v>
      </c>
      <c r="C549">
        <v>232.6</v>
      </c>
      <c r="D549">
        <v>236.85</v>
      </c>
      <c r="E549">
        <v>228</v>
      </c>
      <c r="F549">
        <v>228.65</v>
      </c>
      <c r="G549">
        <v>228.3</v>
      </c>
      <c r="H549">
        <v>231.7</v>
      </c>
      <c r="I549">
        <v>613667</v>
      </c>
      <c r="J549">
        <v>142237562.90000001</v>
      </c>
      <c r="K549" s="3">
        <v>43815</v>
      </c>
      <c r="L549">
        <v>14572</v>
      </c>
      <c r="M549" t="s">
        <v>1562</v>
      </c>
      <c r="N549"/>
    </row>
    <row r="550" spans="1:14">
      <c r="A550" t="s">
        <v>3859</v>
      </c>
      <c r="B550" t="s">
        <v>846</v>
      </c>
      <c r="C550">
        <v>7.5</v>
      </c>
      <c r="D550">
        <v>7.5</v>
      </c>
      <c r="E550">
        <v>7.5</v>
      </c>
      <c r="F550">
        <v>7.5</v>
      </c>
      <c r="G550">
        <v>7.5</v>
      </c>
      <c r="H550">
        <v>7.7</v>
      </c>
      <c r="I550">
        <v>100</v>
      </c>
      <c r="J550">
        <v>750</v>
      </c>
      <c r="K550" s="3">
        <v>43815</v>
      </c>
      <c r="L550">
        <v>2</v>
      </c>
      <c r="M550" t="s">
        <v>3860</v>
      </c>
      <c r="N550"/>
    </row>
    <row r="551" spans="1:14">
      <c r="A551" t="s">
        <v>401</v>
      </c>
      <c r="B551" t="s">
        <v>828</v>
      </c>
      <c r="C551">
        <v>817.9</v>
      </c>
      <c r="D551">
        <v>822.1</v>
      </c>
      <c r="E551">
        <v>801</v>
      </c>
      <c r="F551">
        <v>816.6</v>
      </c>
      <c r="G551">
        <v>815.05</v>
      </c>
      <c r="H551">
        <v>817.05</v>
      </c>
      <c r="I551">
        <v>4736</v>
      </c>
      <c r="J551">
        <v>3846674.75</v>
      </c>
      <c r="K551" s="3">
        <v>43815</v>
      </c>
      <c r="L551">
        <v>1156</v>
      </c>
      <c r="M551" t="s">
        <v>1563</v>
      </c>
      <c r="N551"/>
    </row>
    <row r="552" spans="1:14">
      <c r="A552" t="s">
        <v>1564</v>
      </c>
      <c r="B552" t="s">
        <v>828</v>
      </c>
      <c r="C552">
        <v>37.5</v>
      </c>
      <c r="D552">
        <v>37.950000000000003</v>
      </c>
      <c r="E552">
        <v>36.049999999999997</v>
      </c>
      <c r="F552">
        <v>37.65</v>
      </c>
      <c r="G552">
        <v>37.950000000000003</v>
      </c>
      <c r="H552">
        <v>37.65</v>
      </c>
      <c r="I552">
        <v>1445</v>
      </c>
      <c r="J552">
        <v>54068.7</v>
      </c>
      <c r="K552" s="3">
        <v>43815</v>
      </c>
      <c r="L552">
        <v>112</v>
      </c>
      <c r="M552" t="s">
        <v>1565</v>
      </c>
      <c r="N552"/>
    </row>
    <row r="553" spans="1:14">
      <c r="A553" t="s">
        <v>3521</v>
      </c>
      <c r="B553" t="s">
        <v>828</v>
      </c>
      <c r="C553">
        <v>37</v>
      </c>
      <c r="D553">
        <v>37.85</v>
      </c>
      <c r="E553">
        <v>36.6</v>
      </c>
      <c r="F553">
        <v>36.799999999999997</v>
      </c>
      <c r="G553">
        <v>36.75</v>
      </c>
      <c r="H553">
        <v>37</v>
      </c>
      <c r="I553">
        <v>2354</v>
      </c>
      <c r="J553">
        <v>86782.6</v>
      </c>
      <c r="K553" s="3">
        <v>43815</v>
      </c>
      <c r="L553">
        <v>32</v>
      </c>
      <c r="M553" t="s">
        <v>3522</v>
      </c>
      <c r="N553"/>
    </row>
    <row r="554" spans="1:14">
      <c r="A554" t="s">
        <v>1566</v>
      </c>
      <c r="B554" t="s">
        <v>828</v>
      </c>
      <c r="C554">
        <v>4.75</v>
      </c>
      <c r="D554">
        <v>4.8</v>
      </c>
      <c r="E554">
        <v>4.3</v>
      </c>
      <c r="F554">
        <v>4.45</v>
      </c>
      <c r="G554">
        <v>4.55</v>
      </c>
      <c r="H554">
        <v>4.7</v>
      </c>
      <c r="I554">
        <v>1829172</v>
      </c>
      <c r="J554">
        <v>8468500.5500000007</v>
      </c>
      <c r="K554" s="3">
        <v>43815</v>
      </c>
      <c r="L554">
        <v>1392</v>
      </c>
      <c r="M554" t="s">
        <v>1567</v>
      </c>
      <c r="N554"/>
    </row>
    <row r="555" spans="1:14">
      <c r="A555" t="s">
        <v>409</v>
      </c>
      <c r="B555" t="s">
        <v>828</v>
      </c>
      <c r="C555">
        <v>756</v>
      </c>
      <c r="D555">
        <v>763.05</v>
      </c>
      <c r="E555">
        <v>750</v>
      </c>
      <c r="F555">
        <v>753.5</v>
      </c>
      <c r="G555">
        <v>751.05</v>
      </c>
      <c r="H555">
        <v>758.65</v>
      </c>
      <c r="I555">
        <v>4608</v>
      </c>
      <c r="J555">
        <v>3488234.65</v>
      </c>
      <c r="K555" s="3">
        <v>43815</v>
      </c>
      <c r="L555">
        <v>615</v>
      </c>
      <c r="M555" t="s">
        <v>1568</v>
      </c>
      <c r="N555"/>
    </row>
    <row r="556" spans="1:14">
      <c r="A556" t="s">
        <v>1569</v>
      </c>
      <c r="B556" t="s">
        <v>828</v>
      </c>
      <c r="C556">
        <v>450.95</v>
      </c>
      <c r="D556">
        <v>452</v>
      </c>
      <c r="E556">
        <v>444.75</v>
      </c>
      <c r="F556">
        <v>446.6</v>
      </c>
      <c r="G556">
        <v>446.75</v>
      </c>
      <c r="H556">
        <v>444.6</v>
      </c>
      <c r="I556">
        <v>3227</v>
      </c>
      <c r="J556">
        <v>1447621.6</v>
      </c>
      <c r="K556" s="3">
        <v>43815</v>
      </c>
      <c r="L556">
        <v>227</v>
      </c>
      <c r="M556" t="s">
        <v>1570</v>
      </c>
      <c r="N556"/>
    </row>
    <row r="557" spans="1:14">
      <c r="A557" t="s">
        <v>1571</v>
      </c>
      <c r="B557" t="s">
        <v>828</v>
      </c>
      <c r="C557">
        <v>59.05</v>
      </c>
      <c r="D557">
        <v>61.5</v>
      </c>
      <c r="E557">
        <v>58.2</v>
      </c>
      <c r="F557">
        <v>61</v>
      </c>
      <c r="G557">
        <v>60.5</v>
      </c>
      <c r="H557">
        <v>58.1</v>
      </c>
      <c r="I557">
        <v>147804</v>
      </c>
      <c r="J557">
        <v>8874660.9000000004</v>
      </c>
      <c r="K557" s="3">
        <v>43815</v>
      </c>
      <c r="L557">
        <v>2393</v>
      </c>
      <c r="M557" t="s">
        <v>1572</v>
      </c>
      <c r="N557"/>
    </row>
    <row r="558" spans="1:14">
      <c r="A558" t="s">
        <v>402</v>
      </c>
      <c r="B558" t="s">
        <v>828</v>
      </c>
      <c r="C558">
        <v>19.3</v>
      </c>
      <c r="D558">
        <v>20</v>
      </c>
      <c r="E558">
        <v>19.3</v>
      </c>
      <c r="F558">
        <v>19.600000000000001</v>
      </c>
      <c r="G558">
        <v>19.600000000000001</v>
      </c>
      <c r="H558">
        <v>19.649999999999999</v>
      </c>
      <c r="I558">
        <v>80432</v>
      </c>
      <c r="J558">
        <v>1582397.65</v>
      </c>
      <c r="K558" s="3">
        <v>43815</v>
      </c>
      <c r="L558">
        <v>457</v>
      </c>
      <c r="M558" t="s">
        <v>1573</v>
      </c>
      <c r="N558"/>
    </row>
    <row r="559" spans="1:14">
      <c r="A559" t="s">
        <v>403</v>
      </c>
      <c r="B559" t="s">
        <v>828</v>
      </c>
      <c r="C559">
        <v>572</v>
      </c>
      <c r="D559">
        <v>576.95000000000005</v>
      </c>
      <c r="E559">
        <v>555</v>
      </c>
      <c r="F559">
        <v>562.54999999999995</v>
      </c>
      <c r="G559">
        <v>562.95000000000005</v>
      </c>
      <c r="H559">
        <v>550.75</v>
      </c>
      <c r="I559">
        <v>22468</v>
      </c>
      <c r="J559">
        <v>12628201.699999999</v>
      </c>
      <c r="K559" s="3">
        <v>43815</v>
      </c>
      <c r="L559">
        <v>1400</v>
      </c>
      <c r="M559" t="s">
        <v>1574</v>
      </c>
      <c r="N559"/>
    </row>
    <row r="560" spans="1:14">
      <c r="A560" t="s">
        <v>107</v>
      </c>
      <c r="B560" t="s">
        <v>828</v>
      </c>
      <c r="C560">
        <v>656.8</v>
      </c>
      <c r="D560">
        <v>657.75</v>
      </c>
      <c r="E560">
        <v>646.5</v>
      </c>
      <c r="F560">
        <v>648.6</v>
      </c>
      <c r="G560">
        <v>649.15</v>
      </c>
      <c r="H560">
        <v>654.5</v>
      </c>
      <c r="I560">
        <v>601125</v>
      </c>
      <c r="J560">
        <v>392305112.25</v>
      </c>
      <c r="K560" s="3">
        <v>43815</v>
      </c>
      <c r="L560">
        <v>20415</v>
      </c>
      <c r="M560" t="s">
        <v>1575</v>
      </c>
      <c r="N560"/>
    </row>
    <row r="561" spans="1:14" hidden="1">
      <c r="A561" t="s">
        <v>3523</v>
      </c>
      <c r="B561" t="s">
        <v>846</v>
      </c>
      <c r="C561">
        <v>0.6</v>
      </c>
      <c r="D561">
        <v>0.6</v>
      </c>
      <c r="E561">
        <v>0.55000000000000004</v>
      </c>
      <c r="F561">
        <v>0.55000000000000004</v>
      </c>
      <c r="G561">
        <v>0.55000000000000004</v>
      </c>
      <c r="H561">
        <v>0.6</v>
      </c>
      <c r="I561">
        <v>5530</v>
      </c>
      <c r="J561">
        <v>3091.65</v>
      </c>
      <c r="K561" s="3">
        <v>43815</v>
      </c>
      <c r="L561">
        <v>4</v>
      </c>
      <c r="M561" t="s">
        <v>3524</v>
      </c>
      <c r="N561"/>
    </row>
    <row r="562" spans="1:14">
      <c r="A562" t="s">
        <v>1576</v>
      </c>
      <c r="B562" t="s">
        <v>828</v>
      </c>
      <c r="C562">
        <v>15.8</v>
      </c>
      <c r="D562">
        <v>16.100000000000001</v>
      </c>
      <c r="E562">
        <v>15.65</v>
      </c>
      <c r="F562">
        <v>16</v>
      </c>
      <c r="G562">
        <v>16</v>
      </c>
      <c r="H562">
        <v>15.8</v>
      </c>
      <c r="I562">
        <v>109396</v>
      </c>
      <c r="J562">
        <v>1738387.05</v>
      </c>
      <c r="K562" s="3">
        <v>43815</v>
      </c>
      <c r="L562">
        <v>558</v>
      </c>
      <c r="M562" t="s">
        <v>1577</v>
      </c>
      <c r="N562"/>
    </row>
    <row r="563" spans="1:14">
      <c r="A563" t="s">
        <v>1578</v>
      </c>
      <c r="B563" t="s">
        <v>828</v>
      </c>
      <c r="C563">
        <v>10.45</v>
      </c>
      <c r="D563">
        <v>11.1</v>
      </c>
      <c r="E563">
        <v>9.9499999999999993</v>
      </c>
      <c r="F563">
        <v>10.65</v>
      </c>
      <c r="G563">
        <v>10.75</v>
      </c>
      <c r="H563">
        <v>10.3</v>
      </c>
      <c r="I563">
        <v>4071576</v>
      </c>
      <c r="J563">
        <v>43213324.149999999</v>
      </c>
      <c r="K563" s="3">
        <v>43815</v>
      </c>
      <c r="L563">
        <v>5724</v>
      </c>
      <c r="M563" t="s">
        <v>1579</v>
      </c>
      <c r="N563"/>
    </row>
    <row r="564" spans="1:14">
      <c r="A564" t="s">
        <v>1580</v>
      </c>
      <c r="B564" t="s">
        <v>828</v>
      </c>
      <c r="C564">
        <v>92.3</v>
      </c>
      <c r="D564">
        <v>95.95</v>
      </c>
      <c r="E564">
        <v>92.3</v>
      </c>
      <c r="F564">
        <v>92.95</v>
      </c>
      <c r="G564">
        <v>92.5</v>
      </c>
      <c r="H564">
        <v>92.65</v>
      </c>
      <c r="I564">
        <v>7505</v>
      </c>
      <c r="J564">
        <v>702272.15</v>
      </c>
      <c r="K564" s="3">
        <v>43815</v>
      </c>
      <c r="L564">
        <v>261</v>
      </c>
      <c r="M564" t="s">
        <v>1581</v>
      </c>
      <c r="N564"/>
    </row>
    <row r="565" spans="1:14">
      <c r="A565" t="s">
        <v>1582</v>
      </c>
      <c r="B565" t="s">
        <v>828</v>
      </c>
      <c r="C565">
        <v>7.8</v>
      </c>
      <c r="D565">
        <v>7.8</v>
      </c>
      <c r="E565">
        <v>7.45</v>
      </c>
      <c r="F565">
        <v>7.55</v>
      </c>
      <c r="G565">
        <v>7.5</v>
      </c>
      <c r="H565">
        <v>7.5</v>
      </c>
      <c r="I565">
        <v>337497</v>
      </c>
      <c r="J565">
        <v>2554329.85</v>
      </c>
      <c r="K565" s="3">
        <v>43815</v>
      </c>
      <c r="L565">
        <v>791</v>
      </c>
      <c r="M565" t="s">
        <v>1583</v>
      </c>
      <c r="N565"/>
    </row>
    <row r="566" spans="1:14" hidden="1">
      <c r="A566" t="s">
        <v>109</v>
      </c>
      <c r="B566" t="s">
        <v>828</v>
      </c>
      <c r="C566">
        <v>546</v>
      </c>
      <c r="D566">
        <v>554.95000000000005</v>
      </c>
      <c r="E566">
        <v>545.04999999999995</v>
      </c>
      <c r="F566">
        <v>552.20000000000005</v>
      </c>
      <c r="G566">
        <v>552.15</v>
      </c>
      <c r="H566">
        <v>543.15</v>
      </c>
      <c r="I566">
        <v>4590144</v>
      </c>
      <c r="J566">
        <v>2531427405.5500002</v>
      </c>
      <c r="K566" s="3">
        <v>43815</v>
      </c>
      <c r="L566">
        <v>88454</v>
      </c>
      <c r="M566" t="s">
        <v>1584</v>
      </c>
      <c r="N566"/>
    </row>
    <row r="567" spans="1:14">
      <c r="A567" t="s">
        <v>110</v>
      </c>
      <c r="B567" t="s">
        <v>828</v>
      </c>
      <c r="C567">
        <v>2356</v>
      </c>
      <c r="D567">
        <v>2384</v>
      </c>
      <c r="E567">
        <v>2343</v>
      </c>
      <c r="F567">
        <v>2375.25</v>
      </c>
      <c r="G567">
        <v>2375.9499999999998</v>
      </c>
      <c r="H567">
        <v>2354.5</v>
      </c>
      <c r="I567">
        <v>3510250</v>
      </c>
      <c r="J567">
        <v>8324408228.6000004</v>
      </c>
      <c r="K567" s="3">
        <v>43815</v>
      </c>
      <c r="L567">
        <v>138556</v>
      </c>
      <c r="M567" t="s">
        <v>1585</v>
      </c>
      <c r="N567"/>
    </row>
    <row r="568" spans="1:14">
      <c r="A568" t="s">
        <v>255</v>
      </c>
      <c r="B568" t="s">
        <v>828</v>
      </c>
      <c r="C568">
        <v>3137</v>
      </c>
      <c r="D568">
        <v>3166.85</v>
      </c>
      <c r="E568">
        <v>3126.5</v>
      </c>
      <c r="F568">
        <v>3140.75</v>
      </c>
      <c r="G568">
        <v>3145</v>
      </c>
      <c r="H568">
        <v>3126.05</v>
      </c>
      <c r="I568">
        <v>499185</v>
      </c>
      <c r="J568">
        <v>1570189187.05</v>
      </c>
      <c r="K568" s="3">
        <v>43815</v>
      </c>
      <c r="L568">
        <v>36642</v>
      </c>
      <c r="M568" t="s">
        <v>1586</v>
      </c>
      <c r="N568"/>
    </row>
    <row r="569" spans="1:14">
      <c r="A569" t="s">
        <v>111</v>
      </c>
      <c r="B569" t="s">
        <v>828</v>
      </c>
      <c r="C569">
        <v>1269.25</v>
      </c>
      <c r="D569">
        <v>1270</v>
      </c>
      <c r="E569">
        <v>1248.2</v>
      </c>
      <c r="F569">
        <v>1257.3499999999999</v>
      </c>
      <c r="G569">
        <v>1258.7</v>
      </c>
      <c r="H569">
        <v>1263.8499999999999</v>
      </c>
      <c r="I569">
        <v>5663788</v>
      </c>
      <c r="J569">
        <v>7114678289.8500004</v>
      </c>
      <c r="K569" s="3">
        <v>43815</v>
      </c>
      <c r="L569">
        <v>246978</v>
      </c>
      <c r="M569" t="s">
        <v>1587</v>
      </c>
      <c r="N569"/>
    </row>
    <row r="570" spans="1:14">
      <c r="A570" t="s">
        <v>256</v>
      </c>
      <c r="B570" t="s">
        <v>828</v>
      </c>
      <c r="C570">
        <v>588.5</v>
      </c>
      <c r="D570">
        <v>594.9</v>
      </c>
      <c r="E570">
        <v>586.6</v>
      </c>
      <c r="F570">
        <v>592.1</v>
      </c>
      <c r="G570">
        <v>592.6</v>
      </c>
      <c r="H570">
        <v>588.9</v>
      </c>
      <c r="I570">
        <v>1408707</v>
      </c>
      <c r="J570">
        <v>832910236.95000005</v>
      </c>
      <c r="K570" s="3">
        <v>43815</v>
      </c>
      <c r="L570">
        <v>45452</v>
      </c>
      <c r="M570" t="s">
        <v>1588</v>
      </c>
      <c r="N570"/>
    </row>
    <row r="571" spans="1:14">
      <c r="A571" t="s">
        <v>1589</v>
      </c>
      <c r="B571" t="s">
        <v>828</v>
      </c>
      <c r="C571">
        <v>3396.5</v>
      </c>
      <c r="D571">
        <v>3422</v>
      </c>
      <c r="E571">
        <v>3396.5</v>
      </c>
      <c r="F571">
        <v>3413.95</v>
      </c>
      <c r="G571">
        <v>3410.25</v>
      </c>
      <c r="H571">
        <v>3395.95</v>
      </c>
      <c r="I571">
        <v>725</v>
      </c>
      <c r="J571">
        <v>2474707.35</v>
      </c>
      <c r="K571" s="3">
        <v>43815</v>
      </c>
      <c r="L571">
        <v>195</v>
      </c>
      <c r="M571" t="s">
        <v>1590</v>
      </c>
      <c r="N571"/>
    </row>
    <row r="572" spans="1:14">
      <c r="A572" t="s">
        <v>1591</v>
      </c>
      <c r="B572" t="s">
        <v>828</v>
      </c>
      <c r="C572">
        <v>1267.68</v>
      </c>
      <c r="D572">
        <v>1272.5899999999999</v>
      </c>
      <c r="E572">
        <v>1261</v>
      </c>
      <c r="F572">
        <v>1261.45</v>
      </c>
      <c r="G572">
        <v>1261</v>
      </c>
      <c r="H572">
        <v>1270.5899999999999</v>
      </c>
      <c r="I572">
        <v>12959</v>
      </c>
      <c r="J572">
        <v>16396418.210000001</v>
      </c>
      <c r="K572" s="3">
        <v>43815</v>
      </c>
      <c r="L572">
        <v>101</v>
      </c>
      <c r="M572" t="s">
        <v>1592</v>
      </c>
      <c r="N572"/>
    </row>
    <row r="573" spans="1:14">
      <c r="A573" t="s">
        <v>1593</v>
      </c>
      <c r="B573" t="s">
        <v>828</v>
      </c>
      <c r="C573">
        <v>4307.9399999999996</v>
      </c>
      <c r="D573">
        <v>4340</v>
      </c>
      <c r="E573">
        <v>4294.82</v>
      </c>
      <c r="F573">
        <v>4294.82</v>
      </c>
      <c r="G573">
        <v>4294.82</v>
      </c>
      <c r="H573">
        <v>4321.49</v>
      </c>
      <c r="I573">
        <v>53</v>
      </c>
      <c r="J573">
        <v>229793.51</v>
      </c>
      <c r="K573" s="3">
        <v>43815</v>
      </c>
      <c r="L573">
        <v>19</v>
      </c>
      <c r="M573" t="s">
        <v>1594</v>
      </c>
      <c r="N573"/>
    </row>
    <row r="574" spans="1:14">
      <c r="A574" t="s">
        <v>3525</v>
      </c>
      <c r="B574" t="s">
        <v>846</v>
      </c>
      <c r="C574">
        <v>3.25</v>
      </c>
      <c r="D574">
        <v>3.25</v>
      </c>
      <c r="E574">
        <v>3.25</v>
      </c>
      <c r="F574">
        <v>3.25</v>
      </c>
      <c r="G574">
        <v>3.25</v>
      </c>
      <c r="H574">
        <v>3.4</v>
      </c>
      <c r="I574">
        <v>132036</v>
      </c>
      <c r="J574">
        <v>429117</v>
      </c>
      <c r="K574" s="3">
        <v>43815</v>
      </c>
      <c r="L574">
        <v>249</v>
      </c>
      <c r="M574" t="s">
        <v>3526</v>
      </c>
      <c r="N574"/>
    </row>
    <row r="575" spans="1:14">
      <c r="A575" t="s">
        <v>254</v>
      </c>
      <c r="B575" t="s">
        <v>828</v>
      </c>
      <c r="C575">
        <v>1083</v>
      </c>
      <c r="D575">
        <v>1119</v>
      </c>
      <c r="E575">
        <v>1064</v>
      </c>
      <c r="F575">
        <v>1104.2</v>
      </c>
      <c r="G575">
        <v>1104</v>
      </c>
      <c r="H575">
        <v>1075.25</v>
      </c>
      <c r="I575">
        <v>376624</v>
      </c>
      <c r="J575">
        <v>413512356.05000001</v>
      </c>
      <c r="K575" s="3">
        <v>43815</v>
      </c>
      <c r="L575">
        <v>21229</v>
      </c>
      <c r="M575" t="s">
        <v>1595</v>
      </c>
      <c r="N575"/>
    </row>
    <row r="576" spans="1:14">
      <c r="A576" t="s">
        <v>404</v>
      </c>
      <c r="B576" t="s">
        <v>828</v>
      </c>
      <c r="C576">
        <v>176.5</v>
      </c>
      <c r="D576">
        <v>177.9</v>
      </c>
      <c r="E576">
        <v>174.25</v>
      </c>
      <c r="F576">
        <v>175.25</v>
      </c>
      <c r="G576">
        <v>174.55</v>
      </c>
      <c r="H576">
        <v>175.75</v>
      </c>
      <c r="I576">
        <v>238509</v>
      </c>
      <c r="J576">
        <v>42082048.100000001</v>
      </c>
      <c r="K576" s="3">
        <v>43815</v>
      </c>
      <c r="L576">
        <v>5668</v>
      </c>
      <c r="M576" t="s">
        <v>1596</v>
      </c>
      <c r="N576"/>
    </row>
    <row r="577" spans="1:14">
      <c r="A577" t="s">
        <v>1597</v>
      </c>
      <c r="B577" t="s">
        <v>828</v>
      </c>
      <c r="C577">
        <v>89.9</v>
      </c>
      <c r="D577">
        <v>89.9</v>
      </c>
      <c r="E577">
        <v>87.1</v>
      </c>
      <c r="F577">
        <v>87.95</v>
      </c>
      <c r="G577">
        <v>87.5</v>
      </c>
      <c r="H577">
        <v>88.2</v>
      </c>
      <c r="I577">
        <v>2238</v>
      </c>
      <c r="J577">
        <v>197545.65</v>
      </c>
      <c r="K577" s="3">
        <v>43815</v>
      </c>
      <c r="L577">
        <v>106</v>
      </c>
      <c r="M577" t="s">
        <v>1598</v>
      </c>
      <c r="N577"/>
    </row>
    <row r="578" spans="1:14">
      <c r="A578" t="s">
        <v>405</v>
      </c>
      <c r="B578" t="s">
        <v>828</v>
      </c>
      <c r="C578">
        <v>342</v>
      </c>
      <c r="D578">
        <v>343.7</v>
      </c>
      <c r="E578">
        <v>331.7</v>
      </c>
      <c r="F578">
        <v>340.75</v>
      </c>
      <c r="G578">
        <v>340</v>
      </c>
      <c r="H578">
        <v>333.95</v>
      </c>
      <c r="I578">
        <v>58504</v>
      </c>
      <c r="J578">
        <v>19898528.050000001</v>
      </c>
      <c r="K578" s="3">
        <v>43815</v>
      </c>
      <c r="L578">
        <v>4974</v>
      </c>
      <c r="M578" t="s">
        <v>1599</v>
      </c>
      <c r="N578"/>
    </row>
    <row r="579" spans="1:14">
      <c r="A579" t="s">
        <v>112</v>
      </c>
      <c r="B579" t="s">
        <v>828</v>
      </c>
      <c r="C579">
        <v>2340.25</v>
      </c>
      <c r="D579">
        <v>2347.9499999999998</v>
      </c>
      <c r="E579">
        <v>2304.15</v>
      </c>
      <c r="F579">
        <v>2308.4499999999998</v>
      </c>
      <c r="G579">
        <v>2307.0500000000002</v>
      </c>
      <c r="H579">
        <v>2338.15</v>
      </c>
      <c r="I579">
        <v>593867</v>
      </c>
      <c r="J579">
        <v>1376864935.6500001</v>
      </c>
      <c r="K579" s="3">
        <v>43815</v>
      </c>
      <c r="L579">
        <v>51788</v>
      </c>
      <c r="M579" t="s">
        <v>1600</v>
      </c>
      <c r="N579"/>
    </row>
    <row r="580" spans="1:14">
      <c r="A580" t="s">
        <v>1601</v>
      </c>
      <c r="B580" t="s">
        <v>828</v>
      </c>
      <c r="C580">
        <v>1550.05</v>
      </c>
      <c r="D580">
        <v>1594.55</v>
      </c>
      <c r="E580">
        <v>1488.7</v>
      </c>
      <c r="F580">
        <v>1501.1</v>
      </c>
      <c r="G580">
        <v>1498</v>
      </c>
      <c r="H580">
        <v>1550.65</v>
      </c>
      <c r="I580">
        <v>6804</v>
      </c>
      <c r="J580">
        <v>10385538.449999999</v>
      </c>
      <c r="K580" s="3">
        <v>43815</v>
      </c>
      <c r="L580">
        <v>655</v>
      </c>
      <c r="M580" t="s">
        <v>1602</v>
      </c>
      <c r="N580"/>
    </row>
    <row r="581" spans="1:14">
      <c r="A581" t="s">
        <v>3527</v>
      </c>
      <c r="B581" t="s">
        <v>846</v>
      </c>
      <c r="C581">
        <v>8.65</v>
      </c>
      <c r="D581">
        <v>9.0500000000000007</v>
      </c>
      <c r="E581">
        <v>8.65</v>
      </c>
      <c r="F581">
        <v>8.8000000000000007</v>
      </c>
      <c r="G581">
        <v>8.65</v>
      </c>
      <c r="H581">
        <v>8.65</v>
      </c>
      <c r="I581">
        <v>10259</v>
      </c>
      <c r="J581">
        <v>92201</v>
      </c>
      <c r="K581" s="3">
        <v>43815</v>
      </c>
      <c r="L581">
        <v>10</v>
      </c>
      <c r="M581" t="s">
        <v>3528</v>
      </c>
      <c r="N581"/>
    </row>
    <row r="582" spans="1:14">
      <c r="A582" t="s">
        <v>113</v>
      </c>
      <c r="B582" t="s">
        <v>828</v>
      </c>
      <c r="C582">
        <v>339.85</v>
      </c>
      <c r="D582">
        <v>346.4</v>
      </c>
      <c r="E582">
        <v>337.05</v>
      </c>
      <c r="F582">
        <v>338.1</v>
      </c>
      <c r="G582">
        <v>338.35</v>
      </c>
      <c r="H582">
        <v>339.75</v>
      </c>
      <c r="I582">
        <v>471337</v>
      </c>
      <c r="J582">
        <v>160696245.55000001</v>
      </c>
      <c r="K582" s="3">
        <v>43815</v>
      </c>
      <c r="L582">
        <v>7004</v>
      </c>
      <c r="M582" t="s">
        <v>1603</v>
      </c>
      <c r="N582"/>
    </row>
    <row r="583" spans="1:14">
      <c r="A583" t="s">
        <v>406</v>
      </c>
      <c r="B583" t="s">
        <v>828</v>
      </c>
      <c r="C583">
        <v>17.25</v>
      </c>
      <c r="D583">
        <v>17.55</v>
      </c>
      <c r="E583">
        <v>17.100000000000001</v>
      </c>
      <c r="F583">
        <v>17.100000000000001</v>
      </c>
      <c r="G583">
        <v>17.100000000000001</v>
      </c>
      <c r="H583">
        <v>17.2</v>
      </c>
      <c r="I583">
        <v>2854584</v>
      </c>
      <c r="J583">
        <v>49373035.25</v>
      </c>
      <c r="K583" s="3">
        <v>43815</v>
      </c>
      <c r="L583">
        <v>2804</v>
      </c>
      <c r="M583" t="s">
        <v>1604</v>
      </c>
      <c r="N583"/>
    </row>
    <row r="584" spans="1:14">
      <c r="A584" t="s">
        <v>1605</v>
      </c>
      <c r="B584" t="s">
        <v>828</v>
      </c>
      <c r="C584">
        <v>236</v>
      </c>
      <c r="D584">
        <v>236</v>
      </c>
      <c r="E584">
        <v>230.45</v>
      </c>
      <c r="F584">
        <v>232.3</v>
      </c>
      <c r="G584">
        <v>231</v>
      </c>
      <c r="H584">
        <v>232.65</v>
      </c>
      <c r="I584">
        <v>6447</v>
      </c>
      <c r="J584">
        <v>1502230.6</v>
      </c>
      <c r="K584" s="3">
        <v>43815</v>
      </c>
      <c r="L584">
        <v>433</v>
      </c>
      <c r="M584" t="s">
        <v>1606</v>
      </c>
      <c r="N584"/>
    </row>
    <row r="585" spans="1:14">
      <c r="A585" t="s">
        <v>1607</v>
      </c>
      <c r="B585" t="s">
        <v>828</v>
      </c>
      <c r="C585">
        <v>626</v>
      </c>
      <c r="D585">
        <v>635</v>
      </c>
      <c r="E585">
        <v>612.6</v>
      </c>
      <c r="F585">
        <v>631.29999999999995</v>
      </c>
      <c r="G585">
        <v>630.5</v>
      </c>
      <c r="H585">
        <v>631.79999999999995</v>
      </c>
      <c r="I585">
        <v>9187</v>
      </c>
      <c r="J585">
        <v>5785716.2999999998</v>
      </c>
      <c r="K585" s="3">
        <v>43815</v>
      </c>
      <c r="L585">
        <v>528</v>
      </c>
      <c r="M585" t="s">
        <v>1608</v>
      </c>
      <c r="N585"/>
    </row>
    <row r="586" spans="1:14">
      <c r="A586" t="s">
        <v>1609</v>
      </c>
      <c r="B586" t="s">
        <v>828</v>
      </c>
      <c r="C586">
        <v>108</v>
      </c>
      <c r="D586">
        <v>109.95</v>
      </c>
      <c r="E586">
        <v>107.1</v>
      </c>
      <c r="F586">
        <v>107.45</v>
      </c>
      <c r="G586">
        <v>107.2</v>
      </c>
      <c r="H586">
        <v>108.85</v>
      </c>
      <c r="I586">
        <v>94285</v>
      </c>
      <c r="J586">
        <v>10196958.35</v>
      </c>
      <c r="K586" s="3">
        <v>43815</v>
      </c>
      <c r="L586">
        <v>1413</v>
      </c>
      <c r="M586" t="s">
        <v>1610</v>
      </c>
      <c r="N586"/>
    </row>
    <row r="587" spans="1:14">
      <c r="A587" t="s">
        <v>1611</v>
      </c>
      <c r="B587" t="s">
        <v>828</v>
      </c>
      <c r="C587">
        <v>1153.8499999999999</v>
      </c>
      <c r="D587">
        <v>1153.8499999999999</v>
      </c>
      <c r="E587">
        <v>1121.1500000000001</v>
      </c>
      <c r="F587">
        <v>1125.6500000000001</v>
      </c>
      <c r="G587">
        <v>1125</v>
      </c>
      <c r="H587">
        <v>1137.5999999999999</v>
      </c>
      <c r="I587">
        <v>2560</v>
      </c>
      <c r="J587">
        <v>2903439.1</v>
      </c>
      <c r="K587" s="3">
        <v>43815</v>
      </c>
      <c r="L587">
        <v>519</v>
      </c>
      <c r="M587" t="s">
        <v>1612</v>
      </c>
      <c r="N587"/>
    </row>
    <row r="588" spans="1:14">
      <c r="A588" t="s">
        <v>1613</v>
      </c>
      <c r="B588" t="s">
        <v>846</v>
      </c>
      <c r="C588">
        <v>10.9</v>
      </c>
      <c r="D588">
        <v>12</v>
      </c>
      <c r="E588">
        <v>10.9</v>
      </c>
      <c r="F588">
        <v>11.1</v>
      </c>
      <c r="G588">
        <v>11.2</v>
      </c>
      <c r="H588">
        <v>11.45</v>
      </c>
      <c r="I588">
        <v>3441</v>
      </c>
      <c r="J588">
        <v>39668</v>
      </c>
      <c r="K588" s="3">
        <v>43815</v>
      </c>
      <c r="L588">
        <v>23</v>
      </c>
      <c r="M588" t="s">
        <v>1614</v>
      </c>
      <c r="N588"/>
    </row>
    <row r="589" spans="1:14">
      <c r="A589" t="s">
        <v>408</v>
      </c>
      <c r="B589" t="s">
        <v>828</v>
      </c>
      <c r="C589">
        <v>123.4</v>
      </c>
      <c r="D589">
        <v>123.9</v>
      </c>
      <c r="E589">
        <v>118.7</v>
      </c>
      <c r="F589">
        <v>119.75</v>
      </c>
      <c r="G589">
        <v>119.05</v>
      </c>
      <c r="H589">
        <v>122.85</v>
      </c>
      <c r="I589">
        <v>84847</v>
      </c>
      <c r="J589">
        <v>10277791.1</v>
      </c>
      <c r="K589" s="3">
        <v>43815</v>
      </c>
      <c r="L589">
        <v>2409</v>
      </c>
      <c r="M589" t="s">
        <v>1615</v>
      </c>
      <c r="N589"/>
    </row>
    <row r="590" spans="1:14">
      <c r="A590" t="s">
        <v>115</v>
      </c>
      <c r="B590" t="s">
        <v>828</v>
      </c>
      <c r="C590">
        <v>210</v>
      </c>
      <c r="D590">
        <v>211.65</v>
      </c>
      <c r="E590">
        <v>206.2</v>
      </c>
      <c r="F590">
        <v>206.65</v>
      </c>
      <c r="G590">
        <v>206.55</v>
      </c>
      <c r="H590">
        <v>208.25</v>
      </c>
      <c r="I590">
        <v>8779955</v>
      </c>
      <c r="J590">
        <v>1829031686.55</v>
      </c>
      <c r="K590" s="3">
        <v>43815</v>
      </c>
      <c r="L590">
        <v>51789</v>
      </c>
      <c r="M590" t="s">
        <v>1616</v>
      </c>
      <c r="N590"/>
    </row>
    <row r="591" spans="1:14">
      <c r="A591" t="s">
        <v>1617</v>
      </c>
      <c r="B591" t="s">
        <v>828</v>
      </c>
      <c r="C591">
        <v>165.4</v>
      </c>
      <c r="D591">
        <v>165.4</v>
      </c>
      <c r="E591">
        <v>161</v>
      </c>
      <c r="F591">
        <v>162.80000000000001</v>
      </c>
      <c r="G591">
        <v>162.80000000000001</v>
      </c>
      <c r="H591">
        <v>162.80000000000001</v>
      </c>
      <c r="I591">
        <v>392</v>
      </c>
      <c r="J591">
        <v>63483.3</v>
      </c>
      <c r="K591" s="3">
        <v>43815</v>
      </c>
      <c r="L591">
        <v>28</v>
      </c>
      <c r="M591" t="s">
        <v>1618</v>
      </c>
      <c r="N591"/>
    </row>
    <row r="592" spans="1:14">
      <c r="A592" t="s">
        <v>410</v>
      </c>
      <c r="B592" t="s">
        <v>828</v>
      </c>
      <c r="C592">
        <v>38.15</v>
      </c>
      <c r="D592">
        <v>38.5</v>
      </c>
      <c r="E592">
        <v>37.299999999999997</v>
      </c>
      <c r="F592">
        <v>37.5</v>
      </c>
      <c r="G592">
        <v>37.5</v>
      </c>
      <c r="H592">
        <v>37.9</v>
      </c>
      <c r="I592">
        <v>439420</v>
      </c>
      <c r="J592">
        <v>16598226.699999999</v>
      </c>
      <c r="K592" s="3">
        <v>43815</v>
      </c>
      <c r="L592">
        <v>1857</v>
      </c>
      <c r="M592" t="s">
        <v>1619</v>
      </c>
      <c r="N592"/>
    </row>
    <row r="593" spans="1:14">
      <c r="A593" t="s">
        <v>1620</v>
      </c>
      <c r="B593" t="s">
        <v>828</v>
      </c>
      <c r="C593">
        <v>5.7</v>
      </c>
      <c r="D593">
        <v>5.7</v>
      </c>
      <c r="E593">
        <v>5.55</v>
      </c>
      <c r="F593">
        <v>5.6</v>
      </c>
      <c r="G593">
        <v>5.55</v>
      </c>
      <c r="H593">
        <v>5.6</v>
      </c>
      <c r="I593">
        <v>44512</v>
      </c>
      <c r="J593">
        <v>250154.45</v>
      </c>
      <c r="K593" s="3">
        <v>43815</v>
      </c>
      <c r="L593">
        <v>129</v>
      </c>
      <c r="M593" t="s">
        <v>1621</v>
      </c>
      <c r="N593"/>
    </row>
    <row r="594" spans="1:14">
      <c r="A594" t="s">
        <v>1622</v>
      </c>
      <c r="B594" t="s">
        <v>828</v>
      </c>
      <c r="C594">
        <v>25</v>
      </c>
      <c r="D594">
        <v>25.2</v>
      </c>
      <c r="E594">
        <v>25</v>
      </c>
      <c r="F594">
        <v>25.2</v>
      </c>
      <c r="G594">
        <v>25.2</v>
      </c>
      <c r="H594">
        <v>24</v>
      </c>
      <c r="I594">
        <v>2561</v>
      </c>
      <c r="J594">
        <v>64512</v>
      </c>
      <c r="K594" s="3">
        <v>43815</v>
      </c>
      <c r="L594">
        <v>92</v>
      </c>
      <c r="M594" t="s">
        <v>1623</v>
      </c>
      <c r="N594"/>
    </row>
    <row r="595" spans="1:14">
      <c r="A595" t="s">
        <v>1624</v>
      </c>
      <c r="B595" t="s">
        <v>828</v>
      </c>
      <c r="C595">
        <v>86.1</v>
      </c>
      <c r="D595">
        <v>86.75</v>
      </c>
      <c r="E595">
        <v>84.55</v>
      </c>
      <c r="F595">
        <v>84.85</v>
      </c>
      <c r="G595">
        <v>85</v>
      </c>
      <c r="H595">
        <v>85.9</v>
      </c>
      <c r="I595">
        <v>102628</v>
      </c>
      <c r="J595">
        <v>8757739.3499999996</v>
      </c>
      <c r="K595" s="3">
        <v>43815</v>
      </c>
      <c r="L595">
        <v>1390</v>
      </c>
      <c r="M595" t="s">
        <v>1625</v>
      </c>
      <c r="N595"/>
    </row>
    <row r="596" spans="1:14">
      <c r="A596" t="s">
        <v>116</v>
      </c>
      <c r="B596" t="s">
        <v>828</v>
      </c>
      <c r="C596">
        <v>267.2</v>
      </c>
      <c r="D596">
        <v>268.5</v>
      </c>
      <c r="E596">
        <v>263.25</v>
      </c>
      <c r="F596">
        <v>266.8</v>
      </c>
      <c r="G596">
        <v>266.60000000000002</v>
      </c>
      <c r="H596">
        <v>267.39999999999998</v>
      </c>
      <c r="I596">
        <v>3713618</v>
      </c>
      <c r="J596">
        <v>987950759.29999995</v>
      </c>
      <c r="K596" s="3">
        <v>43815</v>
      </c>
      <c r="L596">
        <v>64396</v>
      </c>
      <c r="M596" t="s">
        <v>1626</v>
      </c>
      <c r="N596"/>
    </row>
    <row r="597" spans="1:14">
      <c r="A597" t="s">
        <v>3529</v>
      </c>
      <c r="B597" t="s">
        <v>846</v>
      </c>
      <c r="C597">
        <v>1.9</v>
      </c>
      <c r="D597">
        <v>1.9</v>
      </c>
      <c r="E597">
        <v>1.9</v>
      </c>
      <c r="F597">
        <v>1.9</v>
      </c>
      <c r="G597">
        <v>1.9</v>
      </c>
      <c r="H597">
        <v>1.9</v>
      </c>
      <c r="I597">
        <v>61</v>
      </c>
      <c r="J597">
        <v>115.9</v>
      </c>
      <c r="K597" s="3">
        <v>43815</v>
      </c>
      <c r="L597">
        <v>4</v>
      </c>
      <c r="M597" t="s">
        <v>3530</v>
      </c>
      <c r="N597"/>
    </row>
    <row r="598" spans="1:14">
      <c r="A598" t="s">
        <v>117</v>
      </c>
      <c r="B598" t="s">
        <v>828</v>
      </c>
      <c r="C598">
        <v>2000</v>
      </c>
      <c r="D598">
        <v>2011</v>
      </c>
      <c r="E598">
        <v>1968.15</v>
      </c>
      <c r="F598">
        <v>1974.75</v>
      </c>
      <c r="G598">
        <v>1974.4</v>
      </c>
      <c r="H598">
        <v>2006.2</v>
      </c>
      <c r="I598">
        <v>1683941</v>
      </c>
      <c r="J598">
        <v>3332866751.9000001</v>
      </c>
      <c r="K598" s="3">
        <v>43815</v>
      </c>
      <c r="L598">
        <v>85866</v>
      </c>
      <c r="M598" t="s">
        <v>1628</v>
      </c>
      <c r="N598"/>
    </row>
    <row r="599" spans="1:14">
      <c r="A599" t="s">
        <v>257</v>
      </c>
      <c r="B599" t="s">
        <v>828</v>
      </c>
      <c r="C599">
        <v>207.2</v>
      </c>
      <c r="D599">
        <v>207.7</v>
      </c>
      <c r="E599">
        <v>206</v>
      </c>
      <c r="F599">
        <v>206.25</v>
      </c>
      <c r="G599">
        <v>206.25</v>
      </c>
      <c r="H599">
        <v>206</v>
      </c>
      <c r="I599">
        <v>130261</v>
      </c>
      <c r="J599">
        <v>26917004.75</v>
      </c>
      <c r="K599" s="3">
        <v>43815</v>
      </c>
      <c r="L599">
        <v>3382</v>
      </c>
      <c r="M599" t="s">
        <v>1629</v>
      </c>
      <c r="N599"/>
    </row>
    <row r="600" spans="1:14">
      <c r="A600" t="s">
        <v>1630</v>
      </c>
      <c r="B600" t="s">
        <v>828</v>
      </c>
      <c r="C600">
        <v>209</v>
      </c>
      <c r="D600">
        <v>216</v>
      </c>
      <c r="E600">
        <v>205.5</v>
      </c>
      <c r="F600">
        <v>209.75</v>
      </c>
      <c r="G600">
        <v>209.5</v>
      </c>
      <c r="H600">
        <v>204.1</v>
      </c>
      <c r="I600">
        <v>44448</v>
      </c>
      <c r="J600">
        <v>9388933</v>
      </c>
      <c r="K600" s="3">
        <v>43815</v>
      </c>
      <c r="L600">
        <v>1798</v>
      </c>
      <c r="M600" t="s">
        <v>1631</v>
      </c>
      <c r="N600"/>
    </row>
    <row r="601" spans="1:14">
      <c r="A601" t="s">
        <v>1632</v>
      </c>
      <c r="B601" t="s">
        <v>828</v>
      </c>
      <c r="C601">
        <v>50</v>
      </c>
      <c r="D601">
        <v>50</v>
      </c>
      <c r="E601">
        <v>46.3</v>
      </c>
      <c r="F601">
        <v>49.2</v>
      </c>
      <c r="G601">
        <v>49.2</v>
      </c>
      <c r="H601">
        <v>47.05</v>
      </c>
      <c r="I601">
        <v>963</v>
      </c>
      <c r="J601">
        <v>46780.9</v>
      </c>
      <c r="K601" s="3">
        <v>43815</v>
      </c>
      <c r="L601">
        <v>26</v>
      </c>
      <c r="M601" t="s">
        <v>1633</v>
      </c>
      <c r="N601"/>
    </row>
    <row r="602" spans="1:14">
      <c r="A602" t="s">
        <v>1634</v>
      </c>
      <c r="B602" t="s">
        <v>828</v>
      </c>
      <c r="C602">
        <v>132</v>
      </c>
      <c r="D602">
        <v>132.5</v>
      </c>
      <c r="E602">
        <v>129.25</v>
      </c>
      <c r="F602">
        <v>131.15</v>
      </c>
      <c r="G602">
        <v>131.85</v>
      </c>
      <c r="H602">
        <v>129.85</v>
      </c>
      <c r="I602">
        <v>23764</v>
      </c>
      <c r="J602">
        <v>3109867.15</v>
      </c>
      <c r="K602" s="3">
        <v>43815</v>
      </c>
      <c r="L602">
        <v>230</v>
      </c>
      <c r="M602" t="s">
        <v>1635</v>
      </c>
      <c r="N602"/>
    </row>
    <row r="603" spans="1:14">
      <c r="A603" t="s">
        <v>1636</v>
      </c>
      <c r="B603" t="s">
        <v>828</v>
      </c>
      <c r="C603">
        <v>84.9</v>
      </c>
      <c r="D603">
        <v>84.9</v>
      </c>
      <c r="E603">
        <v>81</v>
      </c>
      <c r="F603">
        <v>81.400000000000006</v>
      </c>
      <c r="G603">
        <v>83.05</v>
      </c>
      <c r="H603">
        <v>81.8</v>
      </c>
      <c r="I603">
        <v>1693</v>
      </c>
      <c r="J603">
        <v>137676.4</v>
      </c>
      <c r="K603" s="3">
        <v>43815</v>
      </c>
      <c r="L603">
        <v>50</v>
      </c>
      <c r="M603" t="s">
        <v>1637</v>
      </c>
      <c r="N603"/>
    </row>
    <row r="604" spans="1:14">
      <c r="A604" t="s">
        <v>1638</v>
      </c>
      <c r="B604" t="s">
        <v>828</v>
      </c>
      <c r="C604">
        <v>158.55000000000001</v>
      </c>
      <c r="D604">
        <v>162.9</v>
      </c>
      <c r="E604">
        <v>154</v>
      </c>
      <c r="F604">
        <v>161.44999999999999</v>
      </c>
      <c r="G604">
        <v>162.15</v>
      </c>
      <c r="H604">
        <v>158.05000000000001</v>
      </c>
      <c r="I604">
        <v>4562</v>
      </c>
      <c r="J604">
        <v>724717.7</v>
      </c>
      <c r="K604" s="3">
        <v>43815</v>
      </c>
      <c r="L604">
        <v>102</v>
      </c>
      <c r="M604" t="s">
        <v>1639</v>
      </c>
      <c r="N604"/>
    </row>
    <row r="605" spans="1:14">
      <c r="A605" t="s">
        <v>1640</v>
      </c>
      <c r="B605" t="s">
        <v>828</v>
      </c>
      <c r="C605">
        <v>72</v>
      </c>
      <c r="D605">
        <v>72.5</v>
      </c>
      <c r="E605">
        <v>71</v>
      </c>
      <c r="F605">
        <v>71.599999999999994</v>
      </c>
      <c r="G605">
        <v>71.8</v>
      </c>
      <c r="H605">
        <v>72.2</v>
      </c>
      <c r="I605">
        <v>4150</v>
      </c>
      <c r="J605">
        <v>296414.55</v>
      </c>
      <c r="K605" s="3">
        <v>43815</v>
      </c>
      <c r="L605">
        <v>261</v>
      </c>
      <c r="M605" t="s">
        <v>1641</v>
      </c>
      <c r="N605"/>
    </row>
    <row r="606" spans="1:14">
      <c r="A606" t="s">
        <v>3531</v>
      </c>
      <c r="B606" t="s">
        <v>828</v>
      </c>
      <c r="C606">
        <v>690</v>
      </c>
      <c r="D606">
        <v>700</v>
      </c>
      <c r="E606">
        <v>660</v>
      </c>
      <c r="F606">
        <v>681.95</v>
      </c>
      <c r="G606">
        <v>680.2</v>
      </c>
      <c r="H606">
        <v>683.8</v>
      </c>
      <c r="I606">
        <v>8051</v>
      </c>
      <c r="J606">
        <v>5462922.6500000004</v>
      </c>
      <c r="K606" s="3">
        <v>43815</v>
      </c>
      <c r="L606">
        <v>895</v>
      </c>
      <c r="M606" t="s">
        <v>3532</v>
      </c>
      <c r="N606"/>
    </row>
    <row r="607" spans="1:14">
      <c r="A607" t="s">
        <v>3192</v>
      </c>
      <c r="B607" t="s">
        <v>828</v>
      </c>
      <c r="C607">
        <v>3210</v>
      </c>
      <c r="D607">
        <v>3250</v>
      </c>
      <c r="E607">
        <v>3210</v>
      </c>
      <c r="F607">
        <v>3229</v>
      </c>
      <c r="G607">
        <v>3229</v>
      </c>
      <c r="H607">
        <v>3200.19</v>
      </c>
      <c r="I607">
        <v>8</v>
      </c>
      <c r="J607">
        <v>25926.880000000001</v>
      </c>
      <c r="K607" s="3">
        <v>43815</v>
      </c>
      <c r="L607">
        <v>8</v>
      </c>
      <c r="M607" t="s">
        <v>3193</v>
      </c>
      <c r="N607"/>
    </row>
    <row r="608" spans="1:14">
      <c r="A608" t="s">
        <v>411</v>
      </c>
      <c r="B608" t="s">
        <v>828</v>
      </c>
      <c r="C608">
        <v>26907</v>
      </c>
      <c r="D608">
        <v>27193.75</v>
      </c>
      <c r="E608">
        <v>26450</v>
      </c>
      <c r="F608">
        <v>27106.2</v>
      </c>
      <c r="G608">
        <v>27145</v>
      </c>
      <c r="H608">
        <v>26781.7</v>
      </c>
      <c r="I608">
        <v>660</v>
      </c>
      <c r="J608">
        <v>17721245.550000001</v>
      </c>
      <c r="K608" s="3">
        <v>43815</v>
      </c>
      <c r="L608">
        <v>420</v>
      </c>
      <c r="M608" t="s">
        <v>1642</v>
      </c>
      <c r="N608"/>
    </row>
    <row r="609" spans="1:14">
      <c r="A609" t="s">
        <v>1643</v>
      </c>
      <c r="B609" t="s">
        <v>828</v>
      </c>
      <c r="C609">
        <v>1251.4000000000001</v>
      </c>
      <c r="D609">
        <v>1306.7</v>
      </c>
      <c r="E609">
        <v>1195.0999999999999</v>
      </c>
      <c r="F609">
        <v>1289.55</v>
      </c>
      <c r="G609">
        <v>1303</v>
      </c>
      <c r="H609">
        <v>1227.4000000000001</v>
      </c>
      <c r="I609">
        <v>13032</v>
      </c>
      <c r="J609">
        <v>16561150.35</v>
      </c>
      <c r="K609" s="3">
        <v>43815</v>
      </c>
      <c r="L609">
        <v>2290</v>
      </c>
      <c r="M609" t="s">
        <v>1644</v>
      </c>
      <c r="N609"/>
    </row>
    <row r="610" spans="1:14">
      <c r="A610" t="s">
        <v>1645</v>
      </c>
      <c r="B610" t="s">
        <v>828</v>
      </c>
      <c r="C610">
        <v>6.3</v>
      </c>
      <c r="D610">
        <v>6.3</v>
      </c>
      <c r="E610">
        <v>6.05</v>
      </c>
      <c r="F610">
        <v>6.05</v>
      </c>
      <c r="G610">
        <v>6.1</v>
      </c>
      <c r="H610">
        <v>6.3</v>
      </c>
      <c r="I610">
        <v>260399</v>
      </c>
      <c r="J610">
        <v>1596091.8</v>
      </c>
      <c r="K610" s="3">
        <v>43815</v>
      </c>
      <c r="L610">
        <v>309</v>
      </c>
      <c r="M610" t="s">
        <v>1646</v>
      </c>
      <c r="N610"/>
    </row>
    <row r="611" spans="1:14">
      <c r="A611" t="s">
        <v>3861</v>
      </c>
      <c r="B611" t="s">
        <v>846</v>
      </c>
      <c r="C611">
        <v>1.1000000000000001</v>
      </c>
      <c r="D611">
        <v>1.1000000000000001</v>
      </c>
      <c r="E611">
        <v>1.1000000000000001</v>
      </c>
      <c r="F611">
        <v>1.1000000000000001</v>
      </c>
      <c r="G611">
        <v>1.1000000000000001</v>
      </c>
      <c r="H611">
        <v>1.1000000000000001</v>
      </c>
      <c r="I611">
        <v>500</v>
      </c>
      <c r="J611">
        <v>550</v>
      </c>
      <c r="K611" s="3">
        <v>43815</v>
      </c>
      <c r="L611">
        <v>3</v>
      </c>
      <c r="M611" t="s">
        <v>3862</v>
      </c>
      <c r="N611"/>
    </row>
    <row r="612" spans="1:14">
      <c r="A612" t="s">
        <v>1647</v>
      </c>
      <c r="B612" t="s">
        <v>828</v>
      </c>
      <c r="C612">
        <v>48.3</v>
      </c>
      <c r="D612">
        <v>48.3</v>
      </c>
      <c r="E612">
        <v>46</v>
      </c>
      <c r="F612">
        <v>46.3</v>
      </c>
      <c r="G612">
        <v>46.05</v>
      </c>
      <c r="H612">
        <v>47.8</v>
      </c>
      <c r="I612">
        <v>5006</v>
      </c>
      <c r="J612">
        <v>235215.35</v>
      </c>
      <c r="K612" s="3">
        <v>43815</v>
      </c>
      <c r="L612">
        <v>174</v>
      </c>
      <c r="M612" t="s">
        <v>1648</v>
      </c>
      <c r="N612"/>
    </row>
    <row r="613" spans="1:14">
      <c r="A613" t="s">
        <v>1649</v>
      </c>
      <c r="B613" t="s">
        <v>828</v>
      </c>
      <c r="C613">
        <v>37.5</v>
      </c>
      <c r="D613">
        <v>38.75</v>
      </c>
      <c r="E613">
        <v>37.450000000000003</v>
      </c>
      <c r="F613">
        <v>38.049999999999997</v>
      </c>
      <c r="G613">
        <v>37.950000000000003</v>
      </c>
      <c r="H613">
        <v>38.299999999999997</v>
      </c>
      <c r="I613">
        <v>8518</v>
      </c>
      <c r="J613">
        <v>325087.15000000002</v>
      </c>
      <c r="K613" s="3">
        <v>43815</v>
      </c>
      <c r="L613">
        <v>189</v>
      </c>
      <c r="M613" t="s">
        <v>1650</v>
      </c>
      <c r="N613"/>
    </row>
    <row r="614" spans="1:14">
      <c r="A614" t="s">
        <v>407</v>
      </c>
      <c r="B614" t="s">
        <v>828</v>
      </c>
      <c r="C614">
        <v>58.4</v>
      </c>
      <c r="D614">
        <v>58.65</v>
      </c>
      <c r="E614">
        <v>55.9</v>
      </c>
      <c r="F614">
        <v>56.3</v>
      </c>
      <c r="G614">
        <v>56.2</v>
      </c>
      <c r="H614">
        <v>57.85</v>
      </c>
      <c r="I614">
        <v>562804</v>
      </c>
      <c r="J614">
        <v>32444529.050000001</v>
      </c>
      <c r="K614" s="3">
        <v>43815</v>
      </c>
      <c r="L614">
        <v>9374</v>
      </c>
      <c r="M614" t="s">
        <v>1651</v>
      </c>
      <c r="N614"/>
    </row>
    <row r="615" spans="1:14">
      <c r="A615" t="s">
        <v>665</v>
      </c>
      <c r="B615" t="s">
        <v>828</v>
      </c>
      <c r="C615">
        <v>43.6</v>
      </c>
      <c r="D615">
        <v>44.5</v>
      </c>
      <c r="E615">
        <v>43.1</v>
      </c>
      <c r="F615">
        <v>43.25</v>
      </c>
      <c r="G615">
        <v>43.25</v>
      </c>
      <c r="H615">
        <v>43.8</v>
      </c>
      <c r="I615">
        <v>309967</v>
      </c>
      <c r="J615">
        <v>13416135.800000001</v>
      </c>
      <c r="K615" s="3">
        <v>43815</v>
      </c>
      <c r="L615">
        <v>651</v>
      </c>
      <c r="M615" t="s">
        <v>1652</v>
      </c>
      <c r="N615"/>
    </row>
    <row r="616" spans="1:14">
      <c r="A616" t="s">
        <v>1653</v>
      </c>
      <c r="B616" t="s">
        <v>828</v>
      </c>
      <c r="C616">
        <v>15.5</v>
      </c>
      <c r="D616">
        <v>15.8</v>
      </c>
      <c r="E616">
        <v>14.55</v>
      </c>
      <c r="F616">
        <v>14.75</v>
      </c>
      <c r="G616">
        <v>14.6</v>
      </c>
      <c r="H616">
        <v>14.8</v>
      </c>
      <c r="I616">
        <v>212412</v>
      </c>
      <c r="J616">
        <v>3202364.05</v>
      </c>
      <c r="K616" s="3">
        <v>43815</v>
      </c>
      <c r="L616">
        <v>819</v>
      </c>
      <c r="M616" t="s">
        <v>1654</v>
      </c>
      <c r="N616"/>
    </row>
    <row r="617" spans="1:14">
      <c r="A617" t="s">
        <v>1655</v>
      </c>
      <c r="B617" t="s">
        <v>846</v>
      </c>
      <c r="C617">
        <v>13.95</v>
      </c>
      <c r="D617">
        <v>14.55</v>
      </c>
      <c r="E617">
        <v>13.95</v>
      </c>
      <c r="F617">
        <v>14.25</v>
      </c>
      <c r="G617">
        <v>14.25</v>
      </c>
      <c r="H617">
        <v>14.1</v>
      </c>
      <c r="I617">
        <v>5517</v>
      </c>
      <c r="J617">
        <v>78163.399999999994</v>
      </c>
      <c r="K617" s="3">
        <v>43815</v>
      </c>
      <c r="L617">
        <v>31</v>
      </c>
      <c r="M617" t="s">
        <v>1656</v>
      </c>
      <c r="N617"/>
    </row>
    <row r="618" spans="1:14">
      <c r="A618" t="s">
        <v>258</v>
      </c>
      <c r="B618" t="s">
        <v>828</v>
      </c>
      <c r="C618">
        <v>37.049999999999997</v>
      </c>
      <c r="D618">
        <v>37.4</v>
      </c>
      <c r="E618">
        <v>36.25</v>
      </c>
      <c r="F618">
        <v>36.35</v>
      </c>
      <c r="G618">
        <v>36.450000000000003</v>
      </c>
      <c r="H618">
        <v>37</v>
      </c>
      <c r="I618">
        <v>549010</v>
      </c>
      <c r="J618">
        <v>20046003.449999999</v>
      </c>
      <c r="K618" s="3">
        <v>43815</v>
      </c>
      <c r="L618">
        <v>2254</v>
      </c>
      <c r="M618" t="s">
        <v>1657</v>
      </c>
      <c r="N618"/>
    </row>
    <row r="619" spans="1:14">
      <c r="A619" t="s">
        <v>3815</v>
      </c>
      <c r="B619" t="s">
        <v>828</v>
      </c>
      <c r="C619">
        <v>124</v>
      </c>
      <c r="D619">
        <v>124</v>
      </c>
      <c r="E619">
        <v>118.51</v>
      </c>
      <c r="F619">
        <v>119.73</v>
      </c>
      <c r="G619">
        <v>119.35</v>
      </c>
      <c r="H619">
        <v>123.99</v>
      </c>
      <c r="I619">
        <v>181</v>
      </c>
      <c r="J619">
        <v>22026.7</v>
      </c>
      <c r="K619" s="3">
        <v>43815</v>
      </c>
      <c r="L619">
        <v>17</v>
      </c>
      <c r="M619" t="s">
        <v>3816</v>
      </c>
      <c r="N619"/>
    </row>
    <row r="620" spans="1:14">
      <c r="A620" t="s">
        <v>425</v>
      </c>
      <c r="B620" t="s">
        <v>828</v>
      </c>
      <c r="C620">
        <v>61.4</v>
      </c>
      <c r="D620">
        <v>63.3</v>
      </c>
      <c r="E620">
        <v>61.4</v>
      </c>
      <c r="F620">
        <v>61.85</v>
      </c>
      <c r="G620">
        <v>61.6</v>
      </c>
      <c r="H620">
        <v>61.05</v>
      </c>
      <c r="I620">
        <v>1030392</v>
      </c>
      <c r="J620">
        <v>64044892.799999997</v>
      </c>
      <c r="K620" s="3">
        <v>43815</v>
      </c>
      <c r="L620">
        <v>7964</v>
      </c>
      <c r="M620" t="s">
        <v>1658</v>
      </c>
      <c r="N620"/>
    </row>
    <row r="621" spans="1:14">
      <c r="A621" t="s">
        <v>118</v>
      </c>
      <c r="B621" t="s">
        <v>828</v>
      </c>
      <c r="C621">
        <v>313</v>
      </c>
      <c r="D621">
        <v>319.7</v>
      </c>
      <c r="E621">
        <v>303.60000000000002</v>
      </c>
      <c r="F621">
        <v>309.75</v>
      </c>
      <c r="G621">
        <v>309.10000000000002</v>
      </c>
      <c r="H621">
        <v>309.05</v>
      </c>
      <c r="I621">
        <v>48234582</v>
      </c>
      <c r="J621">
        <v>14996588276.450001</v>
      </c>
      <c r="K621" s="3">
        <v>43815</v>
      </c>
      <c r="L621">
        <v>419553</v>
      </c>
      <c r="M621" t="s">
        <v>1659</v>
      </c>
      <c r="N621"/>
    </row>
    <row r="622" spans="1:14">
      <c r="A622" t="s">
        <v>424</v>
      </c>
      <c r="B622" t="s">
        <v>828</v>
      </c>
      <c r="C622">
        <v>80.400000000000006</v>
      </c>
      <c r="D622">
        <v>80.400000000000006</v>
      </c>
      <c r="E622">
        <v>75.900000000000006</v>
      </c>
      <c r="F622">
        <v>76.75</v>
      </c>
      <c r="G622">
        <v>77.55</v>
      </c>
      <c r="H622">
        <v>78.95</v>
      </c>
      <c r="I622">
        <v>236107</v>
      </c>
      <c r="J622">
        <v>18248190.199999999</v>
      </c>
      <c r="K622" s="3">
        <v>43815</v>
      </c>
      <c r="L622">
        <v>1729</v>
      </c>
      <c r="M622" t="s">
        <v>1660</v>
      </c>
      <c r="N622"/>
    </row>
    <row r="623" spans="1:14">
      <c r="A623" t="s">
        <v>261</v>
      </c>
      <c r="B623" t="s">
        <v>828</v>
      </c>
      <c r="C623">
        <v>168</v>
      </c>
      <c r="D623">
        <v>174</v>
      </c>
      <c r="E623">
        <v>161.5</v>
      </c>
      <c r="F623">
        <v>164.15</v>
      </c>
      <c r="G623">
        <v>162.6</v>
      </c>
      <c r="H623">
        <v>166.95</v>
      </c>
      <c r="I623">
        <v>2661852</v>
      </c>
      <c r="J623">
        <v>455990706.64999998</v>
      </c>
      <c r="K623" s="3">
        <v>43815</v>
      </c>
      <c r="L623">
        <v>19950</v>
      </c>
      <c r="M623" t="s">
        <v>1661</v>
      </c>
      <c r="N623"/>
    </row>
    <row r="624" spans="1:14">
      <c r="A624" t="s">
        <v>1662</v>
      </c>
      <c r="B624" t="s">
        <v>828</v>
      </c>
      <c r="C624">
        <v>164</v>
      </c>
      <c r="D624">
        <v>164</v>
      </c>
      <c r="E624">
        <v>157.87</v>
      </c>
      <c r="F624">
        <v>158.38999999999999</v>
      </c>
      <c r="G624">
        <v>158</v>
      </c>
      <c r="H624">
        <v>158.80000000000001</v>
      </c>
      <c r="I624">
        <v>8065</v>
      </c>
      <c r="J624">
        <v>1277388.19</v>
      </c>
      <c r="K624" s="3">
        <v>43815</v>
      </c>
      <c r="L624">
        <v>38</v>
      </c>
      <c r="M624" t="s">
        <v>1663</v>
      </c>
      <c r="N624"/>
    </row>
    <row r="625" spans="1:14">
      <c r="A625" t="s">
        <v>1664</v>
      </c>
      <c r="B625" t="s">
        <v>828</v>
      </c>
      <c r="C625">
        <v>34.1</v>
      </c>
      <c r="D625">
        <v>34.4</v>
      </c>
      <c r="E625">
        <v>34.01</v>
      </c>
      <c r="F625">
        <v>34.1</v>
      </c>
      <c r="G625">
        <v>34.1</v>
      </c>
      <c r="H625">
        <v>34.130000000000003</v>
      </c>
      <c r="I625">
        <v>216969</v>
      </c>
      <c r="J625">
        <v>7415016.9299999997</v>
      </c>
      <c r="K625" s="3">
        <v>43815</v>
      </c>
      <c r="L625">
        <v>3212</v>
      </c>
      <c r="M625" t="s">
        <v>1665</v>
      </c>
      <c r="N625"/>
    </row>
    <row r="626" spans="1:14">
      <c r="A626" t="s">
        <v>119</v>
      </c>
      <c r="B626" t="s">
        <v>828</v>
      </c>
      <c r="C626">
        <v>539.5</v>
      </c>
      <c r="D626">
        <v>541.4</v>
      </c>
      <c r="E626">
        <v>536.70000000000005</v>
      </c>
      <c r="F626">
        <v>539.25</v>
      </c>
      <c r="G626">
        <v>539.75</v>
      </c>
      <c r="H626">
        <v>537.04999999999995</v>
      </c>
      <c r="I626">
        <v>13070575</v>
      </c>
      <c r="J626">
        <v>7048931964.3000002</v>
      </c>
      <c r="K626" s="3">
        <v>43815</v>
      </c>
      <c r="L626">
        <v>155494</v>
      </c>
      <c r="M626" t="s">
        <v>1666</v>
      </c>
      <c r="N626"/>
    </row>
    <row r="627" spans="1:14">
      <c r="A627" t="s">
        <v>1667</v>
      </c>
      <c r="B627" t="s">
        <v>828</v>
      </c>
      <c r="C627">
        <v>374.2</v>
      </c>
      <c r="D627">
        <v>374.2</v>
      </c>
      <c r="E627">
        <v>319.24</v>
      </c>
      <c r="F627">
        <v>320.86</v>
      </c>
      <c r="G627">
        <v>321</v>
      </c>
      <c r="H627">
        <v>321.54000000000002</v>
      </c>
      <c r="I627">
        <v>928</v>
      </c>
      <c r="J627">
        <v>297251.06</v>
      </c>
      <c r="K627" s="3">
        <v>43815</v>
      </c>
      <c r="L627">
        <v>59</v>
      </c>
      <c r="M627" t="s">
        <v>1668</v>
      </c>
      <c r="N627"/>
    </row>
    <row r="628" spans="1:14">
      <c r="A628" t="s">
        <v>1669</v>
      </c>
      <c r="B628" t="s">
        <v>828</v>
      </c>
      <c r="C628">
        <v>176.56</v>
      </c>
      <c r="D628">
        <v>177.63</v>
      </c>
      <c r="E628">
        <v>175.98</v>
      </c>
      <c r="F628">
        <v>177.32</v>
      </c>
      <c r="G628">
        <v>176.1</v>
      </c>
      <c r="H628">
        <v>176.3</v>
      </c>
      <c r="I628">
        <v>435</v>
      </c>
      <c r="J628">
        <v>76832.160000000003</v>
      </c>
      <c r="K628" s="3">
        <v>43815</v>
      </c>
      <c r="L628">
        <v>16</v>
      </c>
      <c r="M628" t="s">
        <v>1670</v>
      </c>
      <c r="N628"/>
    </row>
    <row r="629" spans="1:14">
      <c r="A629" t="s">
        <v>259</v>
      </c>
      <c r="B629" t="s">
        <v>828</v>
      </c>
      <c r="C629">
        <v>1351.9</v>
      </c>
      <c r="D629">
        <v>1355</v>
      </c>
      <c r="E629">
        <v>1336</v>
      </c>
      <c r="F629">
        <v>1348.25</v>
      </c>
      <c r="G629">
        <v>1350</v>
      </c>
      <c r="H629">
        <v>1349.9</v>
      </c>
      <c r="I629">
        <v>202222</v>
      </c>
      <c r="J629">
        <v>272560399.44999999</v>
      </c>
      <c r="K629" s="3">
        <v>43815</v>
      </c>
      <c r="L629">
        <v>20474</v>
      </c>
      <c r="M629" t="s">
        <v>1671</v>
      </c>
      <c r="N629"/>
    </row>
    <row r="630" spans="1:14">
      <c r="A630" t="s">
        <v>1672</v>
      </c>
      <c r="B630" t="s">
        <v>828</v>
      </c>
      <c r="C630">
        <v>34.950000000000003</v>
      </c>
      <c r="D630">
        <v>34.950000000000003</v>
      </c>
      <c r="E630">
        <v>33.549999999999997</v>
      </c>
      <c r="F630">
        <v>34.299999999999997</v>
      </c>
      <c r="G630">
        <v>34.4</v>
      </c>
      <c r="H630">
        <v>34</v>
      </c>
      <c r="I630">
        <v>23101</v>
      </c>
      <c r="J630">
        <v>790806.35</v>
      </c>
      <c r="K630" s="3">
        <v>43815</v>
      </c>
      <c r="L630">
        <v>5566</v>
      </c>
      <c r="M630" t="s">
        <v>1673</v>
      </c>
      <c r="N630"/>
    </row>
    <row r="631" spans="1:14">
      <c r="A631" t="s">
        <v>1674</v>
      </c>
      <c r="B631" t="s">
        <v>828</v>
      </c>
      <c r="C631">
        <v>999.95</v>
      </c>
      <c r="D631">
        <v>1000</v>
      </c>
      <c r="E631">
        <v>999.95</v>
      </c>
      <c r="F631">
        <v>999.99</v>
      </c>
      <c r="G631">
        <v>999.99</v>
      </c>
      <c r="H631">
        <v>999.99</v>
      </c>
      <c r="I631">
        <v>17641</v>
      </c>
      <c r="J631">
        <v>17640992.600000001</v>
      </c>
      <c r="K631" s="3">
        <v>43815</v>
      </c>
      <c r="L631">
        <v>32</v>
      </c>
      <c r="M631" t="s">
        <v>1675</v>
      </c>
      <c r="N631"/>
    </row>
    <row r="632" spans="1:14">
      <c r="A632" t="s">
        <v>1676</v>
      </c>
      <c r="B632" t="s">
        <v>828</v>
      </c>
      <c r="C632">
        <v>92</v>
      </c>
      <c r="D632">
        <v>92</v>
      </c>
      <c r="E632">
        <v>88.7</v>
      </c>
      <c r="F632">
        <v>90.62</v>
      </c>
      <c r="G632">
        <v>90.67</v>
      </c>
      <c r="H632">
        <v>90.5</v>
      </c>
      <c r="I632">
        <v>1024</v>
      </c>
      <c r="J632">
        <v>93071.7</v>
      </c>
      <c r="K632" s="3">
        <v>43815</v>
      </c>
      <c r="L632">
        <v>129</v>
      </c>
      <c r="M632" t="s">
        <v>1677</v>
      </c>
      <c r="N632"/>
    </row>
    <row r="633" spans="1:14">
      <c r="A633" t="s">
        <v>1678</v>
      </c>
      <c r="B633" t="s">
        <v>828</v>
      </c>
      <c r="C633">
        <v>66.7</v>
      </c>
      <c r="D633">
        <v>66.7</v>
      </c>
      <c r="E633">
        <v>59.2</v>
      </c>
      <c r="F633">
        <v>65.069999999999993</v>
      </c>
      <c r="G633">
        <v>65.099999999999994</v>
      </c>
      <c r="H633">
        <v>65.040000000000006</v>
      </c>
      <c r="I633">
        <v>7541</v>
      </c>
      <c r="J633">
        <v>485798.67</v>
      </c>
      <c r="K633" s="3">
        <v>43815</v>
      </c>
      <c r="L633">
        <v>125</v>
      </c>
      <c r="M633" t="s">
        <v>1679</v>
      </c>
      <c r="N633"/>
    </row>
    <row r="634" spans="1:14" hidden="1">
      <c r="A634" t="s">
        <v>1680</v>
      </c>
      <c r="B634" t="s">
        <v>828</v>
      </c>
      <c r="C634">
        <v>135</v>
      </c>
      <c r="D634">
        <v>135</v>
      </c>
      <c r="E634">
        <v>129</v>
      </c>
      <c r="F634">
        <v>130.35</v>
      </c>
      <c r="G634">
        <v>130.35</v>
      </c>
      <c r="H634">
        <v>130.13</v>
      </c>
      <c r="I634">
        <v>1882</v>
      </c>
      <c r="J634">
        <v>246031.38</v>
      </c>
      <c r="K634" s="3">
        <v>43815</v>
      </c>
      <c r="L634">
        <v>56</v>
      </c>
      <c r="M634" t="s">
        <v>1681</v>
      </c>
      <c r="N634"/>
    </row>
    <row r="635" spans="1:14">
      <c r="A635" t="s">
        <v>1682</v>
      </c>
      <c r="B635" t="s">
        <v>828</v>
      </c>
      <c r="C635">
        <v>124.7</v>
      </c>
      <c r="D635">
        <v>128</v>
      </c>
      <c r="E635">
        <v>122.1</v>
      </c>
      <c r="F635">
        <v>127.17</v>
      </c>
      <c r="G635">
        <v>127.3</v>
      </c>
      <c r="H635">
        <v>127.2</v>
      </c>
      <c r="I635">
        <v>78578</v>
      </c>
      <c r="J635">
        <v>10014368.92</v>
      </c>
      <c r="K635" s="3">
        <v>43815</v>
      </c>
      <c r="L635">
        <v>8580</v>
      </c>
      <c r="M635" t="s">
        <v>1683</v>
      </c>
      <c r="N635"/>
    </row>
    <row r="636" spans="1:14">
      <c r="A636" t="s">
        <v>1684</v>
      </c>
      <c r="B636" t="s">
        <v>828</v>
      </c>
      <c r="C636">
        <v>57.5</v>
      </c>
      <c r="D636">
        <v>57.7</v>
      </c>
      <c r="E636">
        <v>56.49</v>
      </c>
      <c r="F636">
        <v>56.57</v>
      </c>
      <c r="G636">
        <v>56.49</v>
      </c>
      <c r="H636">
        <v>56.76</v>
      </c>
      <c r="I636">
        <v>3698</v>
      </c>
      <c r="J636">
        <v>210029.23</v>
      </c>
      <c r="K636" s="3">
        <v>43815</v>
      </c>
      <c r="L636">
        <v>228</v>
      </c>
      <c r="M636" t="s">
        <v>1685</v>
      </c>
      <c r="N636"/>
    </row>
    <row r="637" spans="1:14">
      <c r="A637" t="s">
        <v>1686</v>
      </c>
      <c r="B637" t="s">
        <v>828</v>
      </c>
      <c r="C637">
        <v>28.26</v>
      </c>
      <c r="D637">
        <v>28.8</v>
      </c>
      <c r="E637">
        <v>28.21</v>
      </c>
      <c r="F637">
        <v>28.24</v>
      </c>
      <c r="G637">
        <v>28.25</v>
      </c>
      <c r="H637">
        <v>28.26</v>
      </c>
      <c r="I637">
        <v>24652</v>
      </c>
      <c r="J637">
        <v>698019.39</v>
      </c>
      <c r="K637" s="3">
        <v>43815</v>
      </c>
      <c r="L637">
        <v>401</v>
      </c>
      <c r="M637" t="s">
        <v>1687</v>
      </c>
      <c r="N637"/>
    </row>
    <row r="638" spans="1:14">
      <c r="A638" t="s">
        <v>120</v>
      </c>
      <c r="B638" t="s">
        <v>828</v>
      </c>
      <c r="C638">
        <v>497.95</v>
      </c>
      <c r="D638">
        <v>499.5</v>
      </c>
      <c r="E638">
        <v>494.6</v>
      </c>
      <c r="F638">
        <v>496.25</v>
      </c>
      <c r="G638">
        <v>496.25</v>
      </c>
      <c r="H638">
        <v>495.7</v>
      </c>
      <c r="I638">
        <v>849205</v>
      </c>
      <c r="J638">
        <v>422133621.69999999</v>
      </c>
      <c r="K638" s="3">
        <v>43815</v>
      </c>
      <c r="L638">
        <v>18731</v>
      </c>
      <c r="M638" t="s">
        <v>1688</v>
      </c>
      <c r="N638"/>
    </row>
    <row r="639" spans="1:14">
      <c r="A639" t="s">
        <v>1689</v>
      </c>
      <c r="B639" t="s">
        <v>828</v>
      </c>
      <c r="C639">
        <v>436.99</v>
      </c>
      <c r="D639">
        <v>438.08</v>
      </c>
      <c r="E639">
        <v>434.94</v>
      </c>
      <c r="F639">
        <v>438.02</v>
      </c>
      <c r="G639">
        <v>438.02</v>
      </c>
      <c r="H639">
        <v>436.99</v>
      </c>
      <c r="I639">
        <v>117</v>
      </c>
      <c r="J639">
        <v>51128.08</v>
      </c>
      <c r="K639" s="3">
        <v>43815</v>
      </c>
      <c r="L639">
        <v>29</v>
      </c>
      <c r="M639" t="s">
        <v>1690</v>
      </c>
      <c r="N639"/>
    </row>
    <row r="640" spans="1:14">
      <c r="A640" t="s">
        <v>1691</v>
      </c>
      <c r="B640" t="s">
        <v>828</v>
      </c>
      <c r="C640">
        <v>48.65</v>
      </c>
      <c r="D640">
        <v>49.05</v>
      </c>
      <c r="E640">
        <v>47.6</v>
      </c>
      <c r="F640">
        <v>48.45</v>
      </c>
      <c r="G640">
        <v>48.35</v>
      </c>
      <c r="H640">
        <v>48.65</v>
      </c>
      <c r="I640">
        <v>79529</v>
      </c>
      <c r="J640">
        <v>3836721.45</v>
      </c>
      <c r="K640" s="3">
        <v>43815</v>
      </c>
      <c r="L640">
        <v>6102</v>
      </c>
      <c r="M640" t="s">
        <v>1692</v>
      </c>
      <c r="N640"/>
    </row>
    <row r="641" spans="1:14">
      <c r="A641" t="s">
        <v>413</v>
      </c>
      <c r="B641" t="s">
        <v>828</v>
      </c>
      <c r="C641">
        <v>2745.05</v>
      </c>
      <c r="D641">
        <v>2750</v>
      </c>
      <c r="E641">
        <v>2706.05</v>
      </c>
      <c r="F641">
        <v>2714</v>
      </c>
      <c r="G641">
        <v>2706.05</v>
      </c>
      <c r="H641">
        <v>2753.95</v>
      </c>
      <c r="I641">
        <v>367</v>
      </c>
      <c r="J641">
        <v>1000554.25</v>
      </c>
      <c r="K641" s="3">
        <v>43815</v>
      </c>
      <c r="L641">
        <v>93</v>
      </c>
      <c r="M641" t="s">
        <v>1693</v>
      </c>
      <c r="N641"/>
    </row>
    <row r="642" spans="1:14">
      <c r="A642" t="s">
        <v>260</v>
      </c>
      <c r="B642" t="s">
        <v>828</v>
      </c>
      <c r="C642">
        <v>38.549999999999997</v>
      </c>
      <c r="D642">
        <v>38.9</v>
      </c>
      <c r="E642">
        <v>37.6</v>
      </c>
      <c r="F642">
        <v>38</v>
      </c>
      <c r="G642">
        <v>37.9</v>
      </c>
      <c r="H642">
        <v>38.450000000000003</v>
      </c>
      <c r="I642">
        <v>4097124</v>
      </c>
      <c r="J642">
        <v>156156609.94999999</v>
      </c>
      <c r="K642" s="3">
        <v>43815</v>
      </c>
      <c r="L642">
        <v>11629</v>
      </c>
      <c r="M642" t="s">
        <v>1694</v>
      </c>
      <c r="N642"/>
    </row>
    <row r="643" spans="1:14">
      <c r="A643" t="s">
        <v>3248</v>
      </c>
      <c r="B643" t="s">
        <v>828</v>
      </c>
      <c r="C643">
        <v>3590.05</v>
      </c>
      <c r="D643">
        <v>3599.95</v>
      </c>
      <c r="E643">
        <v>3545</v>
      </c>
      <c r="F643">
        <v>3591.7</v>
      </c>
      <c r="G643">
        <v>3596.8</v>
      </c>
      <c r="H643">
        <v>3541.95</v>
      </c>
      <c r="I643">
        <v>23</v>
      </c>
      <c r="J643">
        <v>82059</v>
      </c>
      <c r="K643" s="3">
        <v>43815</v>
      </c>
      <c r="L643">
        <v>11</v>
      </c>
      <c r="M643" t="s">
        <v>3249</v>
      </c>
      <c r="N643"/>
    </row>
    <row r="644" spans="1:14" hidden="1">
      <c r="A644" t="s">
        <v>121</v>
      </c>
      <c r="B644" t="s">
        <v>828</v>
      </c>
      <c r="C644">
        <v>6.9</v>
      </c>
      <c r="D644">
        <v>6.9</v>
      </c>
      <c r="E644">
        <v>6.55</v>
      </c>
      <c r="F644">
        <v>6.6</v>
      </c>
      <c r="G644">
        <v>6.6</v>
      </c>
      <c r="H644">
        <v>6.9</v>
      </c>
      <c r="I644">
        <v>153481308</v>
      </c>
      <c r="J644">
        <v>1032870094.65</v>
      </c>
      <c r="K644" s="3">
        <v>43815</v>
      </c>
      <c r="L644">
        <v>151810</v>
      </c>
      <c r="M644" t="s">
        <v>1695</v>
      </c>
      <c r="N644"/>
    </row>
    <row r="645" spans="1:14">
      <c r="A645" t="s">
        <v>414</v>
      </c>
      <c r="B645" t="s">
        <v>828</v>
      </c>
      <c r="C645">
        <v>34.5</v>
      </c>
      <c r="D645">
        <v>34.5</v>
      </c>
      <c r="E645">
        <v>32.75</v>
      </c>
      <c r="F645">
        <v>32.9</v>
      </c>
      <c r="G645">
        <v>32.799999999999997</v>
      </c>
      <c r="H645">
        <v>33.950000000000003</v>
      </c>
      <c r="I645">
        <v>974514</v>
      </c>
      <c r="J645">
        <v>32482519.800000001</v>
      </c>
      <c r="K645" s="3">
        <v>43815</v>
      </c>
      <c r="L645">
        <v>3226</v>
      </c>
      <c r="M645" t="s">
        <v>1696</v>
      </c>
      <c r="N645"/>
    </row>
    <row r="646" spans="1:14">
      <c r="A646" t="s">
        <v>122</v>
      </c>
      <c r="B646" t="s">
        <v>828</v>
      </c>
      <c r="C646">
        <v>43.9</v>
      </c>
      <c r="D646">
        <v>43.95</v>
      </c>
      <c r="E646">
        <v>42.95</v>
      </c>
      <c r="F646">
        <v>43.05</v>
      </c>
      <c r="G646">
        <v>43.05</v>
      </c>
      <c r="H646">
        <v>43.65</v>
      </c>
      <c r="I646">
        <v>8722070</v>
      </c>
      <c r="J646">
        <v>378268313.75</v>
      </c>
      <c r="K646" s="3">
        <v>43815</v>
      </c>
      <c r="L646">
        <v>14095</v>
      </c>
      <c r="M646" t="s">
        <v>1697</v>
      </c>
      <c r="N646"/>
    </row>
    <row r="647" spans="1:14">
      <c r="A647" t="s">
        <v>3374</v>
      </c>
      <c r="B647" t="s">
        <v>828</v>
      </c>
      <c r="C647">
        <v>121.9</v>
      </c>
      <c r="D647">
        <v>122.65</v>
      </c>
      <c r="E647">
        <v>120</v>
      </c>
      <c r="F647">
        <v>122.51</v>
      </c>
      <c r="G647">
        <v>122.65</v>
      </c>
      <c r="H647">
        <v>121.49</v>
      </c>
      <c r="I647">
        <v>76</v>
      </c>
      <c r="J647">
        <v>9289.6200000000008</v>
      </c>
      <c r="K647" s="3">
        <v>43815</v>
      </c>
      <c r="L647">
        <v>7</v>
      </c>
      <c r="M647" t="s">
        <v>3375</v>
      </c>
      <c r="N647"/>
    </row>
    <row r="648" spans="1:14">
      <c r="A648" t="s">
        <v>426</v>
      </c>
      <c r="B648" t="s">
        <v>828</v>
      </c>
      <c r="C648">
        <v>140.05000000000001</v>
      </c>
      <c r="D648">
        <v>141</v>
      </c>
      <c r="E648">
        <v>139.19999999999999</v>
      </c>
      <c r="F648">
        <v>140.5</v>
      </c>
      <c r="G648">
        <v>140.05000000000001</v>
      </c>
      <c r="H648">
        <v>140.05000000000001</v>
      </c>
      <c r="I648">
        <v>50669</v>
      </c>
      <c r="J648">
        <v>7099677.4500000002</v>
      </c>
      <c r="K648" s="3">
        <v>43815</v>
      </c>
      <c r="L648">
        <v>2439</v>
      </c>
      <c r="M648" t="s">
        <v>1698</v>
      </c>
      <c r="N648"/>
    </row>
    <row r="649" spans="1:14">
      <c r="A649" t="s">
        <v>1699</v>
      </c>
      <c r="B649" t="s">
        <v>828</v>
      </c>
      <c r="C649">
        <v>398.95</v>
      </c>
      <c r="D649">
        <v>398.95</v>
      </c>
      <c r="E649">
        <v>376</v>
      </c>
      <c r="F649">
        <v>378.6</v>
      </c>
      <c r="G649">
        <v>378.9</v>
      </c>
      <c r="H649">
        <v>381.85</v>
      </c>
      <c r="I649">
        <v>2207</v>
      </c>
      <c r="J649">
        <v>846879.9</v>
      </c>
      <c r="K649" s="3">
        <v>43815</v>
      </c>
      <c r="L649">
        <v>307</v>
      </c>
      <c r="M649" t="s">
        <v>1700</v>
      </c>
      <c r="N649"/>
    </row>
    <row r="650" spans="1:14">
      <c r="A650" t="s">
        <v>415</v>
      </c>
      <c r="B650" t="s">
        <v>828</v>
      </c>
      <c r="C650">
        <v>613.95000000000005</v>
      </c>
      <c r="D650">
        <v>621.9</v>
      </c>
      <c r="E650">
        <v>597.15</v>
      </c>
      <c r="F650">
        <v>604.79999999999995</v>
      </c>
      <c r="G650">
        <v>605</v>
      </c>
      <c r="H650">
        <v>598.1</v>
      </c>
      <c r="I650">
        <v>98264</v>
      </c>
      <c r="J650">
        <v>59633073.25</v>
      </c>
      <c r="K650" s="3">
        <v>43815</v>
      </c>
      <c r="L650">
        <v>4170</v>
      </c>
      <c r="M650" t="s">
        <v>1701</v>
      </c>
      <c r="N650"/>
    </row>
    <row r="651" spans="1:14">
      <c r="A651" t="s">
        <v>416</v>
      </c>
      <c r="B651" t="s">
        <v>828</v>
      </c>
      <c r="C651">
        <v>6.65</v>
      </c>
      <c r="D651">
        <v>6.7</v>
      </c>
      <c r="E651">
        <v>6.5</v>
      </c>
      <c r="F651">
        <v>6.55</v>
      </c>
      <c r="G651">
        <v>6.55</v>
      </c>
      <c r="H651">
        <v>6.6</v>
      </c>
      <c r="I651">
        <v>1387932</v>
      </c>
      <c r="J651">
        <v>9140435.9499999993</v>
      </c>
      <c r="K651" s="3">
        <v>43815</v>
      </c>
      <c r="L651">
        <v>1099</v>
      </c>
      <c r="M651" t="s">
        <v>1702</v>
      </c>
      <c r="N651"/>
    </row>
    <row r="652" spans="1:14">
      <c r="A652" t="s">
        <v>1703</v>
      </c>
      <c r="B652" t="s">
        <v>828</v>
      </c>
      <c r="C652">
        <v>138</v>
      </c>
      <c r="D652">
        <v>138</v>
      </c>
      <c r="E652">
        <v>130.94999999999999</v>
      </c>
      <c r="F652">
        <v>134.05000000000001</v>
      </c>
      <c r="G652">
        <v>133.75</v>
      </c>
      <c r="H652">
        <v>138</v>
      </c>
      <c r="I652">
        <v>1144</v>
      </c>
      <c r="J652">
        <v>153077.54999999999</v>
      </c>
      <c r="K652" s="3">
        <v>43815</v>
      </c>
      <c r="L652">
        <v>202</v>
      </c>
      <c r="M652" t="s">
        <v>1704</v>
      </c>
      <c r="N652"/>
    </row>
    <row r="653" spans="1:14">
      <c r="A653" t="s">
        <v>1705</v>
      </c>
      <c r="B653" t="s">
        <v>828</v>
      </c>
      <c r="C653">
        <v>241.4</v>
      </c>
      <c r="D653">
        <v>249.4</v>
      </c>
      <c r="E653">
        <v>233.05</v>
      </c>
      <c r="F653">
        <v>235.65</v>
      </c>
      <c r="G653">
        <v>235.05</v>
      </c>
      <c r="H653">
        <v>239.85</v>
      </c>
      <c r="I653">
        <v>80786</v>
      </c>
      <c r="J653">
        <v>19478021.5</v>
      </c>
      <c r="K653" s="3">
        <v>43815</v>
      </c>
      <c r="L653">
        <v>2468</v>
      </c>
      <c r="M653" t="s">
        <v>1706</v>
      </c>
      <c r="N653"/>
    </row>
    <row r="654" spans="1:14">
      <c r="A654" t="s">
        <v>123</v>
      </c>
      <c r="B654" t="s">
        <v>828</v>
      </c>
      <c r="C654">
        <v>413</v>
      </c>
      <c r="D654">
        <v>422.8</v>
      </c>
      <c r="E654">
        <v>412.35</v>
      </c>
      <c r="F654">
        <v>419.75</v>
      </c>
      <c r="G654">
        <v>420.95</v>
      </c>
      <c r="H654">
        <v>412</v>
      </c>
      <c r="I654">
        <v>2397575</v>
      </c>
      <c r="J654">
        <v>1004388852.55</v>
      </c>
      <c r="K654" s="3">
        <v>43815</v>
      </c>
      <c r="L654">
        <v>47400</v>
      </c>
      <c r="M654" t="s">
        <v>1707</v>
      </c>
      <c r="N654"/>
    </row>
    <row r="655" spans="1:14">
      <c r="A655" t="s">
        <v>1708</v>
      </c>
      <c r="B655" t="s">
        <v>828</v>
      </c>
      <c r="C655">
        <v>129</v>
      </c>
      <c r="D655">
        <v>133</v>
      </c>
      <c r="E655">
        <v>128.25</v>
      </c>
      <c r="F655">
        <v>129.85</v>
      </c>
      <c r="G655">
        <v>130</v>
      </c>
      <c r="H655">
        <v>128.05000000000001</v>
      </c>
      <c r="I655">
        <v>6947</v>
      </c>
      <c r="J655">
        <v>904229.7</v>
      </c>
      <c r="K655" s="3">
        <v>43815</v>
      </c>
      <c r="L655">
        <v>310</v>
      </c>
      <c r="M655" t="s">
        <v>1709</v>
      </c>
      <c r="N655"/>
    </row>
    <row r="656" spans="1:14">
      <c r="A656" t="s">
        <v>417</v>
      </c>
      <c r="B656" t="s">
        <v>828</v>
      </c>
      <c r="C656">
        <v>151.4</v>
      </c>
      <c r="D656">
        <v>153.9</v>
      </c>
      <c r="E656">
        <v>149</v>
      </c>
      <c r="F656">
        <v>151.19999999999999</v>
      </c>
      <c r="G656">
        <v>151</v>
      </c>
      <c r="H656">
        <v>151.69999999999999</v>
      </c>
      <c r="I656">
        <v>181532</v>
      </c>
      <c r="J656">
        <v>27394556.649999999</v>
      </c>
      <c r="K656" s="3">
        <v>43815</v>
      </c>
      <c r="L656">
        <v>3386</v>
      </c>
      <c r="M656" t="s">
        <v>1710</v>
      </c>
      <c r="N656"/>
    </row>
    <row r="657" spans="1:14">
      <c r="A657" t="s">
        <v>1711</v>
      </c>
      <c r="B657" t="s">
        <v>828</v>
      </c>
      <c r="C657">
        <v>36.200000000000003</v>
      </c>
      <c r="D657">
        <v>36.200000000000003</v>
      </c>
      <c r="E657">
        <v>34.5</v>
      </c>
      <c r="F657">
        <v>36.200000000000003</v>
      </c>
      <c r="G657">
        <v>36.200000000000003</v>
      </c>
      <c r="H657">
        <v>34.5</v>
      </c>
      <c r="I657">
        <v>933274</v>
      </c>
      <c r="J657">
        <v>33755033.100000001</v>
      </c>
      <c r="K657" s="3">
        <v>43815</v>
      </c>
      <c r="L657">
        <v>1387</v>
      </c>
      <c r="M657" t="s">
        <v>1712</v>
      </c>
      <c r="N657"/>
    </row>
    <row r="658" spans="1:14">
      <c r="A658" t="s">
        <v>1713</v>
      </c>
      <c r="B658" t="s">
        <v>828</v>
      </c>
      <c r="C658">
        <v>1154.95</v>
      </c>
      <c r="D658">
        <v>1155</v>
      </c>
      <c r="E658">
        <v>1099.95</v>
      </c>
      <c r="F658">
        <v>1144.55</v>
      </c>
      <c r="G658">
        <v>1148</v>
      </c>
      <c r="H658">
        <v>1128.95</v>
      </c>
      <c r="I658">
        <v>8969</v>
      </c>
      <c r="J658">
        <v>10098741.050000001</v>
      </c>
      <c r="K658" s="3">
        <v>43815</v>
      </c>
      <c r="L658">
        <v>1381</v>
      </c>
      <c r="M658" t="s">
        <v>1714</v>
      </c>
      <c r="N658"/>
    </row>
    <row r="659" spans="1:14">
      <c r="A659" t="s">
        <v>3533</v>
      </c>
      <c r="B659" t="s">
        <v>828</v>
      </c>
      <c r="C659">
        <v>60.55</v>
      </c>
      <c r="D659">
        <v>60.55</v>
      </c>
      <c r="E659">
        <v>60.55</v>
      </c>
      <c r="F659">
        <v>60.55</v>
      </c>
      <c r="G659">
        <v>60.55</v>
      </c>
      <c r="H659">
        <v>59.6</v>
      </c>
      <c r="I659">
        <v>5</v>
      </c>
      <c r="J659">
        <v>302.75</v>
      </c>
      <c r="K659" s="3">
        <v>43815</v>
      </c>
      <c r="L659">
        <v>1</v>
      </c>
      <c r="M659" t="s">
        <v>3534</v>
      </c>
      <c r="N659"/>
    </row>
    <row r="660" spans="1:14">
      <c r="A660" t="s">
        <v>1715</v>
      </c>
      <c r="B660" t="s">
        <v>828</v>
      </c>
      <c r="C660">
        <v>178.75</v>
      </c>
      <c r="D660">
        <v>178.75</v>
      </c>
      <c r="E660">
        <v>173.15</v>
      </c>
      <c r="F660">
        <v>173.35</v>
      </c>
      <c r="G660">
        <v>173.45</v>
      </c>
      <c r="H660">
        <v>175.6</v>
      </c>
      <c r="I660">
        <v>3862</v>
      </c>
      <c r="J660">
        <v>677625.55</v>
      </c>
      <c r="K660" s="3">
        <v>43815</v>
      </c>
      <c r="L660">
        <v>382</v>
      </c>
      <c r="M660" t="s">
        <v>1716</v>
      </c>
      <c r="N660"/>
    </row>
    <row r="661" spans="1:14">
      <c r="A661" t="s">
        <v>1717</v>
      </c>
      <c r="B661" t="s">
        <v>828</v>
      </c>
      <c r="C661">
        <v>560.6</v>
      </c>
      <c r="D661">
        <v>568.45000000000005</v>
      </c>
      <c r="E661">
        <v>552</v>
      </c>
      <c r="F661">
        <v>552.5</v>
      </c>
      <c r="G661">
        <v>552</v>
      </c>
      <c r="H661">
        <v>560.15</v>
      </c>
      <c r="I661">
        <v>1000</v>
      </c>
      <c r="J661">
        <v>555502.5</v>
      </c>
      <c r="K661" s="3">
        <v>43815</v>
      </c>
      <c r="L661">
        <v>162</v>
      </c>
      <c r="M661" t="s">
        <v>1718</v>
      </c>
      <c r="N661"/>
    </row>
    <row r="662" spans="1:14">
      <c r="A662" t="s">
        <v>3535</v>
      </c>
      <c r="B662" t="s">
        <v>846</v>
      </c>
      <c r="C662">
        <v>0.3</v>
      </c>
      <c r="D662">
        <v>0.35</v>
      </c>
      <c r="E662">
        <v>0.3</v>
      </c>
      <c r="F662">
        <v>0.35</v>
      </c>
      <c r="G662">
        <v>0.35</v>
      </c>
      <c r="H662">
        <v>0.3</v>
      </c>
      <c r="I662">
        <v>5741</v>
      </c>
      <c r="J662">
        <v>1758</v>
      </c>
      <c r="K662" s="3">
        <v>43815</v>
      </c>
      <c r="L662">
        <v>5</v>
      </c>
      <c r="M662" t="s">
        <v>3536</v>
      </c>
      <c r="N662"/>
    </row>
    <row r="663" spans="1:14">
      <c r="A663" t="s">
        <v>1719</v>
      </c>
      <c r="B663" t="s">
        <v>828</v>
      </c>
      <c r="C663">
        <v>6.7</v>
      </c>
      <c r="D663">
        <v>6.85</v>
      </c>
      <c r="E663">
        <v>6.6</v>
      </c>
      <c r="F663">
        <v>6.7</v>
      </c>
      <c r="G663">
        <v>6.7</v>
      </c>
      <c r="H663">
        <v>6.7</v>
      </c>
      <c r="I663">
        <v>17242</v>
      </c>
      <c r="J663">
        <v>115410.8</v>
      </c>
      <c r="K663" s="3">
        <v>43815</v>
      </c>
      <c r="L663">
        <v>85</v>
      </c>
      <c r="M663" t="s">
        <v>1720</v>
      </c>
      <c r="N663"/>
    </row>
    <row r="664" spans="1:14">
      <c r="A664" t="s">
        <v>263</v>
      </c>
      <c r="B664" t="s">
        <v>828</v>
      </c>
      <c r="C664">
        <v>146.75</v>
      </c>
      <c r="D664">
        <v>149.80000000000001</v>
      </c>
      <c r="E664">
        <v>144.19999999999999</v>
      </c>
      <c r="F664">
        <v>146.25</v>
      </c>
      <c r="G664">
        <v>146.19999999999999</v>
      </c>
      <c r="H664">
        <v>146.65</v>
      </c>
      <c r="I664">
        <v>540664</v>
      </c>
      <c r="J664">
        <v>79441862.599999994</v>
      </c>
      <c r="K664" s="3">
        <v>43815</v>
      </c>
      <c r="L664">
        <v>10048</v>
      </c>
      <c r="M664" t="s">
        <v>1721</v>
      </c>
      <c r="N664"/>
    </row>
    <row r="665" spans="1:14" hidden="1">
      <c r="A665" t="s">
        <v>422</v>
      </c>
      <c r="B665" t="s">
        <v>828</v>
      </c>
      <c r="C665">
        <v>74</v>
      </c>
      <c r="D665">
        <v>74.349999999999994</v>
      </c>
      <c r="E665">
        <v>71.650000000000006</v>
      </c>
      <c r="F665">
        <v>71.900000000000006</v>
      </c>
      <c r="G665">
        <v>72</v>
      </c>
      <c r="H665">
        <v>73.3</v>
      </c>
      <c r="I665">
        <v>838356</v>
      </c>
      <c r="J665">
        <v>60814646.799999997</v>
      </c>
      <c r="K665" s="3">
        <v>43815</v>
      </c>
      <c r="L665">
        <v>7385</v>
      </c>
      <c r="M665" t="s">
        <v>1722</v>
      </c>
      <c r="N665"/>
    </row>
    <row r="666" spans="1:14">
      <c r="A666" t="s">
        <v>1723</v>
      </c>
      <c r="B666" t="s">
        <v>828</v>
      </c>
      <c r="C666">
        <v>217</v>
      </c>
      <c r="D666">
        <v>224.4</v>
      </c>
      <c r="E666">
        <v>215</v>
      </c>
      <c r="F666">
        <v>217.1</v>
      </c>
      <c r="G666">
        <v>217.7</v>
      </c>
      <c r="H666">
        <v>215.3</v>
      </c>
      <c r="I666">
        <v>247431</v>
      </c>
      <c r="J666">
        <v>54557644.649999999</v>
      </c>
      <c r="K666" s="3">
        <v>43815</v>
      </c>
      <c r="L666">
        <v>5265</v>
      </c>
      <c r="M666" t="s">
        <v>1724</v>
      </c>
      <c r="N666"/>
    </row>
    <row r="667" spans="1:14">
      <c r="A667" t="s">
        <v>1725</v>
      </c>
      <c r="B667" t="s">
        <v>828</v>
      </c>
      <c r="C667">
        <v>2082</v>
      </c>
      <c r="D667">
        <v>2108.35</v>
      </c>
      <c r="E667">
        <v>2000</v>
      </c>
      <c r="F667">
        <v>2025.4</v>
      </c>
      <c r="G667">
        <v>2025</v>
      </c>
      <c r="H667">
        <v>2113</v>
      </c>
      <c r="I667">
        <v>20895</v>
      </c>
      <c r="J667">
        <v>42657815.850000001</v>
      </c>
      <c r="K667" s="3">
        <v>43815</v>
      </c>
      <c r="L667">
        <v>3096</v>
      </c>
      <c r="M667" t="s">
        <v>1726</v>
      </c>
      <c r="N667"/>
    </row>
    <row r="668" spans="1:14">
      <c r="A668" t="s">
        <v>262</v>
      </c>
      <c r="B668" t="s">
        <v>828</v>
      </c>
      <c r="C668">
        <v>118.8</v>
      </c>
      <c r="D668">
        <v>119</v>
      </c>
      <c r="E668">
        <v>115.6</v>
      </c>
      <c r="F668">
        <v>116.25</v>
      </c>
      <c r="G668">
        <v>115.95</v>
      </c>
      <c r="H668">
        <v>118.1</v>
      </c>
      <c r="I668">
        <v>902558</v>
      </c>
      <c r="J668">
        <v>105780864.3</v>
      </c>
      <c r="K668" s="3">
        <v>43815</v>
      </c>
      <c r="L668">
        <v>11290</v>
      </c>
      <c r="M668" t="s">
        <v>1727</v>
      </c>
      <c r="N668"/>
    </row>
    <row r="669" spans="1:14">
      <c r="A669" t="s">
        <v>3714</v>
      </c>
      <c r="B669" t="s">
        <v>828</v>
      </c>
      <c r="C669">
        <v>102.05</v>
      </c>
      <c r="D669">
        <v>105</v>
      </c>
      <c r="E669">
        <v>101.5</v>
      </c>
      <c r="F669">
        <v>103.95</v>
      </c>
      <c r="G669">
        <v>101.5</v>
      </c>
      <c r="H669">
        <v>101.45</v>
      </c>
      <c r="I669">
        <v>24</v>
      </c>
      <c r="J669">
        <v>2500.65</v>
      </c>
      <c r="K669" s="3">
        <v>43815</v>
      </c>
      <c r="L669">
        <v>9</v>
      </c>
      <c r="M669" t="s">
        <v>3715</v>
      </c>
      <c r="N669"/>
    </row>
    <row r="670" spans="1:14">
      <c r="A670" t="s">
        <v>809</v>
      </c>
      <c r="B670" t="s">
        <v>828</v>
      </c>
      <c r="C670">
        <v>205.8</v>
      </c>
      <c r="D670">
        <v>205.8</v>
      </c>
      <c r="E670">
        <v>196.9</v>
      </c>
      <c r="F670">
        <v>200.4</v>
      </c>
      <c r="G670">
        <v>197.65</v>
      </c>
      <c r="H670">
        <v>203</v>
      </c>
      <c r="I670">
        <v>10541</v>
      </c>
      <c r="J670">
        <v>2127038.5499999998</v>
      </c>
      <c r="K670" s="3">
        <v>43815</v>
      </c>
      <c r="L670">
        <v>648</v>
      </c>
      <c r="M670" t="s">
        <v>1728</v>
      </c>
      <c r="N670"/>
    </row>
    <row r="671" spans="1:14">
      <c r="A671" t="s">
        <v>124</v>
      </c>
      <c r="B671" t="s">
        <v>828</v>
      </c>
      <c r="C671">
        <v>1329</v>
      </c>
      <c r="D671">
        <v>1329</v>
      </c>
      <c r="E671">
        <v>1291.0999999999999</v>
      </c>
      <c r="F671">
        <v>1299.8</v>
      </c>
      <c r="G671">
        <v>1298.3499999999999</v>
      </c>
      <c r="H671">
        <v>1322.05</v>
      </c>
      <c r="I671">
        <v>1217911</v>
      </c>
      <c r="J671">
        <v>1584544977.8</v>
      </c>
      <c r="K671" s="3">
        <v>43815</v>
      </c>
      <c r="L671">
        <v>54735</v>
      </c>
      <c r="M671" t="s">
        <v>1729</v>
      </c>
      <c r="N671"/>
    </row>
    <row r="672" spans="1:14">
      <c r="A672" t="s">
        <v>3537</v>
      </c>
      <c r="B672" t="s">
        <v>846</v>
      </c>
      <c r="C672">
        <v>19.2</v>
      </c>
      <c r="D672">
        <v>20.95</v>
      </c>
      <c r="E672">
        <v>19.2</v>
      </c>
      <c r="F672">
        <v>20.100000000000001</v>
      </c>
      <c r="G672">
        <v>20.100000000000001</v>
      </c>
      <c r="H672">
        <v>20</v>
      </c>
      <c r="I672">
        <v>839</v>
      </c>
      <c r="J672">
        <v>16848.05</v>
      </c>
      <c r="K672" s="3">
        <v>43815</v>
      </c>
      <c r="L672">
        <v>8</v>
      </c>
      <c r="M672" t="s">
        <v>3538</v>
      </c>
      <c r="N672"/>
    </row>
    <row r="673" spans="1:14">
      <c r="A673" t="s">
        <v>1730</v>
      </c>
      <c r="B673" t="s">
        <v>828</v>
      </c>
      <c r="C673">
        <v>300.35000000000002</v>
      </c>
      <c r="D673">
        <v>303.05</v>
      </c>
      <c r="E673">
        <v>297.64999999999998</v>
      </c>
      <c r="F673">
        <v>299.05</v>
      </c>
      <c r="G673">
        <v>297.7</v>
      </c>
      <c r="H673">
        <v>297.5</v>
      </c>
      <c r="I673">
        <v>2076</v>
      </c>
      <c r="J673">
        <v>622669.15</v>
      </c>
      <c r="K673" s="3">
        <v>43815</v>
      </c>
      <c r="L673">
        <v>338</v>
      </c>
      <c r="M673" t="s">
        <v>1731</v>
      </c>
      <c r="N673"/>
    </row>
    <row r="674" spans="1:14">
      <c r="A674" t="s">
        <v>1732</v>
      </c>
      <c r="B674" t="s">
        <v>828</v>
      </c>
      <c r="C674">
        <v>153</v>
      </c>
      <c r="D674">
        <v>156.94999999999999</v>
      </c>
      <c r="E674">
        <v>146.25</v>
      </c>
      <c r="F674">
        <v>151.25</v>
      </c>
      <c r="G674">
        <v>151</v>
      </c>
      <c r="H674">
        <v>147.4</v>
      </c>
      <c r="I674">
        <v>130440</v>
      </c>
      <c r="J674">
        <v>20121527.550000001</v>
      </c>
      <c r="K674" s="3">
        <v>43815</v>
      </c>
      <c r="L674">
        <v>3589</v>
      </c>
      <c r="M674" t="s">
        <v>1733</v>
      </c>
      <c r="N674"/>
    </row>
    <row r="675" spans="1:14">
      <c r="A675" t="s">
        <v>1734</v>
      </c>
      <c r="B675" t="s">
        <v>828</v>
      </c>
      <c r="C675">
        <v>28.55</v>
      </c>
      <c r="D675">
        <v>28.9</v>
      </c>
      <c r="E675">
        <v>27.75</v>
      </c>
      <c r="F675">
        <v>27.95</v>
      </c>
      <c r="G675">
        <v>27.8</v>
      </c>
      <c r="H675">
        <v>28.9</v>
      </c>
      <c r="I675">
        <v>3754</v>
      </c>
      <c r="J675">
        <v>106416.1</v>
      </c>
      <c r="K675" s="3">
        <v>43815</v>
      </c>
      <c r="L675">
        <v>64</v>
      </c>
      <c r="M675" t="s">
        <v>1735</v>
      </c>
      <c r="N675"/>
    </row>
    <row r="676" spans="1:14">
      <c r="A676" t="s">
        <v>428</v>
      </c>
      <c r="B676" t="s">
        <v>828</v>
      </c>
      <c r="C676">
        <v>178.25</v>
      </c>
      <c r="D676">
        <v>181.35</v>
      </c>
      <c r="E676">
        <v>168.4</v>
      </c>
      <c r="F676">
        <v>171</v>
      </c>
      <c r="G676">
        <v>170</v>
      </c>
      <c r="H676">
        <v>178</v>
      </c>
      <c r="I676">
        <v>92707</v>
      </c>
      <c r="J676">
        <v>15905440.050000001</v>
      </c>
      <c r="K676" s="3">
        <v>43815</v>
      </c>
      <c r="L676">
        <v>3225</v>
      </c>
      <c r="M676" t="s">
        <v>1736</v>
      </c>
      <c r="N676"/>
    </row>
    <row r="677" spans="1:14">
      <c r="A677" t="s">
        <v>3539</v>
      </c>
      <c r="B677" t="s">
        <v>846</v>
      </c>
      <c r="C677">
        <v>90.65</v>
      </c>
      <c r="D677">
        <v>96.95</v>
      </c>
      <c r="E677">
        <v>90.65</v>
      </c>
      <c r="F677">
        <v>94.2</v>
      </c>
      <c r="G677">
        <v>94.2</v>
      </c>
      <c r="H677">
        <v>93.4</v>
      </c>
      <c r="I677">
        <v>935</v>
      </c>
      <c r="J677">
        <v>89434</v>
      </c>
      <c r="K677" s="3">
        <v>43815</v>
      </c>
      <c r="L677">
        <v>21</v>
      </c>
      <c r="M677" t="s">
        <v>3540</v>
      </c>
      <c r="N677"/>
    </row>
    <row r="678" spans="1:14" hidden="1">
      <c r="A678" t="s">
        <v>1737</v>
      </c>
      <c r="B678" t="s">
        <v>828</v>
      </c>
      <c r="C678">
        <v>22.6</v>
      </c>
      <c r="D678">
        <v>23.1</v>
      </c>
      <c r="E678">
        <v>22.55</v>
      </c>
      <c r="F678">
        <v>22.6</v>
      </c>
      <c r="G678">
        <v>22.6</v>
      </c>
      <c r="H678">
        <v>22.2</v>
      </c>
      <c r="I678">
        <v>2493</v>
      </c>
      <c r="J678">
        <v>56879.1</v>
      </c>
      <c r="K678" s="3">
        <v>43815</v>
      </c>
      <c r="L678">
        <v>227</v>
      </c>
      <c r="M678" t="s">
        <v>1738</v>
      </c>
      <c r="N678"/>
    </row>
    <row r="679" spans="1:14" hidden="1">
      <c r="A679" t="s">
        <v>1739</v>
      </c>
      <c r="B679" t="s">
        <v>828</v>
      </c>
      <c r="C679">
        <v>2.95</v>
      </c>
      <c r="D679">
        <v>3.05</v>
      </c>
      <c r="E679">
        <v>2.95</v>
      </c>
      <c r="F679">
        <v>3</v>
      </c>
      <c r="G679">
        <v>3</v>
      </c>
      <c r="H679">
        <v>2.95</v>
      </c>
      <c r="I679">
        <v>18155</v>
      </c>
      <c r="J679">
        <v>54462.7</v>
      </c>
      <c r="K679" s="3">
        <v>43815</v>
      </c>
      <c r="L679">
        <v>62</v>
      </c>
      <c r="M679" t="s">
        <v>1740</v>
      </c>
      <c r="N679"/>
    </row>
    <row r="680" spans="1:14" hidden="1">
      <c r="A680" t="s">
        <v>1741</v>
      </c>
      <c r="B680" t="s">
        <v>828</v>
      </c>
      <c r="C680">
        <v>38.35</v>
      </c>
      <c r="D680">
        <v>39.5</v>
      </c>
      <c r="E680">
        <v>38.35</v>
      </c>
      <c r="F680">
        <v>38.450000000000003</v>
      </c>
      <c r="G680">
        <v>38.75</v>
      </c>
      <c r="H680">
        <v>38.9</v>
      </c>
      <c r="I680">
        <v>35386</v>
      </c>
      <c r="J680">
        <v>1374299.7</v>
      </c>
      <c r="K680" s="3">
        <v>43815</v>
      </c>
      <c r="L680">
        <v>295</v>
      </c>
      <c r="M680" t="s">
        <v>1742</v>
      </c>
      <c r="N680"/>
    </row>
    <row r="681" spans="1:14">
      <c r="A681" t="s">
        <v>3541</v>
      </c>
      <c r="B681" t="s">
        <v>828</v>
      </c>
      <c r="C681">
        <v>25.6</v>
      </c>
      <c r="D681">
        <v>25.6</v>
      </c>
      <c r="E681">
        <v>24</v>
      </c>
      <c r="F681">
        <v>24.1</v>
      </c>
      <c r="G681">
        <v>24.05</v>
      </c>
      <c r="H681">
        <v>24.5</v>
      </c>
      <c r="I681">
        <v>204833</v>
      </c>
      <c r="J681">
        <v>5010554.75</v>
      </c>
      <c r="K681" s="3">
        <v>43815</v>
      </c>
      <c r="L681">
        <v>338</v>
      </c>
      <c r="M681" t="s">
        <v>3542</v>
      </c>
      <c r="N681"/>
    </row>
    <row r="682" spans="1:14">
      <c r="A682" t="s">
        <v>1743</v>
      </c>
      <c r="B682" t="s">
        <v>828</v>
      </c>
      <c r="C682">
        <v>3.2</v>
      </c>
      <c r="D682">
        <v>3.2</v>
      </c>
      <c r="E682">
        <v>3</v>
      </c>
      <c r="F682">
        <v>3</v>
      </c>
      <c r="G682">
        <v>3</v>
      </c>
      <c r="H682">
        <v>3.05</v>
      </c>
      <c r="I682">
        <v>1744</v>
      </c>
      <c r="J682">
        <v>5470</v>
      </c>
      <c r="K682" s="3">
        <v>43815</v>
      </c>
      <c r="L682">
        <v>14</v>
      </c>
      <c r="M682" t="s">
        <v>1744</v>
      </c>
      <c r="N682"/>
    </row>
    <row r="683" spans="1:14" hidden="1">
      <c r="A683" t="s">
        <v>1745</v>
      </c>
      <c r="B683" t="s">
        <v>828</v>
      </c>
      <c r="C683">
        <v>61.5</v>
      </c>
      <c r="D683">
        <v>66</v>
      </c>
      <c r="E683">
        <v>59</v>
      </c>
      <c r="F683">
        <v>59.95</v>
      </c>
      <c r="G683">
        <v>60</v>
      </c>
      <c r="H683">
        <v>61.45</v>
      </c>
      <c r="I683">
        <v>4784</v>
      </c>
      <c r="J683">
        <v>296237.09999999998</v>
      </c>
      <c r="K683" s="3">
        <v>43815</v>
      </c>
      <c r="L683">
        <v>130</v>
      </c>
      <c r="M683" t="s">
        <v>1746</v>
      </c>
      <c r="N683"/>
    </row>
    <row r="684" spans="1:14">
      <c r="A684" t="s">
        <v>125</v>
      </c>
      <c r="B684" t="s">
        <v>828</v>
      </c>
      <c r="C684">
        <v>1504.5</v>
      </c>
      <c r="D684">
        <v>1507</v>
      </c>
      <c r="E684">
        <v>1483.25</v>
      </c>
      <c r="F684">
        <v>1493.4</v>
      </c>
      <c r="G684">
        <v>1489.45</v>
      </c>
      <c r="H684">
        <v>1485.4</v>
      </c>
      <c r="I684">
        <v>2909431</v>
      </c>
      <c r="J684">
        <v>4351873690.6499996</v>
      </c>
      <c r="K684" s="3">
        <v>43815</v>
      </c>
      <c r="L684">
        <v>88724</v>
      </c>
      <c r="M684" t="s">
        <v>1747</v>
      </c>
      <c r="N684"/>
    </row>
    <row r="685" spans="1:14" hidden="1">
      <c r="A685" t="s">
        <v>1748</v>
      </c>
      <c r="B685" t="s">
        <v>828</v>
      </c>
      <c r="C685">
        <v>709.55</v>
      </c>
      <c r="D685">
        <v>717</v>
      </c>
      <c r="E685">
        <v>704.75</v>
      </c>
      <c r="F685">
        <v>708.75</v>
      </c>
      <c r="G685">
        <v>710</v>
      </c>
      <c r="H685">
        <v>708.95</v>
      </c>
      <c r="I685">
        <v>2968</v>
      </c>
      <c r="J685">
        <v>2104026.1</v>
      </c>
      <c r="K685" s="3">
        <v>43815</v>
      </c>
      <c r="L685">
        <v>173</v>
      </c>
      <c r="M685" t="s">
        <v>1749</v>
      </c>
      <c r="N685"/>
    </row>
    <row r="686" spans="1:14" hidden="1">
      <c r="A686" t="s">
        <v>429</v>
      </c>
      <c r="B686" t="s">
        <v>828</v>
      </c>
      <c r="C686">
        <v>46.45</v>
      </c>
      <c r="D686">
        <v>47.8</v>
      </c>
      <c r="E686">
        <v>45.8</v>
      </c>
      <c r="F686">
        <v>47.2</v>
      </c>
      <c r="G686">
        <v>47</v>
      </c>
      <c r="H686">
        <v>46.85</v>
      </c>
      <c r="I686">
        <v>2044387</v>
      </c>
      <c r="J686">
        <v>96274316.150000006</v>
      </c>
      <c r="K686" s="3">
        <v>43815</v>
      </c>
      <c r="L686">
        <v>4760</v>
      </c>
      <c r="M686" t="s">
        <v>1750</v>
      </c>
      <c r="N686"/>
    </row>
    <row r="687" spans="1:14" hidden="1">
      <c r="A687" t="s">
        <v>1751</v>
      </c>
      <c r="B687" t="s">
        <v>828</v>
      </c>
      <c r="C687">
        <v>67.400000000000006</v>
      </c>
      <c r="D687">
        <v>67.400000000000006</v>
      </c>
      <c r="E687">
        <v>63.65</v>
      </c>
      <c r="F687">
        <v>63.95</v>
      </c>
      <c r="G687">
        <v>63.9</v>
      </c>
      <c r="H687">
        <v>66.45</v>
      </c>
      <c r="I687">
        <v>1317</v>
      </c>
      <c r="J687">
        <v>85298</v>
      </c>
      <c r="K687" s="3">
        <v>43815</v>
      </c>
      <c r="L687">
        <v>80</v>
      </c>
      <c r="M687" t="s">
        <v>1752</v>
      </c>
      <c r="N687"/>
    </row>
    <row r="688" spans="1:14" hidden="1">
      <c r="A688" t="s">
        <v>1753</v>
      </c>
      <c r="B688" t="s">
        <v>828</v>
      </c>
      <c r="C688">
        <v>338.68</v>
      </c>
      <c r="D688">
        <v>338.7</v>
      </c>
      <c r="E688">
        <v>334.44</v>
      </c>
      <c r="F688">
        <v>336.22</v>
      </c>
      <c r="G688">
        <v>336.22</v>
      </c>
      <c r="H688">
        <v>335.94</v>
      </c>
      <c r="I688">
        <v>144</v>
      </c>
      <c r="J688">
        <v>48497.87</v>
      </c>
      <c r="K688" s="3">
        <v>43815</v>
      </c>
      <c r="L688">
        <v>26</v>
      </c>
      <c r="M688" t="s">
        <v>1754</v>
      </c>
      <c r="N688"/>
    </row>
    <row r="689" spans="1:14" hidden="1">
      <c r="A689" t="s">
        <v>126</v>
      </c>
      <c r="B689" t="s">
        <v>828</v>
      </c>
      <c r="C689">
        <v>256.5</v>
      </c>
      <c r="D689">
        <v>259.89999999999998</v>
      </c>
      <c r="E689">
        <v>246.15</v>
      </c>
      <c r="F689">
        <v>248.25</v>
      </c>
      <c r="G689">
        <v>247.9</v>
      </c>
      <c r="H689">
        <v>252.4</v>
      </c>
      <c r="I689">
        <v>10418127</v>
      </c>
      <c r="J689">
        <v>2643078108.6999998</v>
      </c>
      <c r="K689" s="3">
        <v>43815</v>
      </c>
      <c r="L689">
        <v>101977</v>
      </c>
      <c r="M689" t="s">
        <v>1755</v>
      </c>
      <c r="N689"/>
    </row>
    <row r="690" spans="1:14">
      <c r="A690" t="s">
        <v>127</v>
      </c>
      <c r="B690" t="s">
        <v>828</v>
      </c>
      <c r="C690">
        <v>712.3</v>
      </c>
      <c r="D690">
        <v>720.2</v>
      </c>
      <c r="E690">
        <v>710.2</v>
      </c>
      <c r="F690">
        <v>714</v>
      </c>
      <c r="G690">
        <v>714.25</v>
      </c>
      <c r="H690">
        <v>711.3</v>
      </c>
      <c r="I690">
        <v>5616324</v>
      </c>
      <c r="J690">
        <v>4020694131.0999999</v>
      </c>
      <c r="K690" s="3">
        <v>43815</v>
      </c>
      <c r="L690">
        <v>116838</v>
      </c>
      <c r="M690" t="s">
        <v>1756</v>
      </c>
      <c r="N690"/>
    </row>
    <row r="691" spans="1:14" hidden="1">
      <c r="A691" t="s">
        <v>1757</v>
      </c>
      <c r="B691" t="s">
        <v>828</v>
      </c>
      <c r="C691">
        <v>665</v>
      </c>
      <c r="D691">
        <v>668.9</v>
      </c>
      <c r="E691">
        <v>653</v>
      </c>
      <c r="F691">
        <v>657.8</v>
      </c>
      <c r="G691">
        <v>654</v>
      </c>
      <c r="H691">
        <v>662.6</v>
      </c>
      <c r="I691">
        <v>20007</v>
      </c>
      <c r="J691">
        <v>13214122.35</v>
      </c>
      <c r="K691" s="3">
        <v>43815</v>
      </c>
      <c r="L691">
        <v>1688</v>
      </c>
      <c r="M691" t="s">
        <v>1758</v>
      </c>
      <c r="N691"/>
    </row>
    <row r="692" spans="1:14">
      <c r="A692" t="s">
        <v>430</v>
      </c>
      <c r="B692" t="s">
        <v>828</v>
      </c>
      <c r="C692">
        <v>373.4</v>
      </c>
      <c r="D692">
        <v>377.1</v>
      </c>
      <c r="E692">
        <v>369.25</v>
      </c>
      <c r="F692">
        <v>370.25</v>
      </c>
      <c r="G692">
        <v>370.9</v>
      </c>
      <c r="H692">
        <v>373.4</v>
      </c>
      <c r="I692">
        <v>112634</v>
      </c>
      <c r="J692">
        <v>41872453.950000003</v>
      </c>
      <c r="K692" s="3">
        <v>43815</v>
      </c>
      <c r="L692">
        <v>8692</v>
      </c>
      <c r="M692" t="s">
        <v>1759</v>
      </c>
      <c r="N692"/>
    </row>
    <row r="693" spans="1:14" hidden="1">
      <c r="A693" t="s">
        <v>1760</v>
      </c>
      <c r="B693" t="s">
        <v>828</v>
      </c>
      <c r="C693">
        <v>34</v>
      </c>
      <c r="D693">
        <v>39.4</v>
      </c>
      <c r="E693">
        <v>33.15</v>
      </c>
      <c r="F693">
        <v>35.1</v>
      </c>
      <c r="G693">
        <v>34.950000000000003</v>
      </c>
      <c r="H693">
        <v>34.15</v>
      </c>
      <c r="I693">
        <v>979316</v>
      </c>
      <c r="J693">
        <v>36163783</v>
      </c>
      <c r="K693" s="3">
        <v>43815</v>
      </c>
      <c r="L693">
        <v>7297</v>
      </c>
      <c r="M693" t="s">
        <v>1761</v>
      </c>
      <c r="N693"/>
    </row>
    <row r="694" spans="1:14" hidden="1">
      <c r="A694" t="s">
        <v>1762</v>
      </c>
      <c r="B694" t="s">
        <v>828</v>
      </c>
      <c r="C694">
        <v>435.5</v>
      </c>
      <c r="D694">
        <v>449.95</v>
      </c>
      <c r="E694">
        <v>435.2</v>
      </c>
      <c r="F694">
        <v>444.8</v>
      </c>
      <c r="G694">
        <v>442</v>
      </c>
      <c r="H694">
        <v>434.25</v>
      </c>
      <c r="I694">
        <v>12647</v>
      </c>
      <c r="J694">
        <v>5616384.3499999996</v>
      </c>
      <c r="K694" s="3">
        <v>43815</v>
      </c>
      <c r="L694">
        <v>1075</v>
      </c>
      <c r="M694" t="s">
        <v>1763</v>
      </c>
      <c r="N694"/>
    </row>
    <row r="695" spans="1:14" hidden="1">
      <c r="A695" t="s">
        <v>1764</v>
      </c>
      <c r="B695" t="s">
        <v>828</v>
      </c>
      <c r="C695">
        <v>38.549999999999997</v>
      </c>
      <c r="D695">
        <v>39</v>
      </c>
      <c r="E695">
        <v>36</v>
      </c>
      <c r="F695">
        <v>36.35</v>
      </c>
      <c r="G695">
        <v>36.799999999999997</v>
      </c>
      <c r="H695">
        <v>37</v>
      </c>
      <c r="I695">
        <v>15452</v>
      </c>
      <c r="J695">
        <v>593335.44999999995</v>
      </c>
      <c r="K695" s="3">
        <v>43815</v>
      </c>
      <c r="L695">
        <v>100</v>
      </c>
      <c r="M695" t="s">
        <v>1765</v>
      </c>
      <c r="N695"/>
    </row>
    <row r="696" spans="1:14" hidden="1">
      <c r="A696" t="s">
        <v>3543</v>
      </c>
      <c r="B696" t="s">
        <v>846</v>
      </c>
      <c r="C696">
        <v>0.3</v>
      </c>
      <c r="D696">
        <v>0.3</v>
      </c>
      <c r="E696">
        <v>0.3</v>
      </c>
      <c r="F696">
        <v>0.3</v>
      </c>
      <c r="G696">
        <v>0.3</v>
      </c>
      <c r="H696">
        <v>0.25</v>
      </c>
      <c r="I696">
        <v>783</v>
      </c>
      <c r="J696">
        <v>234.9</v>
      </c>
      <c r="K696" s="3">
        <v>43815</v>
      </c>
      <c r="L696">
        <v>5</v>
      </c>
      <c r="M696" t="s">
        <v>3544</v>
      </c>
      <c r="N696"/>
    </row>
    <row r="697" spans="1:14">
      <c r="A697" t="s">
        <v>431</v>
      </c>
      <c r="B697" t="s">
        <v>828</v>
      </c>
      <c r="C697">
        <v>152.4</v>
      </c>
      <c r="D697">
        <v>154.4</v>
      </c>
      <c r="E697">
        <v>150.19999999999999</v>
      </c>
      <c r="F697">
        <v>152.6</v>
      </c>
      <c r="G697">
        <v>151.5</v>
      </c>
      <c r="H697">
        <v>152.05000000000001</v>
      </c>
      <c r="I697">
        <v>111250</v>
      </c>
      <c r="J697">
        <v>16919731.550000001</v>
      </c>
      <c r="K697" s="3">
        <v>43815</v>
      </c>
      <c r="L697">
        <v>2606</v>
      </c>
      <c r="M697" t="s">
        <v>1766</v>
      </c>
      <c r="N697"/>
    </row>
    <row r="698" spans="1:14">
      <c r="A698" t="s">
        <v>1767</v>
      </c>
      <c r="B698" t="s">
        <v>828</v>
      </c>
      <c r="C698">
        <v>26.55</v>
      </c>
      <c r="D698">
        <v>26.7</v>
      </c>
      <c r="E698">
        <v>26.2</v>
      </c>
      <c r="F698">
        <v>26.5</v>
      </c>
      <c r="G698">
        <v>26.5</v>
      </c>
      <c r="H698">
        <v>26.95</v>
      </c>
      <c r="I698">
        <v>5725</v>
      </c>
      <c r="J698">
        <v>150665.25</v>
      </c>
      <c r="K698" s="3">
        <v>43815</v>
      </c>
      <c r="L698">
        <v>28</v>
      </c>
      <c r="M698" t="s">
        <v>1768</v>
      </c>
      <c r="N698"/>
    </row>
    <row r="699" spans="1:14">
      <c r="A699" t="s">
        <v>1769</v>
      </c>
      <c r="B699" t="s">
        <v>828</v>
      </c>
      <c r="C699">
        <v>13.1</v>
      </c>
      <c r="D699">
        <v>13.4</v>
      </c>
      <c r="E699">
        <v>12.6</v>
      </c>
      <c r="F699">
        <v>13.25</v>
      </c>
      <c r="G699">
        <v>12.6</v>
      </c>
      <c r="H699">
        <v>13</v>
      </c>
      <c r="I699">
        <v>24383</v>
      </c>
      <c r="J699">
        <v>317186</v>
      </c>
      <c r="K699" s="3">
        <v>43815</v>
      </c>
      <c r="L699">
        <v>75</v>
      </c>
      <c r="M699" t="s">
        <v>1770</v>
      </c>
      <c r="N699"/>
    </row>
    <row r="700" spans="1:14">
      <c r="A700" t="s">
        <v>427</v>
      </c>
      <c r="B700" t="s">
        <v>828</v>
      </c>
      <c r="C700">
        <v>10.35</v>
      </c>
      <c r="D700">
        <v>10.5</v>
      </c>
      <c r="E700">
        <v>10.15</v>
      </c>
      <c r="F700">
        <v>10.25</v>
      </c>
      <c r="G700">
        <v>10.3</v>
      </c>
      <c r="H700">
        <v>10.25</v>
      </c>
      <c r="I700">
        <v>593230</v>
      </c>
      <c r="J700">
        <v>6109045.5</v>
      </c>
      <c r="K700" s="3">
        <v>43815</v>
      </c>
      <c r="L700">
        <v>897</v>
      </c>
      <c r="M700" t="s">
        <v>1771</v>
      </c>
      <c r="N700"/>
    </row>
    <row r="701" spans="1:14">
      <c r="A701" t="s">
        <v>128</v>
      </c>
      <c r="B701" t="s">
        <v>828</v>
      </c>
      <c r="C701">
        <v>128.44999999999999</v>
      </c>
      <c r="D701">
        <v>128.44999999999999</v>
      </c>
      <c r="E701">
        <v>125.8</v>
      </c>
      <c r="F701">
        <v>126.15</v>
      </c>
      <c r="G701">
        <v>125.95</v>
      </c>
      <c r="H701">
        <v>128.25</v>
      </c>
      <c r="I701">
        <v>3777025</v>
      </c>
      <c r="J701">
        <v>478222257.60000002</v>
      </c>
      <c r="K701" s="3">
        <v>43815</v>
      </c>
      <c r="L701">
        <v>23529</v>
      </c>
      <c r="M701" t="s">
        <v>1772</v>
      </c>
      <c r="N701"/>
    </row>
    <row r="702" spans="1:14">
      <c r="A702" t="s">
        <v>1773</v>
      </c>
      <c r="B702" t="s">
        <v>828</v>
      </c>
      <c r="C702">
        <v>170.6</v>
      </c>
      <c r="D702">
        <v>174.5</v>
      </c>
      <c r="E702">
        <v>170.5</v>
      </c>
      <c r="F702">
        <v>171.95</v>
      </c>
      <c r="G702">
        <v>172.3</v>
      </c>
      <c r="H702">
        <v>169.65</v>
      </c>
      <c r="I702">
        <v>120781</v>
      </c>
      <c r="J702">
        <v>20847654.199999999</v>
      </c>
      <c r="K702" s="3">
        <v>43815</v>
      </c>
      <c r="L702">
        <v>3278</v>
      </c>
      <c r="M702" t="s">
        <v>1774</v>
      </c>
      <c r="N702"/>
    </row>
    <row r="703" spans="1:14">
      <c r="A703" t="s">
        <v>1775</v>
      </c>
      <c r="B703" t="s">
        <v>828</v>
      </c>
      <c r="C703">
        <v>279.75</v>
      </c>
      <c r="D703">
        <v>281.95</v>
      </c>
      <c r="E703">
        <v>272</v>
      </c>
      <c r="F703">
        <v>275.89999999999998</v>
      </c>
      <c r="G703">
        <v>278</v>
      </c>
      <c r="H703">
        <v>279.75</v>
      </c>
      <c r="I703">
        <v>22875</v>
      </c>
      <c r="J703">
        <v>6281720.4500000002</v>
      </c>
      <c r="K703" s="3">
        <v>43815</v>
      </c>
      <c r="L703">
        <v>2300</v>
      </c>
      <c r="M703" t="s">
        <v>1776</v>
      </c>
      <c r="N703"/>
    </row>
    <row r="704" spans="1:14">
      <c r="A704" t="s">
        <v>265</v>
      </c>
      <c r="B704" t="s">
        <v>828</v>
      </c>
      <c r="C704">
        <v>1135</v>
      </c>
      <c r="D704">
        <v>1171.95</v>
      </c>
      <c r="E704">
        <v>1118.5</v>
      </c>
      <c r="F704">
        <v>1124.3499999999999</v>
      </c>
      <c r="G704">
        <v>1121</v>
      </c>
      <c r="H704">
        <v>1133.05</v>
      </c>
      <c r="I704">
        <v>177429</v>
      </c>
      <c r="J704">
        <v>203793131</v>
      </c>
      <c r="K704" s="3">
        <v>43815</v>
      </c>
      <c r="L704">
        <v>16784</v>
      </c>
      <c r="M704" t="s">
        <v>1777</v>
      </c>
      <c r="N704"/>
    </row>
    <row r="705" spans="1:14">
      <c r="A705" t="s">
        <v>418</v>
      </c>
      <c r="B705" t="s">
        <v>828</v>
      </c>
      <c r="C705">
        <v>68</v>
      </c>
      <c r="D705">
        <v>73.400000000000006</v>
      </c>
      <c r="E705">
        <v>67.55</v>
      </c>
      <c r="F705">
        <v>71.75</v>
      </c>
      <c r="G705">
        <v>70.75</v>
      </c>
      <c r="H705">
        <v>67.599999999999994</v>
      </c>
      <c r="I705">
        <v>2991743</v>
      </c>
      <c r="J705">
        <v>212148609.94999999</v>
      </c>
      <c r="K705" s="3">
        <v>43815</v>
      </c>
      <c r="L705">
        <v>18281</v>
      </c>
      <c r="M705" t="s">
        <v>1778</v>
      </c>
      <c r="N705"/>
    </row>
    <row r="706" spans="1:14">
      <c r="A706" t="s">
        <v>419</v>
      </c>
      <c r="B706" t="s">
        <v>828</v>
      </c>
      <c r="C706">
        <v>393.9</v>
      </c>
      <c r="D706">
        <v>396.45</v>
      </c>
      <c r="E706">
        <v>391.05</v>
      </c>
      <c r="F706">
        <v>392.55</v>
      </c>
      <c r="G706">
        <v>392</v>
      </c>
      <c r="H706">
        <v>393.85</v>
      </c>
      <c r="I706">
        <v>23555</v>
      </c>
      <c r="J706">
        <v>9271432.75</v>
      </c>
      <c r="K706" s="3">
        <v>43815</v>
      </c>
      <c r="L706">
        <v>806</v>
      </c>
      <c r="M706" t="s">
        <v>1779</v>
      </c>
      <c r="N706"/>
    </row>
    <row r="707" spans="1:14">
      <c r="A707" t="s">
        <v>3171</v>
      </c>
      <c r="B707" t="s">
        <v>828</v>
      </c>
      <c r="C707">
        <v>894.5</v>
      </c>
      <c r="D707">
        <v>894.5</v>
      </c>
      <c r="E707">
        <v>882.15</v>
      </c>
      <c r="F707">
        <v>886.7</v>
      </c>
      <c r="G707">
        <v>888.9</v>
      </c>
      <c r="H707">
        <v>890.5</v>
      </c>
      <c r="I707">
        <v>356192</v>
      </c>
      <c r="J707">
        <v>316060984.30000001</v>
      </c>
      <c r="K707" s="3">
        <v>43815</v>
      </c>
      <c r="L707">
        <v>10944</v>
      </c>
      <c r="M707" t="s">
        <v>3172</v>
      </c>
      <c r="N707"/>
    </row>
    <row r="708" spans="1:14">
      <c r="A708" t="s">
        <v>412</v>
      </c>
      <c r="B708" t="s">
        <v>828</v>
      </c>
      <c r="C708">
        <v>353.05</v>
      </c>
      <c r="D708">
        <v>359.5</v>
      </c>
      <c r="E708">
        <v>350</v>
      </c>
      <c r="F708">
        <v>350.55</v>
      </c>
      <c r="G708">
        <v>350.2</v>
      </c>
      <c r="H708">
        <v>355.05</v>
      </c>
      <c r="I708">
        <v>127894</v>
      </c>
      <c r="J708">
        <v>45103665.25</v>
      </c>
      <c r="K708" s="3">
        <v>43815</v>
      </c>
      <c r="L708">
        <v>11410</v>
      </c>
      <c r="M708" t="s">
        <v>1780</v>
      </c>
      <c r="N708"/>
    </row>
    <row r="709" spans="1:14">
      <c r="A709" t="s">
        <v>3545</v>
      </c>
      <c r="B709" t="s">
        <v>828</v>
      </c>
      <c r="C709">
        <v>66</v>
      </c>
      <c r="D709">
        <v>68</v>
      </c>
      <c r="E709">
        <v>65.099999999999994</v>
      </c>
      <c r="F709">
        <v>65.650000000000006</v>
      </c>
      <c r="G709">
        <v>66</v>
      </c>
      <c r="H709">
        <v>66.55</v>
      </c>
      <c r="I709">
        <v>1400</v>
      </c>
      <c r="J709">
        <v>92607</v>
      </c>
      <c r="K709" s="3">
        <v>43815</v>
      </c>
      <c r="L709">
        <v>213</v>
      </c>
      <c r="M709" t="s">
        <v>3546</v>
      </c>
      <c r="N709"/>
    </row>
    <row r="710" spans="1:14">
      <c r="A710" t="s">
        <v>1781</v>
      </c>
      <c r="B710" t="s">
        <v>828</v>
      </c>
      <c r="C710">
        <v>4.4000000000000004</v>
      </c>
      <c r="D710">
        <v>4.75</v>
      </c>
      <c r="E710">
        <v>4.05</v>
      </c>
      <c r="F710">
        <v>4.4000000000000004</v>
      </c>
      <c r="G710">
        <v>4.4000000000000004</v>
      </c>
      <c r="H710">
        <v>4.4000000000000004</v>
      </c>
      <c r="I710">
        <v>13076</v>
      </c>
      <c r="J710">
        <v>57368.2</v>
      </c>
      <c r="K710" s="3">
        <v>43815</v>
      </c>
      <c r="L710">
        <v>39</v>
      </c>
      <c r="M710" t="s">
        <v>1782</v>
      </c>
      <c r="N710"/>
    </row>
    <row r="711" spans="1:14">
      <c r="A711" t="s">
        <v>129</v>
      </c>
      <c r="B711" t="s">
        <v>828</v>
      </c>
      <c r="C711">
        <v>243</v>
      </c>
      <c r="D711">
        <v>243.4</v>
      </c>
      <c r="E711">
        <v>236.35</v>
      </c>
      <c r="F711">
        <v>236.9</v>
      </c>
      <c r="G711">
        <v>236.95</v>
      </c>
      <c r="H711">
        <v>241.6</v>
      </c>
      <c r="I711">
        <v>12014269</v>
      </c>
      <c r="J711">
        <v>2861614766.5999999</v>
      </c>
      <c r="K711" s="3">
        <v>43815</v>
      </c>
      <c r="L711">
        <v>128210</v>
      </c>
      <c r="M711" t="s">
        <v>1783</v>
      </c>
      <c r="N711"/>
    </row>
    <row r="712" spans="1:14">
      <c r="A712" t="s">
        <v>423</v>
      </c>
      <c r="B712" t="s">
        <v>828</v>
      </c>
      <c r="C712">
        <v>337.85</v>
      </c>
      <c r="D712">
        <v>340</v>
      </c>
      <c r="E712">
        <v>330</v>
      </c>
      <c r="F712">
        <v>331.55</v>
      </c>
      <c r="G712">
        <v>331.1</v>
      </c>
      <c r="H712">
        <v>338.35</v>
      </c>
      <c r="I712">
        <v>128334</v>
      </c>
      <c r="J712">
        <v>43001395.649999999</v>
      </c>
      <c r="K712" s="3">
        <v>43815</v>
      </c>
      <c r="L712">
        <v>5327</v>
      </c>
      <c r="M712" t="s">
        <v>1784</v>
      </c>
      <c r="N712"/>
    </row>
    <row r="713" spans="1:14">
      <c r="A713" t="s">
        <v>420</v>
      </c>
      <c r="B713" t="s">
        <v>828</v>
      </c>
      <c r="C713">
        <v>51.6</v>
      </c>
      <c r="D713">
        <v>52.5</v>
      </c>
      <c r="E713">
        <v>49</v>
      </c>
      <c r="F713">
        <v>49.65</v>
      </c>
      <c r="G713">
        <v>49.1</v>
      </c>
      <c r="H713">
        <v>51.55</v>
      </c>
      <c r="I713">
        <v>200045</v>
      </c>
      <c r="J713">
        <v>10003830.4</v>
      </c>
      <c r="K713" s="3">
        <v>43815</v>
      </c>
      <c r="L713">
        <v>3251</v>
      </c>
      <c r="M713" t="s">
        <v>1785</v>
      </c>
      <c r="N713"/>
    </row>
    <row r="714" spans="1:14">
      <c r="A714" t="s">
        <v>421</v>
      </c>
      <c r="B714" t="s">
        <v>828</v>
      </c>
      <c r="C714">
        <v>92.6</v>
      </c>
      <c r="D714">
        <v>92.65</v>
      </c>
      <c r="E714">
        <v>90.4</v>
      </c>
      <c r="F714">
        <v>90.7</v>
      </c>
      <c r="G714">
        <v>90.6</v>
      </c>
      <c r="H714">
        <v>93.35</v>
      </c>
      <c r="I714">
        <v>530912</v>
      </c>
      <c r="J714">
        <v>48330513.399999999</v>
      </c>
      <c r="K714" s="3">
        <v>43815</v>
      </c>
      <c r="L714">
        <v>4186</v>
      </c>
      <c r="M714" t="s">
        <v>1786</v>
      </c>
      <c r="N714"/>
    </row>
    <row r="715" spans="1:14">
      <c r="A715" t="s">
        <v>1787</v>
      </c>
      <c r="B715" t="s">
        <v>828</v>
      </c>
      <c r="C715">
        <v>3.35</v>
      </c>
      <c r="D715">
        <v>3.5</v>
      </c>
      <c r="E715">
        <v>3.35</v>
      </c>
      <c r="F715">
        <v>3.4</v>
      </c>
      <c r="G715">
        <v>3.35</v>
      </c>
      <c r="H715">
        <v>3.4</v>
      </c>
      <c r="I715">
        <v>43627</v>
      </c>
      <c r="J715">
        <v>148236.85</v>
      </c>
      <c r="K715" s="3">
        <v>43815</v>
      </c>
      <c r="L715">
        <v>93</v>
      </c>
      <c r="M715" t="s">
        <v>1788</v>
      </c>
      <c r="N715"/>
    </row>
    <row r="716" spans="1:14">
      <c r="A716" t="s">
        <v>1789</v>
      </c>
      <c r="B716" t="s">
        <v>828</v>
      </c>
      <c r="C716">
        <v>53.1</v>
      </c>
      <c r="D716">
        <v>55</v>
      </c>
      <c r="E716">
        <v>51.2</v>
      </c>
      <c r="F716">
        <v>52.95</v>
      </c>
      <c r="G716">
        <v>53</v>
      </c>
      <c r="H716">
        <v>53.5</v>
      </c>
      <c r="I716">
        <v>830</v>
      </c>
      <c r="J716">
        <v>43185.599999999999</v>
      </c>
      <c r="K716" s="3">
        <v>43815</v>
      </c>
      <c r="L716">
        <v>67</v>
      </c>
      <c r="M716" t="s">
        <v>1790</v>
      </c>
      <c r="N716"/>
    </row>
    <row r="717" spans="1:14">
      <c r="A717" t="s">
        <v>3376</v>
      </c>
      <c r="B717" t="s">
        <v>828</v>
      </c>
      <c r="C717">
        <v>3445.8</v>
      </c>
      <c r="D717">
        <v>3445.8</v>
      </c>
      <c r="E717">
        <v>3440</v>
      </c>
      <c r="F717">
        <v>3440</v>
      </c>
      <c r="G717">
        <v>3440</v>
      </c>
      <c r="H717">
        <v>3449.9</v>
      </c>
      <c r="I717">
        <v>22</v>
      </c>
      <c r="J717">
        <v>75721.600000000006</v>
      </c>
      <c r="K717" s="3">
        <v>43815</v>
      </c>
      <c r="L717">
        <v>6</v>
      </c>
      <c r="M717" t="s">
        <v>3377</v>
      </c>
      <c r="N717"/>
    </row>
    <row r="718" spans="1:14">
      <c r="A718" t="s">
        <v>3817</v>
      </c>
      <c r="B718" t="s">
        <v>828</v>
      </c>
      <c r="C718">
        <v>1300</v>
      </c>
      <c r="D718">
        <v>1301.95</v>
      </c>
      <c r="E718">
        <v>1285</v>
      </c>
      <c r="F718">
        <v>1285</v>
      </c>
      <c r="G718">
        <v>1285</v>
      </c>
      <c r="H718">
        <v>1286.6500000000001</v>
      </c>
      <c r="I718">
        <v>12</v>
      </c>
      <c r="J718">
        <v>15451.95</v>
      </c>
      <c r="K718" s="3">
        <v>43815</v>
      </c>
      <c r="L718">
        <v>3</v>
      </c>
      <c r="M718" t="s">
        <v>3818</v>
      </c>
      <c r="N718"/>
    </row>
    <row r="719" spans="1:14" hidden="1">
      <c r="A719" t="s">
        <v>1791</v>
      </c>
      <c r="B719" t="s">
        <v>828</v>
      </c>
      <c r="C719">
        <v>23</v>
      </c>
      <c r="D719">
        <v>23</v>
      </c>
      <c r="E719">
        <v>21.05</v>
      </c>
      <c r="F719">
        <v>21.45</v>
      </c>
      <c r="G719">
        <v>21.3</v>
      </c>
      <c r="H719">
        <v>21.95</v>
      </c>
      <c r="I719">
        <v>9712</v>
      </c>
      <c r="J719">
        <v>209294.1</v>
      </c>
      <c r="K719" s="3">
        <v>43815</v>
      </c>
      <c r="L719">
        <v>89</v>
      </c>
      <c r="M719" t="s">
        <v>1792</v>
      </c>
      <c r="N719"/>
    </row>
    <row r="720" spans="1:14" hidden="1">
      <c r="A720" t="s">
        <v>441</v>
      </c>
      <c r="B720" t="s">
        <v>828</v>
      </c>
      <c r="C720">
        <v>30.25</v>
      </c>
      <c r="D720">
        <v>30.35</v>
      </c>
      <c r="E720">
        <v>29.3</v>
      </c>
      <c r="F720">
        <v>29.9</v>
      </c>
      <c r="G720">
        <v>29.95</v>
      </c>
      <c r="H720">
        <v>30.05</v>
      </c>
      <c r="I720">
        <v>706283</v>
      </c>
      <c r="J720">
        <v>21059253.050000001</v>
      </c>
      <c r="K720" s="3">
        <v>43815</v>
      </c>
      <c r="L720">
        <v>3507</v>
      </c>
      <c r="M720" t="s">
        <v>1793</v>
      </c>
      <c r="N720"/>
    </row>
    <row r="721" spans="1:14" hidden="1">
      <c r="A721" t="s">
        <v>438</v>
      </c>
      <c r="B721" t="s">
        <v>828</v>
      </c>
      <c r="C721">
        <v>57.25</v>
      </c>
      <c r="D721">
        <v>59.3</v>
      </c>
      <c r="E721">
        <v>56.6</v>
      </c>
      <c r="F721">
        <v>59</v>
      </c>
      <c r="G721">
        <v>59.15</v>
      </c>
      <c r="H721">
        <v>56.75</v>
      </c>
      <c r="I721">
        <v>382689</v>
      </c>
      <c r="J721">
        <v>22130513.25</v>
      </c>
      <c r="K721" s="3">
        <v>43815</v>
      </c>
      <c r="L721">
        <v>2238</v>
      </c>
      <c r="M721" t="s">
        <v>1794</v>
      </c>
      <c r="N721"/>
    </row>
    <row r="722" spans="1:14" hidden="1">
      <c r="A722" t="s">
        <v>1795</v>
      </c>
      <c r="B722" t="s">
        <v>828</v>
      </c>
      <c r="C722">
        <v>24.45</v>
      </c>
      <c r="D722">
        <v>24.9</v>
      </c>
      <c r="E722">
        <v>23.5</v>
      </c>
      <c r="F722">
        <v>24.4</v>
      </c>
      <c r="G722">
        <v>24.35</v>
      </c>
      <c r="H722">
        <v>24.5</v>
      </c>
      <c r="I722">
        <v>3803</v>
      </c>
      <c r="J722">
        <v>93690.5</v>
      </c>
      <c r="K722" s="3">
        <v>43815</v>
      </c>
      <c r="L722">
        <v>42</v>
      </c>
      <c r="M722" t="s">
        <v>1796</v>
      </c>
      <c r="N722"/>
    </row>
    <row r="723" spans="1:14" hidden="1">
      <c r="A723" t="s">
        <v>1797</v>
      </c>
      <c r="B723" t="s">
        <v>828</v>
      </c>
      <c r="C723">
        <v>21.2</v>
      </c>
      <c r="D723">
        <v>22.8</v>
      </c>
      <c r="E723">
        <v>21</v>
      </c>
      <c r="F723">
        <v>22.55</v>
      </c>
      <c r="G723">
        <v>22.5</v>
      </c>
      <c r="H723">
        <v>22.2</v>
      </c>
      <c r="I723">
        <v>21990</v>
      </c>
      <c r="J723">
        <v>488252.95</v>
      </c>
      <c r="K723" s="3">
        <v>43815</v>
      </c>
      <c r="L723">
        <v>54</v>
      </c>
      <c r="M723" t="s">
        <v>1798</v>
      </c>
      <c r="N723"/>
    </row>
    <row r="724" spans="1:14" hidden="1">
      <c r="A724" t="s">
        <v>439</v>
      </c>
      <c r="B724" t="s">
        <v>828</v>
      </c>
      <c r="C724">
        <v>90.9</v>
      </c>
      <c r="D724">
        <v>91.8</v>
      </c>
      <c r="E724">
        <v>89.6</v>
      </c>
      <c r="F724">
        <v>90.45</v>
      </c>
      <c r="G724">
        <v>90.2</v>
      </c>
      <c r="H724">
        <v>90.9</v>
      </c>
      <c r="I724">
        <v>835363</v>
      </c>
      <c r="J724">
        <v>75763898.25</v>
      </c>
      <c r="K724" s="3">
        <v>43815</v>
      </c>
      <c r="L724">
        <v>6943</v>
      </c>
      <c r="M724" t="s">
        <v>1799</v>
      </c>
      <c r="N724"/>
    </row>
    <row r="725" spans="1:14" hidden="1">
      <c r="A725" t="s">
        <v>3716</v>
      </c>
      <c r="B725" t="s">
        <v>846</v>
      </c>
      <c r="C725">
        <v>1.75</v>
      </c>
      <c r="D725">
        <v>1.8</v>
      </c>
      <c r="E725">
        <v>1.75</v>
      </c>
      <c r="F725">
        <v>1.8</v>
      </c>
      <c r="G725">
        <v>1.8</v>
      </c>
      <c r="H725">
        <v>1.8</v>
      </c>
      <c r="I725">
        <v>104</v>
      </c>
      <c r="J725">
        <v>182.6</v>
      </c>
      <c r="K725" s="3">
        <v>43815</v>
      </c>
      <c r="L725">
        <v>6</v>
      </c>
      <c r="M725" t="s">
        <v>3717</v>
      </c>
      <c r="N725"/>
    </row>
    <row r="726" spans="1:14" hidden="1">
      <c r="A726" t="s">
        <v>442</v>
      </c>
      <c r="B726" t="s">
        <v>828</v>
      </c>
      <c r="C726">
        <v>40.5</v>
      </c>
      <c r="D726">
        <v>40.700000000000003</v>
      </c>
      <c r="E726">
        <v>39.6</v>
      </c>
      <c r="F726">
        <v>39.9</v>
      </c>
      <c r="G726">
        <v>39.85</v>
      </c>
      <c r="H726">
        <v>40.35</v>
      </c>
      <c r="I726">
        <v>307500</v>
      </c>
      <c r="J726">
        <v>12307675.9</v>
      </c>
      <c r="K726" s="3">
        <v>43815</v>
      </c>
      <c r="L726">
        <v>4593</v>
      </c>
      <c r="M726" t="s">
        <v>1800</v>
      </c>
      <c r="N726"/>
    </row>
    <row r="727" spans="1:14">
      <c r="A727" t="s">
        <v>3224</v>
      </c>
      <c r="B727" t="s">
        <v>828</v>
      </c>
      <c r="C727">
        <v>120.1</v>
      </c>
      <c r="D727">
        <v>120.1</v>
      </c>
      <c r="E727">
        <v>116.55</v>
      </c>
      <c r="F727">
        <v>116.95</v>
      </c>
      <c r="G727">
        <v>116.55</v>
      </c>
      <c r="H727">
        <v>122.95</v>
      </c>
      <c r="I727">
        <v>1549</v>
      </c>
      <c r="J727">
        <v>184391.5</v>
      </c>
      <c r="K727" s="3">
        <v>43815</v>
      </c>
      <c r="L727">
        <v>13</v>
      </c>
      <c r="M727" t="s">
        <v>3225</v>
      </c>
      <c r="N727"/>
    </row>
    <row r="728" spans="1:14">
      <c r="A728" t="s">
        <v>1801</v>
      </c>
      <c r="B728" t="s">
        <v>828</v>
      </c>
      <c r="C728">
        <v>130.15</v>
      </c>
      <c r="D728">
        <v>136</v>
      </c>
      <c r="E728">
        <v>129</v>
      </c>
      <c r="F728">
        <v>132.80000000000001</v>
      </c>
      <c r="G728">
        <v>135.9</v>
      </c>
      <c r="H728">
        <v>130.15</v>
      </c>
      <c r="I728">
        <v>2519</v>
      </c>
      <c r="J728">
        <v>330597.09999999998</v>
      </c>
      <c r="K728" s="3">
        <v>43815</v>
      </c>
      <c r="L728">
        <v>91</v>
      </c>
      <c r="M728" t="s">
        <v>1802</v>
      </c>
      <c r="N728"/>
    </row>
    <row r="729" spans="1:14">
      <c r="A729" t="s">
        <v>1803</v>
      </c>
      <c r="B729" t="s">
        <v>828</v>
      </c>
      <c r="C729">
        <v>224</v>
      </c>
      <c r="D729">
        <v>224</v>
      </c>
      <c r="E729">
        <v>218.15</v>
      </c>
      <c r="F729">
        <v>219.2</v>
      </c>
      <c r="G729">
        <v>218.7</v>
      </c>
      <c r="H729">
        <v>223.1</v>
      </c>
      <c r="I729">
        <v>45386</v>
      </c>
      <c r="J729">
        <v>10019987.800000001</v>
      </c>
      <c r="K729" s="3">
        <v>43815</v>
      </c>
      <c r="L729">
        <v>1339</v>
      </c>
      <c r="M729" t="s">
        <v>1804</v>
      </c>
      <c r="N729"/>
    </row>
    <row r="730" spans="1:14">
      <c r="A730" t="s">
        <v>1805</v>
      </c>
      <c r="B730" t="s">
        <v>828</v>
      </c>
      <c r="C730">
        <v>3.25</v>
      </c>
      <c r="D730">
        <v>3.55</v>
      </c>
      <c r="E730">
        <v>3.25</v>
      </c>
      <c r="F730">
        <v>3.45</v>
      </c>
      <c r="G730">
        <v>3.45</v>
      </c>
      <c r="H730">
        <v>3.4</v>
      </c>
      <c r="I730">
        <v>6759</v>
      </c>
      <c r="J730">
        <v>22998</v>
      </c>
      <c r="K730" s="3">
        <v>43815</v>
      </c>
      <c r="L730">
        <v>231</v>
      </c>
      <c r="M730" t="s">
        <v>1806</v>
      </c>
      <c r="N730"/>
    </row>
    <row r="731" spans="1:14">
      <c r="A731" t="s">
        <v>1807</v>
      </c>
      <c r="B731" t="s">
        <v>828</v>
      </c>
      <c r="C731">
        <v>48.45</v>
      </c>
      <c r="D731">
        <v>49.5</v>
      </c>
      <c r="E731">
        <v>47.5</v>
      </c>
      <c r="F731">
        <v>48.05</v>
      </c>
      <c r="G731">
        <v>48</v>
      </c>
      <c r="H731">
        <v>47.75</v>
      </c>
      <c r="I731">
        <v>179509</v>
      </c>
      <c r="J731">
        <v>8664474.0500000007</v>
      </c>
      <c r="K731" s="3">
        <v>43815</v>
      </c>
      <c r="L731">
        <v>1707</v>
      </c>
      <c r="M731" t="s">
        <v>1808</v>
      </c>
      <c r="N731"/>
    </row>
    <row r="732" spans="1:14" hidden="1">
      <c r="A732" t="s">
        <v>432</v>
      </c>
      <c r="B732" t="s">
        <v>828</v>
      </c>
      <c r="C732">
        <v>424.6</v>
      </c>
      <c r="D732">
        <v>432.1</v>
      </c>
      <c r="E732">
        <v>421.1</v>
      </c>
      <c r="F732">
        <v>424.55</v>
      </c>
      <c r="G732">
        <v>424.15</v>
      </c>
      <c r="H732">
        <v>419.95</v>
      </c>
      <c r="I732">
        <v>260703</v>
      </c>
      <c r="J732">
        <v>111250421.84999999</v>
      </c>
      <c r="K732" s="3">
        <v>43815</v>
      </c>
      <c r="L732">
        <v>13015</v>
      </c>
      <c r="M732" t="s">
        <v>1809</v>
      </c>
      <c r="N732"/>
    </row>
    <row r="733" spans="1:14" hidden="1">
      <c r="A733" t="s">
        <v>1810</v>
      </c>
      <c r="B733" t="s">
        <v>828</v>
      </c>
      <c r="C733">
        <v>8.85</v>
      </c>
      <c r="D733">
        <v>8.9499999999999993</v>
      </c>
      <c r="E733">
        <v>8.75</v>
      </c>
      <c r="F733">
        <v>8.9499999999999993</v>
      </c>
      <c r="G733">
        <v>8.9499999999999993</v>
      </c>
      <c r="H733">
        <v>8.15</v>
      </c>
      <c r="I733">
        <v>129023</v>
      </c>
      <c r="J733">
        <v>1153676.8</v>
      </c>
      <c r="K733" s="3">
        <v>43815</v>
      </c>
      <c r="L733">
        <v>275</v>
      </c>
      <c r="M733" t="s">
        <v>1811</v>
      </c>
      <c r="N733"/>
    </row>
    <row r="734" spans="1:14" hidden="1">
      <c r="A734" t="s">
        <v>1812</v>
      </c>
      <c r="B734" t="s">
        <v>828</v>
      </c>
      <c r="C734">
        <v>253</v>
      </c>
      <c r="D734">
        <v>254.7</v>
      </c>
      <c r="E734">
        <v>249</v>
      </c>
      <c r="F734">
        <v>250.55</v>
      </c>
      <c r="G734">
        <v>251</v>
      </c>
      <c r="H734">
        <v>252.45</v>
      </c>
      <c r="I734">
        <v>40979</v>
      </c>
      <c r="J734">
        <v>10355319.4</v>
      </c>
      <c r="K734" s="3">
        <v>43815</v>
      </c>
      <c r="L734">
        <v>1526</v>
      </c>
      <c r="M734" t="s">
        <v>1813</v>
      </c>
      <c r="N734"/>
    </row>
    <row r="735" spans="1:14">
      <c r="A735" t="s">
        <v>446</v>
      </c>
      <c r="B735" t="s">
        <v>828</v>
      </c>
      <c r="C735">
        <v>1913.85</v>
      </c>
      <c r="D735">
        <v>1940</v>
      </c>
      <c r="E735">
        <v>1857.8</v>
      </c>
      <c r="F735">
        <v>1869.45</v>
      </c>
      <c r="G735">
        <v>1870</v>
      </c>
      <c r="H735">
        <v>1908.25</v>
      </c>
      <c r="I735">
        <v>5476</v>
      </c>
      <c r="J735">
        <v>10395229.050000001</v>
      </c>
      <c r="K735" s="3">
        <v>43815</v>
      </c>
      <c r="L735">
        <v>1134</v>
      </c>
      <c r="M735" t="s">
        <v>1814</v>
      </c>
      <c r="N735"/>
    </row>
    <row r="736" spans="1:14">
      <c r="A736" t="s">
        <v>1815</v>
      </c>
      <c r="B736" t="s">
        <v>828</v>
      </c>
      <c r="C736">
        <v>15.4</v>
      </c>
      <c r="D736">
        <v>15.45</v>
      </c>
      <c r="E736">
        <v>14.8</v>
      </c>
      <c r="F736">
        <v>15.2</v>
      </c>
      <c r="G736">
        <v>15.2</v>
      </c>
      <c r="H736">
        <v>15.25</v>
      </c>
      <c r="I736">
        <v>15269</v>
      </c>
      <c r="J736">
        <v>231120.6</v>
      </c>
      <c r="K736" s="3">
        <v>43815</v>
      </c>
      <c r="L736">
        <v>202</v>
      </c>
      <c r="M736" t="s">
        <v>1816</v>
      </c>
      <c r="N736"/>
    </row>
    <row r="737" spans="1:14">
      <c r="A737" t="s">
        <v>3547</v>
      </c>
      <c r="B737" t="s">
        <v>846</v>
      </c>
      <c r="C737">
        <v>0.35</v>
      </c>
      <c r="D737">
        <v>0.35</v>
      </c>
      <c r="E737">
        <v>0.3</v>
      </c>
      <c r="F737">
        <v>0.3</v>
      </c>
      <c r="G737">
        <v>0.3</v>
      </c>
      <c r="H737">
        <v>0.35</v>
      </c>
      <c r="I737">
        <v>40383</v>
      </c>
      <c r="J737">
        <v>12144.15</v>
      </c>
      <c r="K737" s="3">
        <v>43815</v>
      </c>
      <c r="L737">
        <v>13</v>
      </c>
      <c r="M737" t="s">
        <v>3548</v>
      </c>
      <c r="N737"/>
    </row>
    <row r="738" spans="1:14">
      <c r="A738" t="s">
        <v>3549</v>
      </c>
      <c r="B738" t="s">
        <v>846</v>
      </c>
      <c r="C738">
        <v>12.1</v>
      </c>
      <c r="D738">
        <v>13.15</v>
      </c>
      <c r="E738">
        <v>12.1</v>
      </c>
      <c r="F738">
        <v>12.6</v>
      </c>
      <c r="G738">
        <v>12.6</v>
      </c>
      <c r="H738">
        <v>12.65</v>
      </c>
      <c r="I738">
        <v>4250</v>
      </c>
      <c r="J738">
        <v>53504.45</v>
      </c>
      <c r="K738" s="3">
        <v>43815</v>
      </c>
      <c r="L738">
        <v>24</v>
      </c>
      <c r="M738" t="s">
        <v>3550</v>
      </c>
      <c r="N738"/>
    </row>
    <row r="739" spans="1:14" hidden="1">
      <c r="A739" t="s">
        <v>1817</v>
      </c>
      <c r="B739" t="s">
        <v>828</v>
      </c>
      <c r="C739">
        <v>216</v>
      </c>
      <c r="D739">
        <v>220</v>
      </c>
      <c r="E739">
        <v>216</v>
      </c>
      <c r="F739">
        <v>218.2</v>
      </c>
      <c r="G739">
        <v>219.5</v>
      </c>
      <c r="H739">
        <v>216.65</v>
      </c>
      <c r="I739">
        <v>6216</v>
      </c>
      <c r="J739">
        <v>1352603.15</v>
      </c>
      <c r="K739" s="3">
        <v>43815</v>
      </c>
      <c r="L739">
        <v>165</v>
      </c>
      <c r="M739" t="s">
        <v>1818</v>
      </c>
      <c r="N739"/>
    </row>
    <row r="740" spans="1:14" hidden="1">
      <c r="A740" t="s">
        <v>443</v>
      </c>
      <c r="B740" t="s">
        <v>828</v>
      </c>
      <c r="C740">
        <v>75.7</v>
      </c>
      <c r="D740">
        <v>76.3</v>
      </c>
      <c r="E740">
        <v>73.25</v>
      </c>
      <c r="F740">
        <v>73.599999999999994</v>
      </c>
      <c r="G740">
        <v>73.45</v>
      </c>
      <c r="H740">
        <v>75.599999999999994</v>
      </c>
      <c r="I740">
        <v>176448</v>
      </c>
      <c r="J740">
        <v>13164673.800000001</v>
      </c>
      <c r="K740" s="3">
        <v>43815</v>
      </c>
      <c r="L740">
        <v>2890</v>
      </c>
      <c r="M740" t="s">
        <v>1819</v>
      </c>
      <c r="N740"/>
    </row>
    <row r="741" spans="1:14">
      <c r="A741" t="s">
        <v>130</v>
      </c>
      <c r="B741" t="s">
        <v>828</v>
      </c>
      <c r="C741">
        <v>136.80000000000001</v>
      </c>
      <c r="D741">
        <v>139.9</v>
      </c>
      <c r="E741">
        <v>132</v>
      </c>
      <c r="F741">
        <v>136.75</v>
      </c>
      <c r="G741">
        <v>136.9</v>
      </c>
      <c r="H741">
        <v>138.85</v>
      </c>
      <c r="I741">
        <v>36141327</v>
      </c>
      <c r="J741">
        <v>4929259013.5</v>
      </c>
      <c r="K741" s="3">
        <v>43815</v>
      </c>
      <c r="L741">
        <v>168477</v>
      </c>
      <c r="M741" t="s">
        <v>1820</v>
      </c>
      <c r="N741"/>
    </row>
    <row r="742" spans="1:14" hidden="1">
      <c r="A742" t="s">
        <v>3551</v>
      </c>
      <c r="B742" t="s">
        <v>846</v>
      </c>
      <c r="C742">
        <v>1.8</v>
      </c>
      <c r="D742">
        <v>1.85</v>
      </c>
      <c r="E742">
        <v>1.75</v>
      </c>
      <c r="F742">
        <v>1.8</v>
      </c>
      <c r="G742">
        <v>1.8</v>
      </c>
      <c r="H742">
        <v>1.8</v>
      </c>
      <c r="I742">
        <v>2682</v>
      </c>
      <c r="J742">
        <v>4881.3999999999996</v>
      </c>
      <c r="K742" s="3">
        <v>43815</v>
      </c>
      <c r="L742">
        <v>15</v>
      </c>
      <c r="M742" t="s">
        <v>3552</v>
      </c>
      <c r="N742"/>
    </row>
    <row r="743" spans="1:14" hidden="1">
      <c r="A743" t="s">
        <v>1821</v>
      </c>
      <c r="B743" t="s">
        <v>828</v>
      </c>
      <c r="C743">
        <v>74.95</v>
      </c>
      <c r="D743">
        <v>77.3</v>
      </c>
      <c r="E743">
        <v>74.8</v>
      </c>
      <c r="F743">
        <v>76.55</v>
      </c>
      <c r="G743">
        <v>77.25</v>
      </c>
      <c r="H743">
        <v>75.25</v>
      </c>
      <c r="I743">
        <v>7695</v>
      </c>
      <c r="J743">
        <v>587136.65</v>
      </c>
      <c r="K743" s="3">
        <v>43815</v>
      </c>
      <c r="L743">
        <v>169</v>
      </c>
      <c r="M743" t="s">
        <v>1822</v>
      </c>
      <c r="N743"/>
    </row>
    <row r="744" spans="1:14" hidden="1">
      <c r="A744" t="s">
        <v>1823</v>
      </c>
      <c r="B744" t="s">
        <v>828</v>
      </c>
      <c r="C744">
        <v>61.9</v>
      </c>
      <c r="D744">
        <v>63.5</v>
      </c>
      <c r="E744">
        <v>61</v>
      </c>
      <c r="F744">
        <v>61.15</v>
      </c>
      <c r="G744">
        <v>61.35</v>
      </c>
      <c r="H744">
        <v>61.5</v>
      </c>
      <c r="I744">
        <v>208205</v>
      </c>
      <c r="J744">
        <v>12870805.449999999</v>
      </c>
      <c r="K744" s="3">
        <v>43815</v>
      </c>
      <c r="L744">
        <v>1396</v>
      </c>
      <c r="M744" t="s">
        <v>1824</v>
      </c>
      <c r="N744"/>
    </row>
    <row r="745" spans="1:14" hidden="1">
      <c r="A745" t="s">
        <v>1825</v>
      </c>
      <c r="B745" t="s">
        <v>828</v>
      </c>
      <c r="C745">
        <v>7.7</v>
      </c>
      <c r="D745">
        <v>7.7</v>
      </c>
      <c r="E745">
        <v>7.25</v>
      </c>
      <c r="F745">
        <v>7.4</v>
      </c>
      <c r="G745">
        <v>7.3</v>
      </c>
      <c r="H745">
        <v>7.45</v>
      </c>
      <c r="I745">
        <v>22824</v>
      </c>
      <c r="J745">
        <v>168431.1</v>
      </c>
      <c r="K745" s="3">
        <v>43815</v>
      </c>
      <c r="L745">
        <v>236</v>
      </c>
      <c r="M745" t="s">
        <v>1826</v>
      </c>
      <c r="N745"/>
    </row>
    <row r="746" spans="1:14" hidden="1">
      <c r="A746" t="s">
        <v>440</v>
      </c>
      <c r="B746" t="s">
        <v>828</v>
      </c>
      <c r="C746">
        <v>7.5</v>
      </c>
      <c r="D746">
        <v>7.9</v>
      </c>
      <c r="E746">
        <v>7.35</v>
      </c>
      <c r="F746">
        <v>7.5</v>
      </c>
      <c r="G746">
        <v>7.55</v>
      </c>
      <c r="H746">
        <v>7.65</v>
      </c>
      <c r="I746">
        <v>4279117</v>
      </c>
      <c r="J746">
        <v>32085898.350000001</v>
      </c>
      <c r="K746" s="3">
        <v>43815</v>
      </c>
      <c r="L746">
        <v>5314</v>
      </c>
      <c r="M746" t="s">
        <v>1827</v>
      </c>
      <c r="N746"/>
    </row>
    <row r="747" spans="1:14" hidden="1">
      <c r="A747" t="s">
        <v>3553</v>
      </c>
      <c r="B747" t="s">
        <v>846</v>
      </c>
      <c r="C747">
        <v>5.9</v>
      </c>
      <c r="D747">
        <v>6.3</v>
      </c>
      <c r="E747">
        <v>5.9</v>
      </c>
      <c r="F747">
        <v>6</v>
      </c>
      <c r="G747">
        <v>6</v>
      </c>
      <c r="H747">
        <v>6.05</v>
      </c>
      <c r="I747">
        <v>6954</v>
      </c>
      <c r="J747">
        <v>42192.6</v>
      </c>
      <c r="K747" s="3">
        <v>43815</v>
      </c>
      <c r="L747">
        <v>27</v>
      </c>
      <c r="M747" t="s">
        <v>3554</v>
      </c>
      <c r="N747"/>
    </row>
    <row r="748" spans="1:14" hidden="1">
      <c r="A748" t="s">
        <v>1828</v>
      </c>
      <c r="B748" t="s">
        <v>828</v>
      </c>
      <c r="C748">
        <v>26.95</v>
      </c>
      <c r="D748">
        <v>31</v>
      </c>
      <c r="E748">
        <v>24.95</v>
      </c>
      <c r="F748">
        <v>30.2</v>
      </c>
      <c r="G748">
        <v>29.8</v>
      </c>
      <c r="H748">
        <v>26.7</v>
      </c>
      <c r="I748">
        <v>819186</v>
      </c>
      <c r="J748">
        <v>23394960.449999999</v>
      </c>
      <c r="K748" s="3">
        <v>43815</v>
      </c>
      <c r="L748">
        <v>3189</v>
      </c>
      <c r="M748" t="s">
        <v>1829</v>
      </c>
      <c r="N748"/>
    </row>
    <row r="749" spans="1:14">
      <c r="A749" t="s">
        <v>433</v>
      </c>
      <c r="B749" t="s">
        <v>828</v>
      </c>
      <c r="C749">
        <v>1143</v>
      </c>
      <c r="D749">
        <v>1155.2</v>
      </c>
      <c r="E749">
        <v>1141</v>
      </c>
      <c r="F749">
        <v>1150.05</v>
      </c>
      <c r="G749">
        <v>1150.7</v>
      </c>
      <c r="H749">
        <v>1140.55</v>
      </c>
      <c r="I749">
        <v>12934</v>
      </c>
      <c r="J749">
        <v>14874350.75</v>
      </c>
      <c r="K749" s="3">
        <v>43815</v>
      </c>
      <c r="L749">
        <v>935</v>
      </c>
      <c r="M749" t="s">
        <v>1830</v>
      </c>
      <c r="N749"/>
    </row>
    <row r="750" spans="1:14" hidden="1">
      <c r="A750" t="s">
        <v>1831</v>
      </c>
      <c r="B750" t="s">
        <v>828</v>
      </c>
      <c r="C750">
        <v>142.19999999999999</v>
      </c>
      <c r="D750">
        <v>143.55000000000001</v>
      </c>
      <c r="E750">
        <v>140</v>
      </c>
      <c r="F750">
        <v>141</v>
      </c>
      <c r="G750">
        <v>140.6</v>
      </c>
      <c r="H750">
        <v>142.19999999999999</v>
      </c>
      <c r="I750">
        <v>93880</v>
      </c>
      <c r="J750">
        <v>13285065.25</v>
      </c>
      <c r="K750" s="3">
        <v>43815</v>
      </c>
      <c r="L750">
        <v>2507</v>
      </c>
      <c r="M750" t="s">
        <v>1832</v>
      </c>
      <c r="N750"/>
    </row>
    <row r="751" spans="1:14" hidden="1">
      <c r="A751" t="s">
        <v>434</v>
      </c>
      <c r="B751" t="s">
        <v>828</v>
      </c>
      <c r="C751">
        <v>270</v>
      </c>
      <c r="D751">
        <v>273.10000000000002</v>
      </c>
      <c r="E751">
        <v>270</v>
      </c>
      <c r="F751">
        <v>270.2</v>
      </c>
      <c r="G751">
        <v>270</v>
      </c>
      <c r="H751">
        <v>267.8</v>
      </c>
      <c r="I751">
        <v>28008</v>
      </c>
      <c r="J751">
        <v>7590489.75</v>
      </c>
      <c r="K751" s="3">
        <v>43815</v>
      </c>
      <c r="L751">
        <v>942</v>
      </c>
      <c r="M751" t="s">
        <v>1833</v>
      </c>
      <c r="N751"/>
    </row>
    <row r="752" spans="1:14">
      <c r="A752" t="s">
        <v>435</v>
      </c>
      <c r="B752" t="s">
        <v>828</v>
      </c>
      <c r="C752">
        <v>120.95</v>
      </c>
      <c r="D752">
        <v>126.5</v>
      </c>
      <c r="E752">
        <v>118.65</v>
      </c>
      <c r="F752">
        <v>125.6</v>
      </c>
      <c r="G752">
        <v>126.5</v>
      </c>
      <c r="H752">
        <v>120.35</v>
      </c>
      <c r="I752">
        <v>1840649</v>
      </c>
      <c r="J752">
        <v>227632570.69999999</v>
      </c>
      <c r="K752" s="3">
        <v>43815</v>
      </c>
      <c r="L752">
        <v>17736</v>
      </c>
      <c r="M752" t="s">
        <v>1834</v>
      </c>
      <c r="N752"/>
    </row>
    <row r="753" spans="1:14">
      <c r="A753" t="s">
        <v>436</v>
      </c>
      <c r="B753" t="s">
        <v>828</v>
      </c>
      <c r="C753">
        <v>72.849999999999994</v>
      </c>
      <c r="D753">
        <v>73</v>
      </c>
      <c r="E753">
        <v>71.2</v>
      </c>
      <c r="F753">
        <v>71.5</v>
      </c>
      <c r="G753">
        <v>71.45</v>
      </c>
      <c r="H753">
        <v>72.55</v>
      </c>
      <c r="I753">
        <v>322932</v>
      </c>
      <c r="J753">
        <v>23205905.800000001</v>
      </c>
      <c r="K753" s="3">
        <v>43815</v>
      </c>
      <c r="L753">
        <v>3462</v>
      </c>
      <c r="M753" t="s">
        <v>1835</v>
      </c>
      <c r="N753"/>
    </row>
    <row r="754" spans="1:14">
      <c r="A754" t="s">
        <v>3781</v>
      </c>
      <c r="B754" t="s">
        <v>828</v>
      </c>
      <c r="C754">
        <v>21.3</v>
      </c>
      <c r="D754">
        <v>23.8</v>
      </c>
      <c r="E754">
        <v>21.3</v>
      </c>
      <c r="F754">
        <v>22.7</v>
      </c>
      <c r="G754">
        <v>22.5</v>
      </c>
      <c r="H754">
        <v>22</v>
      </c>
      <c r="I754">
        <v>2560</v>
      </c>
      <c r="J754">
        <v>57808.75</v>
      </c>
      <c r="K754" s="3">
        <v>43815</v>
      </c>
      <c r="L754">
        <v>17</v>
      </c>
      <c r="M754" t="s">
        <v>3782</v>
      </c>
      <c r="N754"/>
    </row>
    <row r="755" spans="1:14">
      <c r="A755" t="s">
        <v>1836</v>
      </c>
      <c r="B755" t="s">
        <v>828</v>
      </c>
      <c r="C755">
        <v>102.5</v>
      </c>
      <c r="D755">
        <v>102.5</v>
      </c>
      <c r="E755">
        <v>99.6</v>
      </c>
      <c r="F755">
        <v>99.85</v>
      </c>
      <c r="G755">
        <v>99.85</v>
      </c>
      <c r="H755">
        <v>101.5</v>
      </c>
      <c r="I755">
        <v>38920</v>
      </c>
      <c r="J755">
        <v>3914645.1</v>
      </c>
      <c r="K755" s="3">
        <v>43815</v>
      </c>
      <c r="L755">
        <v>647</v>
      </c>
      <c r="M755" t="s">
        <v>1837</v>
      </c>
      <c r="N755"/>
    </row>
    <row r="756" spans="1:14">
      <c r="A756" t="s">
        <v>437</v>
      </c>
      <c r="B756" t="s">
        <v>828</v>
      </c>
      <c r="C756">
        <v>92.8</v>
      </c>
      <c r="D756">
        <v>96.8</v>
      </c>
      <c r="E756">
        <v>91.5</v>
      </c>
      <c r="F756">
        <v>95.65</v>
      </c>
      <c r="G756">
        <v>96.1</v>
      </c>
      <c r="H756">
        <v>91.3</v>
      </c>
      <c r="I756">
        <v>2989903</v>
      </c>
      <c r="J756">
        <v>283908136.80000001</v>
      </c>
      <c r="K756" s="3">
        <v>43815</v>
      </c>
      <c r="L756">
        <v>30414</v>
      </c>
      <c r="M756" t="s">
        <v>1838</v>
      </c>
      <c r="N756"/>
    </row>
    <row r="757" spans="1:14">
      <c r="A757" t="s">
        <v>1839</v>
      </c>
      <c r="B757" t="s">
        <v>828</v>
      </c>
      <c r="C757">
        <v>1.35</v>
      </c>
      <c r="D757">
        <v>1.4</v>
      </c>
      <c r="E757">
        <v>1.3</v>
      </c>
      <c r="F757">
        <v>1.35</v>
      </c>
      <c r="G757">
        <v>1.35</v>
      </c>
      <c r="H757">
        <v>1.35</v>
      </c>
      <c r="I757">
        <v>19112</v>
      </c>
      <c r="J757">
        <v>26060.25</v>
      </c>
      <c r="K757" s="3">
        <v>43815</v>
      </c>
      <c r="L757">
        <v>22</v>
      </c>
      <c r="M757" t="s">
        <v>1840</v>
      </c>
      <c r="N757"/>
    </row>
    <row r="758" spans="1:14">
      <c r="A758" t="s">
        <v>1841</v>
      </c>
      <c r="B758" t="s">
        <v>828</v>
      </c>
      <c r="C758">
        <v>110.75</v>
      </c>
      <c r="D758">
        <v>113</v>
      </c>
      <c r="E758">
        <v>109.2</v>
      </c>
      <c r="F758">
        <v>110.8</v>
      </c>
      <c r="G758">
        <v>112.9</v>
      </c>
      <c r="H758">
        <v>105.6</v>
      </c>
      <c r="I758">
        <v>2571</v>
      </c>
      <c r="J758">
        <v>284642.65000000002</v>
      </c>
      <c r="K758" s="3">
        <v>43815</v>
      </c>
      <c r="L758">
        <v>176</v>
      </c>
      <c r="M758" t="s">
        <v>1842</v>
      </c>
      <c r="N758"/>
    </row>
    <row r="759" spans="1:14">
      <c r="A759" t="s">
        <v>1843</v>
      </c>
      <c r="B759" t="s">
        <v>828</v>
      </c>
      <c r="C759">
        <v>2.35</v>
      </c>
      <c r="D759">
        <v>2.4</v>
      </c>
      <c r="E759">
        <v>2.2999999999999998</v>
      </c>
      <c r="F759">
        <v>2.2999999999999998</v>
      </c>
      <c r="G759">
        <v>2.2999999999999998</v>
      </c>
      <c r="H759">
        <v>2.4</v>
      </c>
      <c r="I759">
        <v>2836805</v>
      </c>
      <c r="J759">
        <v>6576983.25</v>
      </c>
      <c r="K759" s="3">
        <v>43815</v>
      </c>
      <c r="L759">
        <v>1210</v>
      </c>
      <c r="M759" t="s">
        <v>1844</v>
      </c>
      <c r="N759"/>
    </row>
    <row r="760" spans="1:14">
      <c r="A760" t="s">
        <v>1845</v>
      </c>
      <c r="B760" t="s">
        <v>828</v>
      </c>
      <c r="C760">
        <v>1.65</v>
      </c>
      <c r="D760">
        <v>1.7</v>
      </c>
      <c r="E760">
        <v>1.4</v>
      </c>
      <c r="F760">
        <v>1.65</v>
      </c>
      <c r="G760">
        <v>1.7</v>
      </c>
      <c r="H760">
        <v>1.55</v>
      </c>
      <c r="I760">
        <v>4653254</v>
      </c>
      <c r="J760">
        <v>7235688.2999999998</v>
      </c>
      <c r="K760" s="3">
        <v>43815</v>
      </c>
      <c r="L760">
        <v>1770</v>
      </c>
      <c r="M760" t="s">
        <v>1846</v>
      </c>
      <c r="N760"/>
    </row>
    <row r="761" spans="1:14">
      <c r="A761" t="s">
        <v>3206</v>
      </c>
      <c r="B761" t="s">
        <v>828</v>
      </c>
      <c r="C761">
        <v>12.05</v>
      </c>
      <c r="D761">
        <v>12.75</v>
      </c>
      <c r="E761">
        <v>12.05</v>
      </c>
      <c r="F761">
        <v>12.1</v>
      </c>
      <c r="G761">
        <v>12.1</v>
      </c>
      <c r="H761">
        <v>12.65</v>
      </c>
      <c r="I761">
        <v>530</v>
      </c>
      <c r="J761">
        <v>6500.5</v>
      </c>
      <c r="K761" s="3">
        <v>43815</v>
      </c>
      <c r="L761">
        <v>8</v>
      </c>
      <c r="M761" t="s">
        <v>3207</v>
      </c>
      <c r="N761"/>
    </row>
    <row r="762" spans="1:14">
      <c r="A762" t="s">
        <v>1847</v>
      </c>
      <c r="B762" t="s">
        <v>828</v>
      </c>
      <c r="C762">
        <v>1.45</v>
      </c>
      <c r="D762">
        <v>1.45</v>
      </c>
      <c r="E762">
        <v>1.35</v>
      </c>
      <c r="F762">
        <v>1.35</v>
      </c>
      <c r="G762">
        <v>1.35</v>
      </c>
      <c r="H762">
        <v>1.4</v>
      </c>
      <c r="I762">
        <v>3269524</v>
      </c>
      <c r="J762">
        <v>4451988.6500000004</v>
      </c>
      <c r="K762" s="3">
        <v>43815</v>
      </c>
      <c r="L762">
        <v>619</v>
      </c>
      <c r="M762" t="s">
        <v>1848</v>
      </c>
      <c r="N762"/>
    </row>
    <row r="763" spans="1:14">
      <c r="A763" t="s">
        <v>445</v>
      </c>
      <c r="B763" t="s">
        <v>828</v>
      </c>
      <c r="C763">
        <v>38.15</v>
      </c>
      <c r="D763">
        <v>38.35</v>
      </c>
      <c r="E763">
        <v>37.200000000000003</v>
      </c>
      <c r="F763">
        <v>37.5</v>
      </c>
      <c r="G763">
        <v>37.450000000000003</v>
      </c>
      <c r="H763">
        <v>37.950000000000003</v>
      </c>
      <c r="I763">
        <v>140132</v>
      </c>
      <c r="J763">
        <v>5285001.1500000004</v>
      </c>
      <c r="K763" s="3">
        <v>43815</v>
      </c>
      <c r="L763">
        <v>2539</v>
      </c>
      <c r="M763" t="s">
        <v>1849</v>
      </c>
      <c r="N763"/>
    </row>
    <row r="764" spans="1:14" hidden="1">
      <c r="A764" t="s">
        <v>444</v>
      </c>
      <c r="B764" t="s">
        <v>828</v>
      </c>
      <c r="C764">
        <v>65</v>
      </c>
      <c r="D764">
        <v>65.7</v>
      </c>
      <c r="E764">
        <v>64.099999999999994</v>
      </c>
      <c r="F764">
        <v>64.3</v>
      </c>
      <c r="G764">
        <v>64.599999999999994</v>
      </c>
      <c r="H764">
        <v>64.75</v>
      </c>
      <c r="I764">
        <v>60573</v>
      </c>
      <c r="J764">
        <v>3927836.25</v>
      </c>
      <c r="K764" s="3">
        <v>43815</v>
      </c>
      <c r="L764">
        <v>596</v>
      </c>
      <c r="M764" t="s">
        <v>1850</v>
      </c>
      <c r="N764"/>
    </row>
    <row r="765" spans="1:14">
      <c r="A765" t="s">
        <v>266</v>
      </c>
      <c r="B765" t="s">
        <v>828</v>
      </c>
      <c r="C765">
        <v>70.7</v>
      </c>
      <c r="D765">
        <v>71.8</v>
      </c>
      <c r="E765">
        <v>70.099999999999994</v>
      </c>
      <c r="F765">
        <v>70.55</v>
      </c>
      <c r="G765">
        <v>70.45</v>
      </c>
      <c r="H765">
        <v>71.349999999999994</v>
      </c>
      <c r="I765">
        <v>273669</v>
      </c>
      <c r="J765">
        <v>19388274.100000001</v>
      </c>
      <c r="K765" s="3">
        <v>43815</v>
      </c>
      <c r="L765">
        <v>2545</v>
      </c>
      <c r="M765" t="s">
        <v>1851</v>
      </c>
      <c r="N765"/>
    </row>
    <row r="766" spans="1:14">
      <c r="A766" t="s">
        <v>1852</v>
      </c>
      <c r="B766" t="s">
        <v>828</v>
      </c>
      <c r="C766">
        <v>2248</v>
      </c>
      <c r="D766">
        <v>2275</v>
      </c>
      <c r="E766">
        <v>2225</v>
      </c>
      <c r="F766">
        <v>2234.4</v>
      </c>
      <c r="G766">
        <v>2225</v>
      </c>
      <c r="H766">
        <v>2249.75</v>
      </c>
      <c r="I766">
        <v>336</v>
      </c>
      <c r="J766">
        <v>755390.8</v>
      </c>
      <c r="K766" s="3">
        <v>43815</v>
      </c>
      <c r="L766">
        <v>125</v>
      </c>
      <c r="M766" t="s">
        <v>1853</v>
      </c>
      <c r="N766"/>
    </row>
    <row r="767" spans="1:14">
      <c r="A767" t="s">
        <v>131</v>
      </c>
      <c r="B767" t="s">
        <v>828</v>
      </c>
      <c r="C767">
        <v>259.2</v>
      </c>
      <c r="D767">
        <v>260.2</v>
      </c>
      <c r="E767">
        <v>252.15</v>
      </c>
      <c r="F767">
        <v>253.1</v>
      </c>
      <c r="G767">
        <v>252.95</v>
      </c>
      <c r="H767">
        <v>257.60000000000002</v>
      </c>
      <c r="I767">
        <v>5733217</v>
      </c>
      <c r="J767">
        <v>1457597124.8</v>
      </c>
      <c r="K767" s="3">
        <v>43815</v>
      </c>
      <c r="L767">
        <v>39698</v>
      </c>
      <c r="M767" t="s">
        <v>1854</v>
      </c>
      <c r="N767"/>
    </row>
    <row r="768" spans="1:14">
      <c r="A768" t="s">
        <v>1855</v>
      </c>
      <c r="B768" t="s">
        <v>828</v>
      </c>
      <c r="C768">
        <v>81.349999999999994</v>
      </c>
      <c r="D768">
        <v>81.349999999999994</v>
      </c>
      <c r="E768">
        <v>78.5</v>
      </c>
      <c r="F768">
        <v>78.900000000000006</v>
      </c>
      <c r="G768">
        <v>78.7</v>
      </c>
      <c r="H768">
        <v>81.349999999999994</v>
      </c>
      <c r="I768">
        <v>53394</v>
      </c>
      <c r="J768">
        <v>4265360.4000000004</v>
      </c>
      <c r="K768" s="3">
        <v>43815</v>
      </c>
      <c r="L768">
        <v>754</v>
      </c>
      <c r="M768" t="s">
        <v>1856</v>
      </c>
      <c r="N768"/>
    </row>
    <row r="769" spans="1:14" hidden="1">
      <c r="A769" t="s">
        <v>267</v>
      </c>
      <c r="B769" t="s">
        <v>828</v>
      </c>
      <c r="C769">
        <v>524.1</v>
      </c>
      <c r="D769">
        <v>555</v>
      </c>
      <c r="E769">
        <v>523</v>
      </c>
      <c r="F769">
        <v>551.25</v>
      </c>
      <c r="G769">
        <v>548.95000000000005</v>
      </c>
      <c r="H769">
        <v>526.54999999999995</v>
      </c>
      <c r="I769">
        <v>592120</v>
      </c>
      <c r="J769">
        <v>323155205.85000002</v>
      </c>
      <c r="K769" s="3">
        <v>43815</v>
      </c>
      <c r="L769">
        <v>14923</v>
      </c>
      <c r="M769" t="s">
        <v>1857</v>
      </c>
      <c r="N769"/>
    </row>
    <row r="770" spans="1:14">
      <c r="A770" t="s">
        <v>132</v>
      </c>
      <c r="B770" t="s">
        <v>828</v>
      </c>
      <c r="C770">
        <v>1630</v>
      </c>
      <c r="D770">
        <v>1633.2</v>
      </c>
      <c r="E770">
        <v>1590.9</v>
      </c>
      <c r="F770">
        <v>1595.7</v>
      </c>
      <c r="G770">
        <v>1597</v>
      </c>
      <c r="H770">
        <v>1619.95</v>
      </c>
      <c r="I770">
        <v>677824</v>
      </c>
      <c r="J770">
        <v>1089535396.95</v>
      </c>
      <c r="K770" s="3">
        <v>43815</v>
      </c>
      <c r="L770">
        <v>36573</v>
      </c>
      <c r="M770" t="s">
        <v>1858</v>
      </c>
      <c r="N770"/>
    </row>
    <row r="771" spans="1:14">
      <c r="A771" t="s">
        <v>1859</v>
      </c>
      <c r="B771" t="s">
        <v>828</v>
      </c>
      <c r="C771">
        <v>92.1</v>
      </c>
      <c r="D771">
        <v>96.65</v>
      </c>
      <c r="E771">
        <v>92</v>
      </c>
      <c r="F771">
        <v>92.2</v>
      </c>
      <c r="G771">
        <v>92.15</v>
      </c>
      <c r="H771">
        <v>93.55</v>
      </c>
      <c r="I771">
        <v>6138</v>
      </c>
      <c r="J771">
        <v>573553.9</v>
      </c>
      <c r="K771" s="3">
        <v>43815</v>
      </c>
      <c r="L771">
        <v>573</v>
      </c>
      <c r="M771" t="s">
        <v>1860</v>
      </c>
      <c r="N771"/>
    </row>
    <row r="772" spans="1:14">
      <c r="A772" t="s">
        <v>1861</v>
      </c>
      <c r="B772" t="s">
        <v>828</v>
      </c>
      <c r="C772">
        <v>56.65</v>
      </c>
      <c r="D772">
        <v>60.8</v>
      </c>
      <c r="E772">
        <v>54.8</v>
      </c>
      <c r="F772">
        <v>57.35</v>
      </c>
      <c r="G772">
        <v>56.3</v>
      </c>
      <c r="H772">
        <v>56.2</v>
      </c>
      <c r="I772">
        <v>753421</v>
      </c>
      <c r="J772">
        <v>42192727.649999999</v>
      </c>
      <c r="K772" s="3">
        <v>43815</v>
      </c>
      <c r="L772">
        <v>2401</v>
      </c>
      <c r="M772" t="s">
        <v>1862</v>
      </c>
      <c r="N772"/>
    </row>
    <row r="773" spans="1:14">
      <c r="A773" t="s">
        <v>1863</v>
      </c>
      <c r="B773" t="s">
        <v>828</v>
      </c>
      <c r="C773">
        <v>292</v>
      </c>
      <c r="D773">
        <v>292.39999999999998</v>
      </c>
      <c r="E773">
        <v>290</v>
      </c>
      <c r="F773">
        <v>290.33999999999997</v>
      </c>
      <c r="G773">
        <v>290.39999999999998</v>
      </c>
      <c r="H773">
        <v>290.70999999999998</v>
      </c>
      <c r="I773">
        <v>61227</v>
      </c>
      <c r="J773">
        <v>17833122.550000001</v>
      </c>
      <c r="K773" s="3">
        <v>43815</v>
      </c>
      <c r="L773">
        <v>1812</v>
      </c>
      <c r="M773" t="s">
        <v>1864</v>
      </c>
      <c r="N773"/>
    </row>
    <row r="774" spans="1:14">
      <c r="A774" t="s">
        <v>133</v>
      </c>
      <c r="B774" t="s">
        <v>828</v>
      </c>
      <c r="C774">
        <v>572</v>
      </c>
      <c r="D774">
        <v>577.6</v>
      </c>
      <c r="E774">
        <v>567.4</v>
      </c>
      <c r="F774">
        <v>569.75</v>
      </c>
      <c r="G774">
        <v>571.5</v>
      </c>
      <c r="H774">
        <v>574.29999999999995</v>
      </c>
      <c r="I774">
        <v>914166</v>
      </c>
      <c r="J774">
        <v>522753800.44999999</v>
      </c>
      <c r="K774" s="3">
        <v>43815</v>
      </c>
      <c r="L774">
        <v>13726</v>
      </c>
      <c r="M774" t="s">
        <v>1865</v>
      </c>
      <c r="N774"/>
    </row>
    <row r="775" spans="1:14">
      <c r="A775" t="s">
        <v>447</v>
      </c>
      <c r="B775" t="s">
        <v>828</v>
      </c>
      <c r="C775">
        <v>149.75</v>
      </c>
      <c r="D775">
        <v>151.44999999999999</v>
      </c>
      <c r="E775">
        <v>147.1</v>
      </c>
      <c r="F775">
        <v>148.35</v>
      </c>
      <c r="G775">
        <v>148.5</v>
      </c>
      <c r="H775">
        <v>149.75</v>
      </c>
      <c r="I775">
        <v>136008</v>
      </c>
      <c r="J775">
        <v>20233882.149999999</v>
      </c>
      <c r="K775" s="3">
        <v>43815</v>
      </c>
      <c r="L775">
        <v>8593</v>
      </c>
      <c r="M775" t="s">
        <v>1866</v>
      </c>
      <c r="N775"/>
    </row>
    <row r="776" spans="1:14">
      <c r="A776" t="s">
        <v>1867</v>
      </c>
      <c r="B776" t="s">
        <v>828</v>
      </c>
      <c r="C776">
        <v>58.5</v>
      </c>
      <c r="D776">
        <v>59.55</v>
      </c>
      <c r="E776">
        <v>56.5</v>
      </c>
      <c r="F776">
        <v>57.9</v>
      </c>
      <c r="G776">
        <v>57.55</v>
      </c>
      <c r="H776">
        <v>59.05</v>
      </c>
      <c r="I776">
        <v>11514</v>
      </c>
      <c r="J776">
        <v>667619.35</v>
      </c>
      <c r="K776" s="3">
        <v>43815</v>
      </c>
      <c r="L776">
        <v>105</v>
      </c>
      <c r="M776" t="s">
        <v>1868</v>
      </c>
      <c r="N776"/>
    </row>
    <row r="777" spans="1:14">
      <c r="A777" t="s">
        <v>453</v>
      </c>
      <c r="B777" t="s">
        <v>828</v>
      </c>
      <c r="C777">
        <v>538.9</v>
      </c>
      <c r="D777">
        <v>539</v>
      </c>
      <c r="E777">
        <v>517.79999999999995</v>
      </c>
      <c r="F777">
        <v>519.85</v>
      </c>
      <c r="G777">
        <v>519</v>
      </c>
      <c r="H777">
        <v>538.9</v>
      </c>
      <c r="I777">
        <v>126434</v>
      </c>
      <c r="J777">
        <v>66299314.100000001</v>
      </c>
      <c r="K777" s="3">
        <v>43815</v>
      </c>
      <c r="L777">
        <v>3530</v>
      </c>
      <c r="M777" t="s">
        <v>1869</v>
      </c>
      <c r="N777"/>
    </row>
    <row r="778" spans="1:14">
      <c r="A778" t="s">
        <v>1870</v>
      </c>
      <c r="B778" t="s">
        <v>828</v>
      </c>
      <c r="C778">
        <v>143.9</v>
      </c>
      <c r="D778">
        <v>146.9</v>
      </c>
      <c r="E778">
        <v>139.44999999999999</v>
      </c>
      <c r="F778">
        <v>145.35</v>
      </c>
      <c r="G778">
        <v>145.35</v>
      </c>
      <c r="H778">
        <v>138.75</v>
      </c>
      <c r="I778">
        <v>8535</v>
      </c>
      <c r="J778">
        <v>1225854.8500000001</v>
      </c>
      <c r="K778" s="3">
        <v>43815</v>
      </c>
      <c r="L778">
        <v>337</v>
      </c>
      <c r="M778" t="s">
        <v>1871</v>
      </c>
      <c r="N778"/>
    </row>
    <row r="779" spans="1:14">
      <c r="A779" t="s">
        <v>454</v>
      </c>
      <c r="B779" t="s">
        <v>828</v>
      </c>
      <c r="C779">
        <v>425.5</v>
      </c>
      <c r="D779">
        <v>434.7</v>
      </c>
      <c r="E779">
        <v>404</v>
      </c>
      <c r="F779">
        <v>409.2</v>
      </c>
      <c r="G779">
        <v>406.7</v>
      </c>
      <c r="H779">
        <v>421.75</v>
      </c>
      <c r="I779">
        <v>86757</v>
      </c>
      <c r="J779">
        <v>36146201.549999997</v>
      </c>
      <c r="K779" s="3">
        <v>43815</v>
      </c>
      <c r="L779">
        <v>5285</v>
      </c>
      <c r="M779" t="s">
        <v>1872</v>
      </c>
      <c r="N779"/>
    </row>
    <row r="780" spans="1:14">
      <c r="A780" t="s">
        <v>3555</v>
      </c>
      <c r="B780" t="s">
        <v>846</v>
      </c>
      <c r="C780">
        <v>148</v>
      </c>
      <c r="D780">
        <v>154.94999999999999</v>
      </c>
      <c r="E780">
        <v>148</v>
      </c>
      <c r="F780">
        <v>148</v>
      </c>
      <c r="G780">
        <v>148</v>
      </c>
      <c r="H780">
        <v>148.5</v>
      </c>
      <c r="I780">
        <v>72</v>
      </c>
      <c r="J780">
        <v>10730.65</v>
      </c>
      <c r="K780" s="3">
        <v>43815</v>
      </c>
      <c r="L780">
        <v>9</v>
      </c>
      <c r="M780" t="s">
        <v>3556</v>
      </c>
      <c r="N780"/>
    </row>
    <row r="781" spans="1:14" hidden="1">
      <c r="A781" t="s">
        <v>1873</v>
      </c>
      <c r="B781" t="s">
        <v>828</v>
      </c>
      <c r="C781">
        <v>32.200000000000003</v>
      </c>
      <c r="D781">
        <v>35.4</v>
      </c>
      <c r="E781">
        <v>32</v>
      </c>
      <c r="F781">
        <v>33.5</v>
      </c>
      <c r="G781">
        <v>33.65</v>
      </c>
      <c r="H781">
        <v>32.1</v>
      </c>
      <c r="I781">
        <v>87848</v>
      </c>
      <c r="J781">
        <v>2967814.4</v>
      </c>
      <c r="K781" s="3">
        <v>43815</v>
      </c>
      <c r="L781">
        <v>1029</v>
      </c>
      <c r="M781" t="s">
        <v>1874</v>
      </c>
      <c r="N781"/>
    </row>
    <row r="782" spans="1:14">
      <c r="A782" t="s">
        <v>1875</v>
      </c>
      <c r="B782" t="s">
        <v>828</v>
      </c>
      <c r="C782">
        <v>91</v>
      </c>
      <c r="D782">
        <v>96</v>
      </c>
      <c r="E782">
        <v>86</v>
      </c>
      <c r="F782">
        <v>93.45</v>
      </c>
      <c r="G782">
        <v>96</v>
      </c>
      <c r="H782">
        <v>87.5</v>
      </c>
      <c r="I782">
        <v>36935</v>
      </c>
      <c r="J782">
        <v>3409176.75</v>
      </c>
      <c r="K782" s="3">
        <v>43815</v>
      </c>
      <c r="L782">
        <v>929</v>
      </c>
      <c r="M782" t="s">
        <v>1876</v>
      </c>
      <c r="N782"/>
    </row>
    <row r="783" spans="1:14">
      <c r="A783" t="s">
        <v>3208</v>
      </c>
      <c r="B783" t="s">
        <v>828</v>
      </c>
      <c r="C783">
        <v>3.4</v>
      </c>
      <c r="D783">
        <v>3.4</v>
      </c>
      <c r="E783">
        <v>3.1</v>
      </c>
      <c r="F783">
        <v>3.3</v>
      </c>
      <c r="G783">
        <v>3.2</v>
      </c>
      <c r="H783">
        <v>3.2</v>
      </c>
      <c r="I783">
        <v>13034</v>
      </c>
      <c r="J783">
        <v>42548</v>
      </c>
      <c r="K783" s="3">
        <v>43815</v>
      </c>
      <c r="L783">
        <v>33</v>
      </c>
      <c r="M783" t="s">
        <v>3209</v>
      </c>
      <c r="N783"/>
    </row>
    <row r="784" spans="1:14">
      <c r="A784" t="s">
        <v>1877</v>
      </c>
      <c r="B784" t="s">
        <v>828</v>
      </c>
      <c r="C784">
        <v>36.4</v>
      </c>
      <c r="D784">
        <v>36.450000000000003</v>
      </c>
      <c r="E784">
        <v>35.4</v>
      </c>
      <c r="F784">
        <v>35.549999999999997</v>
      </c>
      <c r="G784">
        <v>35.450000000000003</v>
      </c>
      <c r="H784">
        <v>35.65</v>
      </c>
      <c r="I784">
        <v>3892</v>
      </c>
      <c r="J784">
        <v>139456.70000000001</v>
      </c>
      <c r="K784" s="3">
        <v>43815</v>
      </c>
      <c r="L784">
        <v>86</v>
      </c>
      <c r="M784" t="s">
        <v>1878</v>
      </c>
      <c r="N784"/>
    </row>
    <row r="785" spans="1:14">
      <c r="A785" t="s">
        <v>455</v>
      </c>
      <c r="B785" t="s">
        <v>828</v>
      </c>
      <c r="C785">
        <v>530.1</v>
      </c>
      <c r="D785">
        <v>548.5</v>
      </c>
      <c r="E785">
        <v>530.1</v>
      </c>
      <c r="F785">
        <v>546.04999999999995</v>
      </c>
      <c r="G785">
        <v>544.20000000000005</v>
      </c>
      <c r="H785">
        <v>529.85</v>
      </c>
      <c r="I785">
        <v>203255</v>
      </c>
      <c r="J785">
        <v>110147832.09999999</v>
      </c>
      <c r="K785" s="3">
        <v>43815</v>
      </c>
      <c r="L785">
        <v>5051</v>
      </c>
      <c r="M785" t="s">
        <v>1879</v>
      </c>
      <c r="N785"/>
    </row>
    <row r="786" spans="1:14" hidden="1">
      <c r="A786" t="s">
        <v>1880</v>
      </c>
      <c r="B786" t="s">
        <v>828</v>
      </c>
      <c r="C786">
        <v>96</v>
      </c>
      <c r="D786">
        <v>99</v>
      </c>
      <c r="E786">
        <v>92.25</v>
      </c>
      <c r="F786">
        <v>94.2</v>
      </c>
      <c r="G786">
        <v>94.15</v>
      </c>
      <c r="H786">
        <v>94.05</v>
      </c>
      <c r="I786">
        <v>19005</v>
      </c>
      <c r="J786">
        <v>1786686</v>
      </c>
      <c r="K786" s="3">
        <v>43815</v>
      </c>
      <c r="L786">
        <v>223</v>
      </c>
      <c r="M786" t="s">
        <v>1881</v>
      </c>
      <c r="N786"/>
    </row>
    <row r="787" spans="1:14" hidden="1">
      <c r="A787" t="s">
        <v>1882</v>
      </c>
      <c r="B787" t="s">
        <v>846</v>
      </c>
      <c r="C787">
        <v>14.1</v>
      </c>
      <c r="D787">
        <v>14.5</v>
      </c>
      <c r="E787">
        <v>13.45</v>
      </c>
      <c r="F787">
        <v>13.65</v>
      </c>
      <c r="G787">
        <v>14.5</v>
      </c>
      <c r="H787">
        <v>14.15</v>
      </c>
      <c r="I787">
        <v>1804</v>
      </c>
      <c r="J787">
        <v>24628</v>
      </c>
      <c r="K787" s="3">
        <v>43815</v>
      </c>
      <c r="L787">
        <v>14</v>
      </c>
      <c r="M787" t="s">
        <v>1883</v>
      </c>
      <c r="N787"/>
    </row>
    <row r="788" spans="1:14">
      <c r="A788" t="s">
        <v>457</v>
      </c>
      <c r="B788" t="s">
        <v>828</v>
      </c>
      <c r="C788">
        <v>61.4</v>
      </c>
      <c r="D788">
        <v>62.5</v>
      </c>
      <c r="E788">
        <v>60.3</v>
      </c>
      <c r="F788">
        <v>62.15</v>
      </c>
      <c r="G788">
        <v>62.05</v>
      </c>
      <c r="H788">
        <v>60.75</v>
      </c>
      <c r="I788">
        <v>613347</v>
      </c>
      <c r="J788">
        <v>37982582.950000003</v>
      </c>
      <c r="K788" s="3">
        <v>43815</v>
      </c>
      <c r="L788">
        <v>13241</v>
      </c>
      <c r="M788" t="s">
        <v>1884</v>
      </c>
      <c r="N788"/>
    </row>
    <row r="789" spans="1:14">
      <c r="A789" t="s">
        <v>3557</v>
      </c>
      <c r="B789" t="s">
        <v>846</v>
      </c>
      <c r="C789">
        <v>0.45</v>
      </c>
      <c r="D789">
        <v>0.45</v>
      </c>
      <c r="E789">
        <v>0.45</v>
      </c>
      <c r="F789">
        <v>0.45</v>
      </c>
      <c r="G789">
        <v>0.45</v>
      </c>
      <c r="H789">
        <v>0.5</v>
      </c>
      <c r="I789">
        <v>656</v>
      </c>
      <c r="J789">
        <v>295.2</v>
      </c>
      <c r="K789" s="3">
        <v>43815</v>
      </c>
      <c r="L789">
        <v>6</v>
      </c>
      <c r="M789" t="s">
        <v>3558</v>
      </c>
      <c r="N789"/>
    </row>
    <row r="790" spans="1:14">
      <c r="A790" t="s">
        <v>3559</v>
      </c>
      <c r="B790" t="s">
        <v>846</v>
      </c>
      <c r="C790">
        <v>2.4</v>
      </c>
      <c r="D790">
        <v>2.4</v>
      </c>
      <c r="E790">
        <v>2.4</v>
      </c>
      <c r="F790">
        <v>2.4</v>
      </c>
      <c r="G790">
        <v>2.4</v>
      </c>
      <c r="H790">
        <v>2.4</v>
      </c>
      <c r="I790">
        <v>501</v>
      </c>
      <c r="J790">
        <v>1202.4000000000001</v>
      </c>
      <c r="K790" s="3">
        <v>43815</v>
      </c>
      <c r="L790">
        <v>2</v>
      </c>
      <c r="M790" t="s">
        <v>3560</v>
      </c>
      <c r="N790"/>
    </row>
    <row r="791" spans="1:14">
      <c r="A791" t="s">
        <v>1885</v>
      </c>
      <c r="B791" t="s">
        <v>828</v>
      </c>
      <c r="C791">
        <v>341.9</v>
      </c>
      <c r="D791">
        <v>345</v>
      </c>
      <c r="E791">
        <v>327.95</v>
      </c>
      <c r="F791">
        <v>333.45</v>
      </c>
      <c r="G791">
        <v>333</v>
      </c>
      <c r="H791">
        <v>335.5</v>
      </c>
      <c r="I791">
        <v>5200</v>
      </c>
      <c r="J791">
        <v>1740694.75</v>
      </c>
      <c r="K791" s="3">
        <v>43815</v>
      </c>
      <c r="L791">
        <v>487</v>
      </c>
      <c r="M791" t="s">
        <v>1886</v>
      </c>
      <c r="N791"/>
    </row>
    <row r="792" spans="1:14">
      <c r="A792" t="s">
        <v>1887</v>
      </c>
      <c r="B792" t="s">
        <v>828</v>
      </c>
      <c r="C792">
        <v>60</v>
      </c>
      <c r="D792">
        <v>60.15</v>
      </c>
      <c r="E792">
        <v>59.2</v>
      </c>
      <c r="F792">
        <v>59.55</v>
      </c>
      <c r="G792">
        <v>59.8</v>
      </c>
      <c r="H792">
        <v>60.1</v>
      </c>
      <c r="I792">
        <v>14263</v>
      </c>
      <c r="J792">
        <v>851982.65</v>
      </c>
      <c r="K792" s="3">
        <v>43815</v>
      </c>
      <c r="L792">
        <v>449</v>
      </c>
      <c r="M792" t="s">
        <v>1888</v>
      </c>
      <c r="N792"/>
    </row>
    <row r="793" spans="1:14">
      <c r="A793" t="s">
        <v>1889</v>
      </c>
      <c r="B793" t="s">
        <v>828</v>
      </c>
      <c r="C793">
        <v>13.05</v>
      </c>
      <c r="D793">
        <v>13.1</v>
      </c>
      <c r="E793">
        <v>12.75</v>
      </c>
      <c r="F793">
        <v>12.85</v>
      </c>
      <c r="G793">
        <v>12.9</v>
      </c>
      <c r="H793">
        <v>13.15</v>
      </c>
      <c r="I793">
        <v>252822</v>
      </c>
      <c r="J793">
        <v>3275199.75</v>
      </c>
      <c r="K793" s="3">
        <v>43815</v>
      </c>
      <c r="L793">
        <v>399</v>
      </c>
      <c r="M793" t="s">
        <v>1890</v>
      </c>
      <c r="N793"/>
    </row>
    <row r="794" spans="1:14">
      <c r="A794" t="s">
        <v>1891</v>
      </c>
      <c r="B794" t="s">
        <v>828</v>
      </c>
      <c r="C794">
        <v>316</v>
      </c>
      <c r="D794">
        <v>327.95</v>
      </c>
      <c r="E794">
        <v>310.05</v>
      </c>
      <c r="F794">
        <v>312.60000000000002</v>
      </c>
      <c r="G794">
        <v>312.2</v>
      </c>
      <c r="H794">
        <v>323.14999999999998</v>
      </c>
      <c r="I794">
        <v>2647</v>
      </c>
      <c r="J794">
        <v>830148.4</v>
      </c>
      <c r="K794" s="3">
        <v>43815</v>
      </c>
      <c r="L794">
        <v>60</v>
      </c>
      <c r="M794" t="s">
        <v>1892</v>
      </c>
      <c r="N794"/>
    </row>
    <row r="795" spans="1:14">
      <c r="A795" t="s">
        <v>459</v>
      </c>
      <c r="B795" t="s">
        <v>828</v>
      </c>
      <c r="C795">
        <v>290</v>
      </c>
      <c r="D795">
        <v>297</v>
      </c>
      <c r="E795">
        <v>289.60000000000002</v>
      </c>
      <c r="F795">
        <v>293.89999999999998</v>
      </c>
      <c r="G795">
        <v>295.60000000000002</v>
      </c>
      <c r="H795">
        <v>290</v>
      </c>
      <c r="I795">
        <v>326067</v>
      </c>
      <c r="J795">
        <v>95382611</v>
      </c>
      <c r="K795" s="3">
        <v>43815</v>
      </c>
      <c r="L795">
        <v>4623</v>
      </c>
      <c r="M795" t="s">
        <v>1893</v>
      </c>
      <c r="N795"/>
    </row>
    <row r="796" spans="1:14">
      <c r="A796" t="s">
        <v>3561</v>
      </c>
      <c r="B796" t="s">
        <v>828</v>
      </c>
      <c r="C796">
        <v>9.6</v>
      </c>
      <c r="D796">
        <v>10.199999999999999</v>
      </c>
      <c r="E796">
        <v>9.6</v>
      </c>
      <c r="F796">
        <v>9.9</v>
      </c>
      <c r="G796">
        <v>10.1</v>
      </c>
      <c r="H796">
        <v>9.9</v>
      </c>
      <c r="I796">
        <v>24892</v>
      </c>
      <c r="J796">
        <v>248558.95</v>
      </c>
      <c r="K796" s="3">
        <v>43815</v>
      </c>
      <c r="L796">
        <v>96</v>
      </c>
      <c r="M796" t="s">
        <v>3562</v>
      </c>
      <c r="N796"/>
    </row>
    <row r="797" spans="1:14">
      <c r="A797" t="s">
        <v>449</v>
      </c>
      <c r="B797" t="s">
        <v>828</v>
      </c>
      <c r="C797">
        <v>448.7</v>
      </c>
      <c r="D797">
        <v>448.8</v>
      </c>
      <c r="E797">
        <v>434.1</v>
      </c>
      <c r="F797">
        <v>437.15</v>
      </c>
      <c r="G797">
        <v>435.5</v>
      </c>
      <c r="H797">
        <v>445.25</v>
      </c>
      <c r="I797">
        <v>174160</v>
      </c>
      <c r="J797">
        <v>76480108.799999997</v>
      </c>
      <c r="K797" s="3">
        <v>43815</v>
      </c>
      <c r="L797">
        <v>9235</v>
      </c>
      <c r="M797" t="s">
        <v>1894</v>
      </c>
      <c r="N797"/>
    </row>
    <row r="798" spans="1:14">
      <c r="A798" t="s">
        <v>1895</v>
      </c>
      <c r="B798" t="s">
        <v>828</v>
      </c>
      <c r="C798">
        <v>16.95</v>
      </c>
      <c r="D798">
        <v>17.5</v>
      </c>
      <c r="E798">
        <v>15.5</v>
      </c>
      <c r="F798">
        <v>15.7</v>
      </c>
      <c r="G798">
        <v>15.8</v>
      </c>
      <c r="H798">
        <v>16.100000000000001</v>
      </c>
      <c r="I798">
        <v>95233</v>
      </c>
      <c r="J798">
        <v>1506041.85</v>
      </c>
      <c r="K798" s="3">
        <v>43815</v>
      </c>
      <c r="L798">
        <v>311</v>
      </c>
      <c r="M798" t="s">
        <v>1896</v>
      </c>
      <c r="N798"/>
    </row>
    <row r="799" spans="1:14">
      <c r="A799" t="s">
        <v>1897</v>
      </c>
      <c r="B799" t="s">
        <v>828</v>
      </c>
      <c r="C799">
        <v>972.75</v>
      </c>
      <c r="D799">
        <v>984</v>
      </c>
      <c r="E799">
        <v>956</v>
      </c>
      <c r="F799">
        <v>966.05</v>
      </c>
      <c r="G799">
        <v>969.45</v>
      </c>
      <c r="H799">
        <v>972.75</v>
      </c>
      <c r="I799">
        <v>3847</v>
      </c>
      <c r="J799">
        <v>3704067.7</v>
      </c>
      <c r="K799" s="3">
        <v>43815</v>
      </c>
      <c r="L799">
        <v>689</v>
      </c>
      <c r="M799" t="s">
        <v>1898</v>
      </c>
      <c r="N799"/>
    </row>
    <row r="800" spans="1:14">
      <c r="A800" t="s">
        <v>3563</v>
      </c>
      <c r="B800" t="s">
        <v>846</v>
      </c>
      <c r="C800">
        <v>21.2</v>
      </c>
      <c r="D800">
        <v>22.5</v>
      </c>
      <c r="E800">
        <v>21.2</v>
      </c>
      <c r="F800">
        <v>21.65</v>
      </c>
      <c r="G800">
        <v>22.3</v>
      </c>
      <c r="H800">
        <v>22.3</v>
      </c>
      <c r="I800">
        <v>12372</v>
      </c>
      <c r="J800">
        <v>270211.8</v>
      </c>
      <c r="K800" s="3">
        <v>43815</v>
      </c>
      <c r="L800">
        <v>53</v>
      </c>
      <c r="M800" t="s">
        <v>3564</v>
      </c>
      <c r="N800"/>
    </row>
    <row r="801" spans="1:14">
      <c r="A801" t="s">
        <v>1899</v>
      </c>
      <c r="B801" t="s">
        <v>828</v>
      </c>
      <c r="C801">
        <v>35.200000000000003</v>
      </c>
      <c r="D801">
        <v>36.700000000000003</v>
      </c>
      <c r="E801">
        <v>32.1</v>
      </c>
      <c r="F801">
        <v>33.299999999999997</v>
      </c>
      <c r="G801">
        <v>32.700000000000003</v>
      </c>
      <c r="H801">
        <v>35.299999999999997</v>
      </c>
      <c r="I801">
        <v>21371</v>
      </c>
      <c r="J801">
        <v>724843.75</v>
      </c>
      <c r="K801" s="3">
        <v>43815</v>
      </c>
      <c r="L801">
        <v>129</v>
      </c>
      <c r="M801" t="s">
        <v>1900</v>
      </c>
      <c r="N801"/>
    </row>
    <row r="802" spans="1:14" hidden="1">
      <c r="A802" t="s">
        <v>1901</v>
      </c>
      <c r="B802" t="s">
        <v>828</v>
      </c>
      <c r="C802">
        <v>57.8</v>
      </c>
      <c r="D802">
        <v>59.5</v>
      </c>
      <c r="E802">
        <v>57.4</v>
      </c>
      <c r="F802">
        <v>59.15</v>
      </c>
      <c r="G802">
        <v>59.5</v>
      </c>
      <c r="H802">
        <v>57.4</v>
      </c>
      <c r="I802">
        <v>394954</v>
      </c>
      <c r="J802">
        <v>23276286.800000001</v>
      </c>
      <c r="K802" s="3">
        <v>43815</v>
      </c>
      <c r="L802">
        <v>2953</v>
      </c>
      <c r="M802" t="s">
        <v>1902</v>
      </c>
      <c r="N802"/>
    </row>
    <row r="803" spans="1:14">
      <c r="A803" t="s">
        <v>1903</v>
      </c>
      <c r="B803" t="s">
        <v>828</v>
      </c>
      <c r="C803">
        <v>174.85</v>
      </c>
      <c r="D803">
        <v>182</v>
      </c>
      <c r="E803">
        <v>170.25</v>
      </c>
      <c r="F803">
        <v>171</v>
      </c>
      <c r="G803">
        <v>172</v>
      </c>
      <c r="H803">
        <v>170.15</v>
      </c>
      <c r="I803">
        <v>277460</v>
      </c>
      <c r="J803">
        <v>48511071.399999999</v>
      </c>
      <c r="K803" s="3">
        <v>43815</v>
      </c>
      <c r="L803">
        <v>7742</v>
      </c>
      <c r="M803" t="s">
        <v>1904</v>
      </c>
      <c r="N803"/>
    </row>
    <row r="804" spans="1:14" hidden="1">
      <c r="A804" t="s">
        <v>3863</v>
      </c>
      <c r="B804" t="s">
        <v>846</v>
      </c>
      <c r="C804">
        <v>17.2</v>
      </c>
      <c r="D804">
        <v>18.899999999999999</v>
      </c>
      <c r="E804">
        <v>17.2</v>
      </c>
      <c r="F804">
        <v>18.899999999999999</v>
      </c>
      <c r="G804">
        <v>18.899999999999999</v>
      </c>
      <c r="H804">
        <v>18</v>
      </c>
      <c r="I804">
        <v>1272</v>
      </c>
      <c r="J804">
        <v>23918.7</v>
      </c>
      <c r="K804" s="3">
        <v>43815</v>
      </c>
      <c r="L804">
        <v>8</v>
      </c>
      <c r="M804" t="s">
        <v>3864</v>
      </c>
      <c r="N804"/>
    </row>
    <row r="805" spans="1:14" hidden="1">
      <c r="A805" t="s">
        <v>3865</v>
      </c>
      <c r="B805" t="s">
        <v>846</v>
      </c>
      <c r="C805">
        <v>13.5</v>
      </c>
      <c r="D805">
        <v>13.5</v>
      </c>
      <c r="E805">
        <v>13.5</v>
      </c>
      <c r="F805">
        <v>13.5</v>
      </c>
      <c r="G805">
        <v>13.5</v>
      </c>
      <c r="H805">
        <v>13.5</v>
      </c>
      <c r="I805">
        <v>27</v>
      </c>
      <c r="J805">
        <v>364.5</v>
      </c>
      <c r="K805" s="3">
        <v>43815</v>
      </c>
      <c r="L805">
        <v>1</v>
      </c>
      <c r="M805" t="s">
        <v>3866</v>
      </c>
      <c r="N805"/>
    </row>
    <row r="806" spans="1:14" hidden="1">
      <c r="A806" t="s">
        <v>1905</v>
      </c>
      <c r="B806" t="s">
        <v>828</v>
      </c>
      <c r="C806">
        <v>1595</v>
      </c>
      <c r="D806">
        <v>1649</v>
      </c>
      <c r="E806">
        <v>1595</v>
      </c>
      <c r="F806">
        <v>1630.95</v>
      </c>
      <c r="G806">
        <v>1633.85</v>
      </c>
      <c r="H806">
        <v>1608.4</v>
      </c>
      <c r="I806">
        <v>725</v>
      </c>
      <c r="J806">
        <v>1179542.8500000001</v>
      </c>
      <c r="K806" s="3">
        <v>43815</v>
      </c>
      <c r="L806">
        <v>164</v>
      </c>
      <c r="M806" t="s">
        <v>1906</v>
      </c>
      <c r="N806"/>
    </row>
    <row r="807" spans="1:14" hidden="1">
      <c r="A807" t="s">
        <v>1907</v>
      </c>
      <c r="B807" t="s">
        <v>828</v>
      </c>
      <c r="C807">
        <v>120.55</v>
      </c>
      <c r="D807">
        <v>121.8</v>
      </c>
      <c r="E807">
        <v>118.75</v>
      </c>
      <c r="F807">
        <v>120.5</v>
      </c>
      <c r="G807">
        <v>120.1</v>
      </c>
      <c r="H807">
        <v>120.15</v>
      </c>
      <c r="I807">
        <v>2065</v>
      </c>
      <c r="J807">
        <v>248650.8</v>
      </c>
      <c r="K807" s="3">
        <v>43815</v>
      </c>
      <c r="L807">
        <v>86</v>
      </c>
      <c r="M807" t="s">
        <v>1908</v>
      </c>
      <c r="N807"/>
    </row>
    <row r="808" spans="1:14" hidden="1">
      <c r="A808" t="s">
        <v>1909</v>
      </c>
      <c r="B808" t="s">
        <v>828</v>
      </c>
      <c r="C808">
        <v>621.95000000000005</v>
      </c>
      <c r="D808">
        <v>621.95000000000005</v>
      </c>
      <c r="E808">
        <v>605</v>
      </c>
      <c r="F808">
        <v>609.35</v>
      </c>
      <c r="G808">
        <v>605</v>
      </c>
      <c r="H808">
        <v>612.45000000000005</v>
      </c>
      <c r="I808">
        <v>505</v>
      </c>
      <c r="J808">
        <v>309179.15000000002</v>
      </c>
      <c r="K808" s="3">
        <v>43815</v>
      </c>
      <c r="L808">
        <v>68</v>
      </c>
      <c r="M808" t="s">
        <v>1910</v>
      </c>
      <c r="N808"/>
    </row>
    <row r="809" spans="1:14" hidden="1">
      <c r="A809" t="s">
        <v>1911</v>
      </c>
      <c r="B809" t="s">
        <v>828</v>
      </c>
      <c r="C809">
        <v>110.55</v>
      </c>
      <c r="D809">
        <v>111.5</v>
      </c>
      <c r="E809">
        <v>104.25</v>
      </c>
      <c r="F809">
        <v>110</v>
      </c>
      <c r="G809">
        <v>109.1</v>
      </c>
      <c r="H809">
        <v>110.1</v>
      </c>
      <c r="I809">
        <v>13774</v>
      </c>
      <c r="J809">
        <v>1515168</v>
      </c>
      <c r="K809" s="3">
        <v>43815</v>
      </c>
      <c r="L809">
        <v>508</v>
      </c>
      <c r="M809" t="s">
        <v>1912</v>
      </c>
      <c r="N809"/>
    </row>
    <row r="810" spans="1:14" hidden="1">
      <c r="A810" t="s">
        <v>1913</v>
      </c>
      <c r="B810" t="s">
        <v>828</v>
      </c>
      <c r="C810">
        <v>365</v>
      </c>
      <c r="D810">
        <v>384.9</v>
      </c>
      <c r="E810">
        <v>365</v>
      </c>
      <c r="F810">
        <v>376.65</v>
      </c>
      <c r="G810">
        <v>376.25</v>
      </c>
      <c r="H810">
        <v>350.15</v>
      </c>
      <c r="I810">
        <v>316534</v>
      </c>
      <c r="J810">
        <v>119118024.25</v>
      </c>
      <c r="K810" s="3">
        <v>43815</v>
      </c>
      <c r="L810">
        <v>11972</v>
      </c>
      <c r="M810" t="s">
        <v>1914</v>
      </c>
      <c r="N810"/>
    </row>
    <row r="811" spans="1:14" hidden="1">
      <c r="A811" t="s">
        <v>3260</v>
      </c>
      <c r="B811" t="s">
        <v>828</v>
      </c>
      <c r="C811">
        <v>61.25</v>
      </c>
      <c r="D811">
        <v>65</v>
      </c>
      <c r="E811">
        <v>61.25</v>
      </c>
      <c r="F811">
        <v>61.95</v>
      </c>
      <c r="G811">
        <v>61.95</v>
      </c>
      <c r="H811">
        <v>61.65</v>
      </c>
      <c r="I811">
        <v>25174</v>
      </c>
      <c r="J811">
        <v>1549878.35</v>
      </c>
      <c r="K811" s="3">
        <v>43815</v>
      </c>
      <c r="L811">
        <v>103</v>
      </c>
      <c r="M811" t="s">
        <v>3261</v>
      </c>
      <c r="N811"/>
    </row>
    <row r="812" spans="1:14" hidden="1">
      <c r="A812" t="s">
        <v>1915</v>
      </c>
      <c r="B812" t="s">
        <v>828</v>
      </c>
      <c r="C812">
        <v>126.15</v>
      </c>
      <c r="D812">
        <v>127.5</v>
      </c>
      <c r="E812">
        <v>122.7</v>
      </c>
      <c r="F812">
        <v>125.05</v>
      </c>
      <c r="G812">
        <v>124.7</v>
      </c>
      <c r="H812">
        <v>122.65</v>
      </c>
      <c r="I812">
        <v>21642</v>
      </c>
      <c r="J812">
        <v>2696576</v>
      </c>
      <c r="K812" s="3">
        <v>43815</v>
      </c>
      <c r="L812">
        <v>925</v>
      </c>
      <c r="M812" t="s">
        <v>1916</v>
      </c>
      <c r="N812"/>
    </row>
    <row r="813" spans="1:14" hidden="1">
      <c r="A813" t="s">
        <v>460</v>
      </c>
      <c r="B813" t="s">
        <v>828</v>
      </c>
      <c r="C813">
        <v>155.5</v>
      </c>
      <c r="D813">
        <v>157.4</v>
      </c>
      <c r="E813">
        <v>149.15</v>
      </c>
      <c r="F813">
        <v>150.15</v>
      </c>
      <c r="G813">
        <v>149.15</v>
      </c>
      <c r="H813">
        <v>152.1</v>
      </c>
      <c r="I813">
        <v>21778</v>
      </c>
      <c r="J813">
        <v>3294409</v>
      </c>
      <c r="K813" s="3">
        <v>43815</v>
      </c>
      <c r="L813">
        <v>867</v>
      </c>
      <c r="M813" t="s">
        <v>1917</v>
      </c>
      <c r="N813"/>
    </row>
    <row r="814" spans="1:14" hidden="1">
      <c r="A814" t="s">
        <v>1918</v>
      </c>
      <c r="B814" t="s">
        <v>828</v>
      </c>
      <c r="C814">
        <v>599</v>
      </c>
      <c r="D814">
        <v>614.95000000000005</v>
      </c>
      <c r="E814">
        <v>599</v>
      </c>
      <c r="F814">
        <v>605.20000000000005</v>
      </c>
      <c r="G814">
        <v>605.20000000000005</v>
      </c>
      <c r="H814">
        <v>605.9</v>
      </c>
      <c r="I814">
        <v>1192</v>
      </c>
      <c r="J814">
        <v>727045.2</v>
      </c>
      <c r="K814" s="3">
        <v>43815</v>
      </c>
      <c r="L814">
        <v>29</v>
      </c>
      <c r="M814" t="s">
        <v>1919</v>
      </c>
      <c r="N814"/>
    </row>
    <row r="815" spans="1:14">
      <c r="A815" t="s">
        <v>1920</v>
      </c>
      <c r="B815" t="s">
        <v>828</v>
      </c>
      <c r="C815">
        <v>96.9</v>
      </c>
      <c r="D815">
        <v>96.9</v>
      </c>
      <c r="E815">
        <v>94</v>
      </c>
      <c r="F815">
        <v>94.2</v>
      </c>
      <c r="G815">
        <v>94</v>
      </c>
      <c r="H815">
        <v>94.7</v>
      </c>
      <c r="I815">
        <v>15122</v>
      </c>
      <c r="J815">
        <v>1437145.95</v>
      </c>
      <c r="K815" s="3">
        <v>43815</v>
      </c>
      <c r="L815">
        <v>464</v>
      </c>
      <c r="M815" t="s">
        <v>1921</v>
      </c>
      <c r="N815"/>
    </row>
    <row r="816" spans="1:14">
      <c r="A816" t="s">
        <v>1922</v>
      </c>
      <c r="B816" t="s">
        <v>828</v>
      </c>
      <c r="C816">
        <v>951</v>
      </c>
      <c r="D816">
        <v>985</v>
      </c>
      <c r="E816">
        <v>936</v>
      </c>
      <c r="F816">
        <v>950</v>
      </c>
      <c r="G816">
        <v>950</v>
      </c>
      <c r="H816">
        <v>951.85</v>
      </c>
      <c r="I816">
        <v>240</v>
      </c>
      <c r="J816">
        <v>228077</v>
      </c>
      <c r="K816" s="3">
        <v>43815</v>
      </c>
      <c r="L816">
        <v>134</v>
      </c>
      <c r="M816" t="s">
        <v>1923</v>
      </c>
      <c r="N816"/>
    </row>
    <row r="817" spans="1:14">
      <c r="A817" t="s">
        <v>1924</v>
      </c>
      <c r="B817" t="s">
        <v>828</v>
      </c>
      <c r="C817">
        <v>6.15</v>
      </c>
      <c r="D817">
        <v>6.5</v>
      </c>
      <c r="E817">
        <v>6.05</v>
      </c>
      <c r="F817">
        <v>6.35</v>
      </c>
      <c r="G817">
        <v>6.35</v>
      </c>
      <c r="H817">
        <v>6.15</v>
      </c>
      <c r="I817">
        <v>91662</v>
      </c>
      <c r="J817">
        <v>579467.69999999995</v>
      </c>
      <c r="K817" s="3">
        <v>43815</v>
      </c>
      <c r="L817">
        <v>199</v>
      </c>
      <c r="M817" t="s">
        <v>1925</v>
      </c>
      <c r="N817"/>
    </row>
    <row r="818" spans="1:14">
      <c r="A818" t="s">
        <v>450</v>
      </c>
      <c r="B818" t="s">
        <v>828</v>
      </c>
      <c r="C818">
        <v>246.6</v>
      </c>
      <c r="D818">
        <v>249.5</v>
      </c>
      <c r="E818">
        <v>238.55</v>
      </c>
      <c r="F818">
        <v>240.85</v>
      </c>
      <c r="G818">
        <v>239.25</v>
      </c>
      <c r="H818">
        <v>246.6</v>
      </c>
      <c r="I818">
        <v>87688</v>
      </c>
      <c r="J818">
        <v>21328333.149999999</v>
      </c>
      <c r="K818" s="3">
        <v>43815</v>
      </c>
      <c r="L818">
        <v>3914</v>
      </c>
      <c r="M818" t="s">
        <v>1926</v>
      </c>
      <c r="N818"/>
    </row>
    <row r="819" spans="1:14">
      <c r="A819" t="s">
        <v>3565</v>
      </c>
      <c r="B819" t="s">
        <v>846</v>
      </c>
      <c r="C819">
        <v>8.9499999999999993</v>
      </c>
      <c r="D819">
        <v>9</v>
      </c>
      <c r="E819">
        <v>8.3000000000000007</v>
      </c>
      <c r="F819">
        <v>8.65</v>
      </c>
      <c r="G819">
        <v>8.6</v>
      </c>
      <c r="H819">
        <v>8.6</v>
      </c>
      <c r="I819">
        <v>9671</v>
      </c>
      <c r="J819">
        <v>85365.65</v>
      </c>
      <c r="K819" s="3">
        <v>43815</v>
      </c>
      <c r="L819">
        <v>96</v>
      </c>
      <c r="M819" t="s">
        <v>3566</v>
      </c>
      <c r="N819"/>
    </row>
    <row r="820" spans="1:14">
      <c r="A820" t="s">
        <v>1927</v>
      </c>
      <c r="B820" t="s">
        <v>828</v>
      </c>
      <c r="C820">
        <v>77.599999999999994</v>
      </c>
      <c r="D820">
        <v>78.2</v>
      </c>
      <c r="E820">
        <v>75.099999999999994</v>
      </c>
      <c r="F820">
        <v>75.849999999999994</v>
      </c>
      <c r="G820">
        <v>75.2</v>
      </c>
      <c r="H820">
        <v>77.599999999999994</v>
      </c>
      <c r="I820">
        <v>16858</v>
      </c>
      <c r="J820">
        <v>1296929.6000000001</v>
      </c>
      <c r="K820" s="3">
        <v>43815</v>
      </c>
      <c r="L820">
        <v>224</v>
      </c>
      <c r="M820" t="s">
        <v>1928</v>
      </c>
      <c r="N820"/>
    </row>
    <row r="821" spans="1:14">
      <c r="A821" t="s">
        <v>461</v>
      </c>
      <c r="B821" t="s">
        <v>828</v>
      </c>
      <c r="C821">
        <v>215.7</v>
      </c>
      <c r="D821">
        <v>224.75</v>
      </c>
      <c r="E821">
        <v>214.3</v>
      </c>
      <c r="F821">
        <v>223.65</v>
      </c>
      <c r="G821">
        <v>224.7</v>
      </c>
      <c r="H821">
        <v>214.55</v>
      </c>
      <c r="I821">
        <v>58525</v>
      </c>
      <c r="J821">
        <v>12999777.25</v>
      </c>
      <c r="K821" s="3">
        <v>43815</v>
      </c>
      <c r="L821">
        <v>2902</v>
      </c>
      <c r="M821" t="s">
        <v>1929</v>
      </c>
      <c r="N821"/>
    </row>
    <row r="822" spans="1:14">
      <c r="A822" t="s">
        <v>1930</v>
      </c>
      <c r="B822" t="s">
        <v>828</v>
      </c>
      <c r="C822">
        <v>29.8</v>
      </c>
      <c r="D822">
        <v>30.4</v>
      </c>
      <c r="E822">
        <v>29.2</v>
      </c>
      <c r="F822">
        <v>29.6</v>
      </c>
      <c r="G822">
        <v>29.9</v>
      </c>
      <c r="H822">
        <v>29.5</v>
      </c>
      <c r="I822">
        <v>38465</v>
      </c>
      <c r="J822">
        <v>1146480.7</v>
      </c>
      <c r="K822" s="3">
        <v>43815</v>
      </c>
      <c r="L822">
        <v>446</v>
      </c>
      <c r="M822" t="s">
        <v>1931</v>
      </c>
      <c r="N822"/>
    </row>
    <row r="823" spans="1:14">
      <c r="A823" t="s">
        <v>134</v>
      </c>
      <c r="B823" t="s">
        <v>828</v>
      </c>
      <c r="C823">
        <v>1694</v>
      </c>
      <c r="D823">
        <v>1730</v>
      </c>
      <c r="E823">
        <v>1694</v>
      </c>
      <c r="F823">
        <v>1703.95</v>
      </c>
      <c r="G823">
        <v>1708</v>
      </c>
      <c r="H823">
        <v>1692.75</v>
      </c>
      <c r="I823">
        <v>3662127</v>
      </c>
      <c r="J823">
        <v>6272774661.3000002</v>
      </c>
      <c r="K823" s="3">
        <v>43815</v>
      </c>
      <c r="L823">
        <v>141561</v>
      </c>
      <c r="M823" t="s">
        <v>1932</v>
      </c>
      <c r="N823"/>
    </row>
    <row r="824" spans="1:14">
      <c r="A824" t="s">
        <v>1933</v>
      </c>
      <c r="B824" t="s">
        <v>828</v>
      </c>
      <c r="C824">
        <v>329.74</v>
      </c>
      <c r="D824">
        <v>330</v>
      </c>
      <c r="E824">
        <v>326.83999999999997</v>
      </c>
      <c r="F824">
        <v>327.78</v>
      </c>
      <c r="G824">
        <v>328.79</v>
      </c>
      <c r="H824">
        <v>328.96</v>
      </c>
      <c r="I824">
        <v>3178</v>
      </c>
      <c r="J824">
        <v>1043073.82</v>
      </c>
      <c r="K824" s="3">
        <v>43815</v>
      </c>
      <c r="L824">
        <v>209</v>
      </c>
      <c r="M824" t="s">
        <v>1934</v>
      </c>
      <c r="N824"/>
    </row>
    <row r="825" spans="1:14">
      <c r="A825" t="s">
        <v>1935</v>
      </c>
      <c r="B825" t="s">
        <v>828</v>
      </c>
      <c r="C825">
        <v>336.55</v>
      </c>
      <c r="D825">
        <v>336.95</v>
      </c>
      <c r="E825">
        <v>335.05</v>
      </c>
      <c r="F825">
        <v>335.8</v>
      </c>
      <c r="G825">
        <v>335.05</v>
      </c>
      <c r="H825">
        <v>336.55</v>
      </c>
      <c r="I825">
        <v>13035</v>
      </c>
      <c r="J825">
        <v>4384974.25</v>
      </c>
      <c r="K825" s="3">
        <v>43815</v>
      </c>
      <c r="L825">
        <v>403</v>
      </c>
      <c r="M825" t="s">
        <v>1936</v>
      </c>
      <c r="N825"/>
    </row>
    <row r="826" spans="1:14">
      <c r="A826" t="s">
        <v>1937</v>
      </c>
      <c r="B826" t="s">
        <v>828</v>
      </c>
      <c r="C826">
        <v>125</v>
      </c>
      <c r="D826">
        <v>125.48</v>
      </c>
      <c r="E826">
        <v>124.6</v>
      </c>
      <c r="F826">
        <v>124.77</v>
      </c>
      <c r="G826">
        <v>124.75</v>
      </c>
      <c r="H826">
        <v>125.12</v>
      </c>
      <c r="I826">
        <v>24588</v>
      </c>
      <c r="J826">
        <v>3073792.08</v>
      </c>
      <c r="K826" s="3">
        <v>43815</v>
      </c>
      <c r="L826">
        <v>399</v>
      </c>
      <c r="M826" t="s">
        <v>1938</v>
      </c>
      <c r="N826"/>
    </row>
    <row r="827" spans="1:14">
      <c r="A827" t="s">
        <v>1939</v>
      </c>
      <c r="B827" t="s">
        <v>828</v>
      </c>
      <c r="C827">
        <v>57.63</v>
      </c>
      <c r="D827">
        <v>57.89</v>
      </c>
      <c r="E827">
        <v>57.56</v>
      </c>
      <c r="F827">
        <v>57.82</v>
      </c>
      <c r="G827">
        <v>57.85</v>
      </c>
      <c r="H827">
        <v>57.63</v>
      </c>
      <c r="I827">
        <v>9229</v>
      </c>
      <c r="J827">
        <v>532926.80000000005</v>
      </c>
      <c r="K827" s="3">
        <v>43815</v>
      </c>
      <c r="L827">
        <v>77</v>
      </c>
      <c r="M827" t="s">
        <v>1940</v>
      </c>
      <c r="N827"/>
    </row>
    <row r="828" spans="1:14">
      <c r="A828" t="s">
        <v>1941</v>
      </c>
      <c r="B828" t="s">
        <v>828</v>
      </c>
      <c r="C828">
        <v>253</v>
      </c>
      <c r="D828">
        <v>255</v>
      </c>
      <c r="E828">
        <v>248.1</v>
      </c>
      <c r="F828">
        <v>253.58</v>
      </c>
      <c r="G828">
        <v>253.88</v>
      </c>
      <c r="H828">
        <v>252.17</v>
      </c>
      <c r="I828">
        <v>6415</v>
      </c>
      <c r="J828">
        <v>1624969.69</v>
      </c>
      <c r="K828" s="3">
        <v>43815</v>
      </c>
      <c r="L828">
        <v>131</v>
      </c>
      <c r="M828" t="s">
        <v>1942</v>
      </c>
      <c r="N828"/>
    </row>
    <row r="829" spans="1:14">
      <c r="A829" t="s">
        <v>1943</v>
      </c>
      <c r="B829" t="s">
        <v>828</v>
      </c>
      <c r="C829">
        <v>9.5500000000000007</v>
      </c>
      <c r="D829">
        <v>10.1</v>
      </c>
      <c r="E829">
        <v>9.5500000000000007</v>
      </c>
      <c r="F829">
        <v>9.85</v>
      </c>
      <c r="G829">
        <v>9.9</v>
      </c>
      <c r="H829">
        <v>9.5500000000000007</v>
      </c>
      <c r="I829">
        <v>17763</v>
      </c>
      <c r="J829">
        <v>174638.25</v>
      </c>
      <c r="K829" s="3">
        <v>43815</v>
      </c>
      <c r="L829">
        <v>96</v>
      </c>
      <c r="M829" t="s">
        <v>1944</v>
      </c>
      <c r="N829"/>
    </row>
    <row r="830" spans="1:14">
      <c r="A830" t="s">
        <v>1945</v>
      </c>
      <c r="B830" t="s">
        <v>828</v>
      </c>
      <c r="C830">
        <v>15.85</v>
      </c>
      <c r="D830">
        <v>16.25</v>
      </c>
      <c r="E830">
        <v>15.75</v>
      </c>
      <c r="F830">
        <v>16.2</v>
      </c>
      <c r="G830">
        <v>16.2</v>
      </c>
      <c r="H830">
        <v>15.85</v>
      </c>
      <c r="I830">
        <v>1790</v>
      </c>
      <c r="J830">
        <v>28362.85</v>
      </c>
      <c r="K830" s="3">
        <v>43815</v>
      </c>
      <c r="L830">
        <v>23</v>
      </c>
      <c r="M830" t="s">
        <v>1946</v>
      </c>
      <c r="N830"/>
    </row>
    <row r="831" spans="1:14" hidden="1">
      <c r="A831" t="s">
        <v>1947</v>
      </c>
      <c r="B831" t="s">
        <v>828</v>
      </c>
      <c r="C831">
        <v>60.55</v>
      </c>
      <c r="D831">
        <v>61.4</v>
      </c>
      <c r="E831">
        <v>59.4</v>
      </c>
      <c r="F831">
        <v>60.15</v>
      </c>
      <c r="G831">
        <v>59.4</v>
      </c>
      <c r="H831">
        <v>60.55</v>
      </c>
      <c r="I831">
        <v>174</v>
      </c>
      <c r="J831">
        <v>10482.65</v>
      </c>
      <c r="K831" s="3">
        <v>43815</v>
      </c>
      <c r="L831">
        <v>26</v>
      </c>
      <c r="M831" t="s">
        <v>1948</v>
      </c>
      <c r="N831"/>
    </row>
    <row r="832" spans="1:14">
      <c r="A832" t="s">
        <v>451</v>
      </c>
      <c r="B832" t="s">
        <v>828</v>
      </c>
      <c r="C832">
        <v>87.35</v>
      </c>
      <c r="D832">
        <v>92.7</v>
      </c>
      <c r="E832">
        <v>87.1</v>
      </c>
      <c r="F832">
        <v>91.95</v>
      </c>
      <c r="G832">
        <v>91.8</v>
      </c>
      <c r="H832">
        <v>88</v>
      </c>
      <c r="I832">
        <v>189942</v>
      </c>
      <c r="J832">
        <v>17047889.550000001</v>
      </c>
      <c r="K832" s="3">
        <v>43815</v>
      </c>
      <c r="L832">
        <v>3303</v>
      </c>
      <c r="M832" t="s">
        <v>1949</v>
      </c>
      <c r="N832"/>
    </row>
    <row r="833" spans="1:14" hidden="1">
      <c r="A833" t="s">
        <v>448</v>
      </c>
      <c r="B833" t="s">
        <v>828</v>
      </c>
      <c r="C833">
        <v>660</v>
      </c>
      <c r="D833">
        <v>667.9</v>
      </c>
      <c r="E833">
        <v>653</v>
      </c>
      <c r="F833">
        <v>663.1</v>
      </c>
      <c r="G833">
        <v>666</v>
      </c>
      <c r="H833">
        <v>663.45</v>
      </c>
      <c r="I833">
        <v>16249</v>
      </c>
      <c r="J833">
        <v>10722003.85</v>
      </c>
      <c r="K833" s="3">
        <v>43815</v>
      </c>
      <c r="L833">
        <v>710</v>
      </c>
      <c r="M833" t="s">
        <v>1950</v>
      </c>
      <c r="N833"/>
    </row>
    <row r="834" spans="1:14">
      <c r="A834" t="s">
        <v>452</v>
      </c>
      <c r="B834" t="s">
        <v>828</v>
      </c>
      <c r="C834">
        <v>219.2</v>
      </c>
      <c r="D834">
        <v>220.75</v>
      </c>
      <c r="E834">
        <v>215.2</v>
      </c>
      <c r="F834">
        <v>216.2</v>
      </c>
      <c r="G834">
        <v>216</v>
      </c>
      <c r="H834">
        <v>218.25</v>
      </c>
      <c r="I834">
        <v>203765</v>
      </c>
      <c r="J834">
        <v>44271442.700000003</v>
      </c>
      <c r="K834" s="3">
        <v>43815</v>
      </c>
      <c r="L834">
        <v>4203</v>
      </c>
      <c r="M834" t="s">
        <v>1951</v>
      </c>
      <c r="N834"/>
    </row>
    <row r="835" spans="1:14">
      <c r="A835" t="s">
        <v>3262</v>
      </c>
      <c r="B835" t="s">
        <v>828</v>
      </c>
      <c r="C835">
        <v>87.9</v>
      </c>
      <c r="D835">
        <v>87.9</v>
      </c>
      <c r="E835">
        <v>84.2</v>
      </c>
      <c r="F835">
        <v>85.6</v>
      </c>
      <c r="G835">
        <v>84.2</v>
      </c>
      <c r="H835">
        <v>87.2</v>
      </c>
      <c r="I835">
        <v>415</v>
      </c>
      <c r="J835">
        <v>35813.449999999997</v>
      </c>
      <c r="K835" s="3">
        <v>43815</v>
      </c>
      <c r="L835">
        <v>28</v>
      </c>
      <c r="M835" t="s">
        <v>3263</v>
      </c>
      <c r="N835"/>
    </row>
    <row r="836" spans="1:14">
      <c r="A836" t="s">
        <v>3567</v>
      </c>
      <c r="B836" t="s">
        <v>846</v>
      </c>
      <c r="C836">
        <v>2.95</v>
      </c>
      <c r="D836">
        <v>2.95</v>
      </c>
      <c r="E836">
        <v>2.75</v>
      </c>
      <c r="F836">
        <v>2.75</v>
      </c>
      <c r="G836">
        <v>2.75</v>
      </c>
      <c r="H836">
        <v>2.85</v>
      </c>
      <c r="I836">
        <v>132931</v>
      </c>
      <c r="J836">
        <v>372479.55</v>
      </c>
      <c r="K836" s="3">
        <v>43815</v>
      </c>
      <c r="L836">
        <v>190</v>
      </c>
      <c r="M836" t="s">
        <v>3568</v>
      </c>
      <c r="N836"/>
    </row>
    <row r="837" spans="1:14">
      <c r="A837" t="s">
        <v>3398</v>
      </c>
      <c r="B837" t="s">
        <v>846</v>
      </c>
      <c r="C837">
        <v>52</v>
      </c>
      <c r="D837">
        <v>52</v>
      </c>
      <c r="E837">
        <v>51</v>
      </c>
      <c r="F837">
        <v>51</v>
      </c>
      <c r="G837">
        <v>51</v>
      </c>
      <c r="H837">
        <v>50</v>
      </c>
      <c r="I837">
        <v>109</v>
      </c>
      <c r="J837">
        <v>5659</v>
      </c>
      <c r="K837" s="3">
        <v>43815</v>
      </c>
      <c r="L837">
        <v>3</v>
      </c>
      <c r="M837" t="s">
        <v>3399</v>
      </c>
      <c r="N837"/>
    </row>
    <row r="838" spans="1:14">
      <c r="A838" t="s">
        <v>1952</v>
      </c>
      <c r="B838" t="s">
        <v>828</v>
      </c>
      <c r="C838">
        <v>644</v>
      </c>
      <c r="D838">
        <v>655.04999999999995</v>
      </c>
      <c r="E838">
        <v>643.95000000000005</v>
      </c>
      <c r="F838">
        <v>650.65</v>
      </c>
      <c r="G838">
        <v>650</v>
      </c>
      <c r="H838">
        <v>650.45000000000005</v>
      </c>
      <c r="I838">
        <v>7542</v>
      </c>
      <c r="J838">
        <v>4915280.3499999996</v>
      </c>
      <c r="K838" s="3">
        <v>43815</v>
      </c>
      <c r="L838">
        <v>260</v>
      </c>
      <c r="M838" t="s">
        <v>1953</v>
      </c>
      <c r="N838"/>
    </row>
    <row r="839" spans="1:14">
      <c r="A839" t="s">
        <v>458</v>
      </c>
      <c r="B839" t="s">
        <v>828</v>
      </c>
      <c r="C839">
        <v>478.6</v>
      </c>
      <c r="D839">
        <v>488.6</v>
      </c>
      <c r="E839">
        <v>464</v>
      </c>
      <c r="F839">
        <v>465.85</v>
      </c>
      <c r="G839">
        <v>466</v>
      </c>
      <c r="H839">
        <v>480.35</v>
      </c>
      <c r="I839">
        <v>56354</v>
      </c>
      <c r="J839">
        <v>26806266.199999999</v>
      </c>
      <c r="K839" s="3">
        <v>43815</v>
      </c>
      <c r="L839">
        <v>3677</v>
      </c>
      <c r="M839" t="s">
        <v>1954</v>
      </c>
      <c r="N839"/>
    </row>
    <row r="840" spans="1:14">
      <c r="A840" t="s">
        <v>3569</v>
      </c>
      <c r="B840" t="s">
        <v>846</v>
      </c>
      <c r="C840">
        <v>0.1</v>
      </c>
      <c r="D840">
        <v>0.15</v>
      </c>
      <c r="E840">
        <v>0.1</v>
      </c>
      <c r="F840">
        <v>0.15</v>
      </c>
      <c r="G840">
        <v>0.15</v>
      </c>
      <c r="H840">
        <v>0.1</v>
      </c>
      <c r="I840">
        <v>708019</v>
      </c>
      <c r="J840">
        <v>89576.35</v>
      </c>
      <c r="K840" s="3">
        <v>43815</v>
      </c>
      <c r="L840">
        <v>140</v>
      </c>
      <c r="M840" t="s">
        <v>3570</v>
      </c>
      <c r="N840"/>
    </row>
    <row r="841" spans="1:14">
      <c r="A841" t="s">
        <v>1955</v>
      </c>
      <c r="B841" t="s">
        <v>846</v>
      </c>
      <c r="C841">
        <v>0.6</v>
      </c>
      <c r="D841">
        <v>0.6</v>
      </c>
      <c r="E841">
        <v>0.5</v>
      </c>
      <c r="F841">
        <v>0.55000000000000004</v>
      </c>
      <c r="G841">
        <v>0.55000000000000004</v>
      </c>
      <c r="H841">
        <v>0.55000000000000004</v>
      </c>
      <c r="I841">
        <v>435652</v>
      </c>
      <c r="J841">
        <v>241198.9</v>
      </c>
      <c r="K841" s="3">
        <v>43815</v>
      </c>
      <c r="L841">
        <v>112</v>
      </c>
      <c r="M841" t="s">
        <v>1956</v>
      </c>
      <c r="N841"/>
    </row>
    <row r="842" spans="1:14">
      <c r="A842" t="s">
        <v>1957</v>
      </c>
      <c r="B842" t="s">
        <v>828</v>
      </c>
      <c r="C842">
        <v>226</v>
      </c>
      <c r="D842">
        <v>227.5</v>
      </c>
      <c r="E842">
        <v>221.25</v>
      </c>
      <c r="F842">
        <v>222.9</v>
      </c>
      <c r="G842">
        <v>222.25</v>
      </c>
      <c r="H842">
        <v>225.25</v>
      </c>
      <c r="I842">
        <v>28955</v>
      </c>
      <c r="J842">
        <v>6462506.75</v>
      </c>
      <c r="K842" s="3">
        <v>43815</v>
      </c>
      <c r="L842">
        <v>768</v>
      </c>
      <c r="M842" t="s">
        <v>1958</v>
      </c>
      <c r="N842"/>
    </row>
    <row r="843" spans="1:14" hidden="1">
      <c r="A843" t="s">
        <v>1959</v>
      </c>
      <c r="B843" t="s">
        <v>828</v>
      </c>
      <c r="C843">
        <v>29.95</v>
      </c>
      <c r="D843">
        <v>29.95</v>
      </c>
      <c r="E843">
        <v>28.3</v>
      </c>
      <c r="F843">
        <v>28.45</v>
      </c>
      <c r="G843">
        <v>29.4</v>
      </c>
      <c r="H843">
        <v>29</v>
      </c>
      <c r="I843">
        <v>1821</v>
      </c>
      <c r="J843">
        <v>52015.5</v>
      </c>
      <c r="K843" s="3">
        <v>43815</v>
      </c>
      <c r="L843">
        <v>59</v>
      </c>
      <c r="M843" t="s">
        <v>1960</v>
      </c>
      <c r="N843"/>
    </row>
    <row r="844" spans="1:14">
      <c r="A844" t="s">
        <v>456</v>
      </c>
      <c r="B844" t="s">
        <v>828</v>
      </c>
      <c r="C844">
        <v>72.25</v>
      </c>
      <c r="D844">
        <v>72.5</v>
      </c>
      <c r="E844">
        <v>70.75</v>
      </c>
      <c r="F844">
        <v>70.95</v>
      </c>
      <c r="G844">
        <v>70.900000000000006</v>
      </c>
      <c r="H844">
        <v>71.900000000000006</v>
      </c>
      <c r="I844">
        <v>588395</v>
      </c>
      <c r="J844">
        <v>42089647.799999997</v>
      </c>
      <c r="K844" s="3">
        <v>43815</v>
      </c>
      <c r="L844">
        <v>3886</v>
      </c>
      <c r="M844" t="s">
        <v>1961</v>
      </c>
      <c r="N844"/>
    </row>
    <row r="845" spans="1:14">
      <c r="A845" t="s">
        <v>3197</v>
      </c>
      <c r="B845" t="s">
        <v>828</v>
      </c>
      <c r="C845">
        <v>440.05</v>
      </c>
      <c r="D845">
        <v>485</v>
      </c>
      <c r="E845">
        <v>440.05</v>
      </c>
      <c r="F845">
        <v>472</v>
      </c>
      <c r="G845">
        <v>465</v>
      </c>
      <c r="H845">
        <v>445.35</v>
      </c>
      <c r="I845">
        <v>2858</v>
      </c>
      <c r="J845">
        <v>1343438.5</v>
      </c>
      <c r="K845" s="3">
        <v>43815</v>
      </c>
      <c r="L845">
        <v>292</v>
      </c>
      <c r="M845" t="s">
        <v>3198</v>
      </c>
      <c r="N845"/>
    </row>
    <row r="846" spans="1:14">
      <c r="A846" t="s">
        <v>3571</v>
      </c>
      <c r="B846" t="s">
        <v>846</v>
      </c>
      <c r="C846">
        <v>2.2999999999999998</v>
      </c>
      <c r="D846">
        <v>2.5</v>
      </c>
      <c r="E846">
        <v>2.2999999999999998</v>
      </c>
      <c r="F846">
        <v>2.5</v>
      </c>
      <c r="G846">
        <v>2.5</v>
      </c>
      <c r="H846">
        <v>2.4</v>
      </c>
      <c r="I846">
        <v>288136</v>
      </c>
      <c r="J846">
        <v>697509</v>
      </c>
      <c r="K846" s="3">
        <v>43815</v>
      </c>
      <c r="L846">
        <v>361</v>
      </c>
      <c r="M846" t="s">
        <v>3572</v>
      </c>
      <c r="N846"/>
    </row>
    <row r="847" spans="1:14">
      <c r="A847" t="s">
        <v>135</v>
      </c>
      <c r="B847" t="s">
        <v>828</v>
      </c>
      <c r="C847">
        <v>116.2</v>
      </c>
      <c r="D847">
        <v>116.9</v>
      </c>
      <c r="E847">
        <v>115.4</v>
      </c>
      <c r="F847">
        <v>116</v>
      </c>
      <c r="G847">
        <v>115.9</v>
      </c>
      <c r="H847">
        <v>116.1</v>
      </c>
      <c r="I847">
        <v>5789565</v>
      </c>
      <c r="J847">
        <v>672155736.89999998</v>
      </c>
      <c r="K847" s="3">
        <v>43815</v>
      </c>
      <c r="L847">
        <v>33242</v>
      </c>
      <c r="M847" t="s">
        <v>1962</v>
      </c>
      <c r="N847"/>
    </row>
    <row r="848" spans="1:14">
      <c r="A848" t="s">
        <v>463</v>
      </c>
      <c r="B848" t="s">
        <v>828</v>
      </c>
      <c r="C848">
        <v>19.399999999999999</v>
      </c>
      <c r="D848">
        <v>19.649999999999999</v>
      </c>
      <c r="E848">
        <v>18.600000000000001</v>
      </c>
      <c r="F848">
        <v>18.850000000000001</v>
      </c>
      <c r="G848">
        <v>18.8</v>
      </c>
      <c r="H848">
        <v>19.399999999999999</v>
      </c>
      <c r="I848">
        <v>773159</v>
      </c>
      <c r="J848">
        <v>14681482.65</v>
      </c>
      <c r="K848" s="3">
        <v>43815</v>
      </c>
      <c r="L848">
        <v>1765</v>
      </c>
      <c r="M848" t="s">
        <v>1963</v>
      </c>
      <c r="N848"/>
    </row>
    <row r="849" spans="1:14">
      <c r="A849" t="s">
        <v>368</v>
      </c>
      <c r="B849" t="s">
        <v>828</v>
      </c>
      <c r="C849">
        <v>1478</v>
      </c>
      <c r="D849">
        <v>1481.15</v>
      </c>
      <c r="E849">
        <v>1450</v>
      </c>
      <c r="F849">
        <v>1453.25</v>
      </c>
      <c r="G849">
        <v>1452</v>
      </c>
      <c r="H849">
        <v>1467.7</v>
      </c>
      <c r="I849">
        <v>357039</v>
      </c>
      <c r="J849">
        <v>522118908.89999998</v>
      </c>
      <c r="K849" s="3">
        <v>43815</v>
      </c>
      <c r="L849">
        <v>11887</v>
      </c>
      <c r="M849" t="s">
        <v>1964</v>
      </c>
      <c r="N849"/>
    </row>
    <row r="850" spans="1:14">
      <c r="A850" t="s">
        <v>1965</v>
      </c>
      <c r="B850" t="s">
        <v>828</v>
      </c>
      <c r="C850">
        <v>30.1</v>
      </c>
      <c r="D850">
        <v>30.1</v>
      </c>
      <c r="E850">
        <v>28.6</v>
      </c>
      <c r="F850">
        <v>28.9</v>
      </c>
      <c r="G850">
        <v>28.75</v>
      </c>
      <c r="H850">
        <v>29.85</v>
      </c>
      <c r="I850">
        <v>11435</v>
      </c>
      <c r="J850">
        <v>334219.45</v>
      </c>
      <c r="K850" s="3">
        <v>43815</v>
      </c>
      <c r="L850">
        <v>162</v>
      </c>
      <c r="M850" t="s">
        <v>1966</v>
      </c>
      <c r="N850"/>
    </row>
    <row r="851" spans="1:14">
      <c r="A851" t="s">
        <v>1967</v>
      </c>
      <c r="B851" t="s">
        <v>828</v>
      </c>
      <c r="C851">
        <v>140.85</v>
      </c>
      <c r="D851">
        <v>142.69999999999999</v>
      </c>
      <c r="E851">
        <v>137.9</v>
      </c>
      <c r="F851">
        <v>140.94999999999999</v>
      </c>
      <c r="G851">
        <v>140.1</v>
      </c>
      <c r="H851">
        <v>138.65</v>
      </c>
      <c r="I851">
        <v>88810</v>
      </c>
      <c r="J851">
        <v>12491170.199999999</v>
      </c>
      <c r="K851" s="3">
        <v>43815</v>
      </c>
      <c r="L851">
        <v>1593</v>
      </c>
      <c r="M851" t="s">
        <v>1968</v>
      </c>
      <c r="N851"/>
    </row>
    <row r="852" spans="1:14">
      <c r="A852" t="s">
        <v>3573</v>
      </c>
      <c r="B852" t="s">
        <v>828</v>
      </c>
      <c r="C852">
        <v>17.850000000000001</v>
      </c>
      <c r="D852">
        <v>18.25</v>
      </c>
      <c r="E852">
        <v>17.25</v>
      </c>
      <c r="F852">
        <v>17.95</v>
      </c>
      <c r="G852">
        <v>18</v>
      </c>
      <c r="H852">
        <v>17.75</v>
      </c>
      <c r="I852">
        <v>10913</v>
      </c>
      <c r="J852">
        <v>194695.65</v>
      </c>
      <c r="K852" s="3">
        <v>43815</v>
      </c>
      <c r="L852">
        <v>47</v>
      </c>
      <c r="M852" t="s">
        <v>3574</v>
      </c>
      <c r="N852"/>
    </row>
    <row r="853" spans="1:14">
      <c r="A853" t="s">
        <v>464</v>
      </c>
      <c r="B853" t="s">
        <v>828</v>
      </c>
      <c r="C853">
        <v>343.25</v>
      </c>
      <c r="D853">
        <v>349.25</v>
      </c>
      <c r="E853">
        <v>339</v>
      </c>
      <c r="F853">
        <v>346.2</v>
      </c>
      <c r="G853">
        <v>346.5</v>
      </c>
      <c r="H853">
        <v>340.55</v>
      </c>
      <c r="I853">
        <v>37349</v>
      </c>
      <c r="J853">
        <v>12926332.25</v>
      </c>
      <c r="K853" s="3">
        <v>43815</v>
      </c>
      <c r="L853">
        <v>1120</v>
      </c>
      <c r="M853" t="s">
        <v>1969</v>
      </c>
      <c r="N853"/>
    </row>
    <row r="854" spans="1:14">
      <c r="A854" t="s">
        <v>462</v>
      </c>
      <c r="B854" t="s">
        <v>828</v>
      </c>
      <c r="C854">
        <v>3284</v>
      </c>
      <c r="D854">
        <v>3284</v>
      </c>
      <c r="E854">
        <v>3226.35</v>
      </c>
      <c r="F854">
        <v>3247.15</v>
      </c>
      <c r="G854">
        <v>3260</v>
      </c>
      <c r="H854">
        <v>3240.85</v>
      </c>
      <c r="I854">
        <v>1220</v>
      </c>
      <c r="J854">
        <v>3965736.35</v>
      </c>
      <c r="K854" s="3">
        <v>43815</v>
      </c>
      <c r="L854">
        <v>368</v>
      </c>
      <c r="M854" t="s">
        <v>1970</v>
      </c>
      <c r="N854"/>
    </row>
    <row r="855" spans="1:14">
      <c r="A855" t="s">
        <v>465</v>
      </c>
      <c r="B855" t="s">
        <v>828</v>
      </c>
      <c r="C855">
        <v>61.35</v>
      </c>
      <c r="D855">
        <v>61.35</v>
      </c>
      <c r="E855">
        <v>59.3</v>
      </c>
      <c r="F855">
        <v>59.65</v>
      </c>
      <c r="G855">
        <v>59.5</v>
      </c>
      <c r="H855">
        <v>60.85</v>
      </c>
      <c r="I855">
        <v>165072</v>
      </c>
      <c r="J855">
        <v>9929547.6500000004</v>
      </c>
      <c r="K855" s="3">
        <v>43815</v>
      </c>
      <c r="L855">
        <v>2534</v>
      </c>
      <c r="M855" t="s">
        <v>1971</v>
      </c>
      <c r="N855"/>
    </row>
    <row r="856" spans="1:14">
      <c r="A856" t="s">
        <v>3743</v>
      </c>
      <c r="B856" t="s">
        <v>828</v>
      </c>
      <c r="C856">
        <v>45.2</v>
      </c>
      <c r="D856">
        <v>54</v>
      </c>
      <c r="E856">
        <v>45.2</v>
      </c>
      <c r="F856">
        <v>46.75</v>
      </c>
      <c r="G856">
        <v>46.75</v>
      </c>
      <c r="H856">
        <v>50</v>
      </c>
      <c r="I856">
        <v>480</v>
      </c>
      <c r="J856">
        <v>23798.95</v>
      </c>
      <c r="K856" s="3">
        <v>43815</v>
      </c>
      <c r="L856">
        <v>29</v>
      </c>
      <c r="M856" t="s">
        <v>3744</v>
      </c>
      <c r="N856"/>
    </row>
    <row r="857" spans="1:14">
      <c r="A857" t="s">
        <v>1972</v>
      </c>
      <c r="B857" t="s">
        <v>828</v>
      </c>
      <c r="C857">
        <v>240</v>
      </c>
      <c r="D857">
        <v>246.6</v>
      </c>
      <c r="E857">
        <v>235.95</v>
      </c>
      <c r="F857">
        <v>239.7</v>
      </c>
      <c r="G857">
        <v>241.75</v>
      </c>
      <c r="H857">
        <v>240.55</v>
      </c>
      <c r="I857">
        <v>2806</v>
      </c>
      <c r="J857">
        <v>672631.6</v>
      </c>
      <c r="K857" s="3">
        <v>43815</v>
      </c>
      <c r="L857">
        <v>420</v>
      </c>
      <c r="M857" t="s">
        <v>1973</v>
      </c>
      <c r="N857"/>
    </row>
    <row r="858" spans="1:14">
      <c r="A858" t="s">
        <v>1974</v>
      </c>
      <c r="B858" t="s">
        <v>828</v>
      </c>
      <c r="C858">
        <v>2.25</v>
      </c>
      <c r="D858">
        <v>2.25</v>
      </c>
      <c r="E858">
        <v>2.2000000000000002</v>
      </c>
      <c r="F858">
        <v>2.2000000000000002</v>
      </c>
      <c r="G858">
        <v>2.2000000000000002</v>
      </c>
      <c r="H858">
        <v>2.25</v>
      </c>
      <c r="I858">
        <v>16040</v>
      </c>
      <c r="J858">
        <v>35917.15</v>
      </c>
      <c r="K858" s="3">
        <v>43815</v>
      </c>
      <c r="L858">
        <v>42</v>
      </c>
      <c r="M858" t="s">
        <v>1975</v>
      </c>
      <c r="N858"/>
    </row>
    <row r="859" spans="1:14">
      <c r="A859" t="s">
        <v>3378</v>
      </c>
      <c r="B859" t="s">
        <v>846</v>
      </c>
      <c r="C859">
        <v>43.5</v>
      </c>
      <c r="D859">
        <v>47.8</v>
      </c>
      <c r="E859">
        <v>43.5</v>
      </c>
      <c r="F859">
        <v>44.6</v>
      </c>
      <c r="G859">
        <v>47.5</v>
      </c>
      <c r="H859">
        <v>45.55</v>
      </c>
      <c r="I859">
        <v>308</v>
      </c>
      <c r="J859">
        <v>13869</v>
      </c>
      <c r="K859" s="3">
        <v>43815</v>
      </c>
      <c r="L859">
        <v>16</v>
      </c>
      <c r="M859" t="s">
        <v>3379</v>
      </c>
      <c r="N859"/>
    </row>
    <row r="860" spans="1:14">
      <c r="A860" t="s">
        <v>1976</v>
      </c>
      <c r="B860" t="s">
        <v>828</v>
      </c>
      <c r="C860">
        <v>138.9</v>
      </c>
      <c r="D860">
        <v>145.5</v>
      </c>
      <c r="E860">
        <v>138.5</v>
      </c>
      <c r="F860">
        <v>142.25</v>
      </c>
      <c r="G860">
        <v>142.5</v>
      </c>
      <c r="H860">
        <v>134.19999999999999</v>
      </c>
      <c r="I860">
        <v>2342646</v>
      </c>
      <c r="J860">
        <v>333488263.14999998</v>
      </c>
      <c r="K860" s="3">
        <v>43815</v>
      </c>
      <c r="L860">
        <v>24172</v>
      </c>
      <c r="M860" t="s">
        <v>1977</v>
      </c>
      <c r="N860"/>
    </row>
    <row r="861" spans="1:14">
      <c r="A861" t="s">
        <v>136</v>
      </c>
      <c r="B861" t="s">
        <v>828</v>
      </c>
      <c r="C861">
        <v>439.8</v>
      </c>
      <c r="D861">
        <v>440.45</v>
      </c>
      <c r="E861">
        <v>426.85</v>
      </c>
      <c r="F861">
        <v>430.45</v>
      </c>
      <c r="G861">
        <v>429.5</v>
      </c>
      <c r="H861">
        <v>439</v>
      </c>
      <c r="I861">
        <v>2439333</v>
      </c>
      <c r="J861">
        <v>1049755912.95</v>
      </c>
      <c r="K861" s="3">
        <v>43815</v>
      </c>
      <c r="L861">
        <v>50974</v>
      </c>
      <c r="M861" t="s">
        <v>1978</v>
      </c>
      <c r="N861"/>
    </row>
    <row r="862" spans="1:14">
      <c r="A862" t="s">
        <v>1979</v>
      </c>
      <c r="B862" t="s">
        <v>828</v>
      </c>
      <c r="C862">
        <v>19.82</v>
      </c>
      <c r="D862">
        <v>20.2</v>
      </c>
      <c r="E862">
        <v>19.63</v>
      </c>
      <c r="F862">
        <v>19.989999999999998</v>
      </c>
      <c r="G862">
        <v>20</v>
      </c>
      <c r="H862">
        <v>19.920000000000002</v>
      </c>
      <c r="I862">
        <v>5717</v>
      </c>
      <c r="J862">
        <v>113827.26</v>
      </c>
      <c r="K862" s="3">
        <v>43815</v>
      </c>
      <c r="L862">
        <v>41</v>
      </c>
      <c r="M862" t="s">
        <v>1980</v>
      </c>
      <c r="N862"/>
    </row>
    <row r="863" spans="1:14">
      <c r="A863" t="s">
        <v>1981</v>
      </c>
      <c r="B863" t="s">
        <v>828</v>
      </c>
      <c r="C863">
        <v>125.7</v>
      </c>
      <c r="D863">
        <v>127.4</v>
      </c>
      <c r="E863">
        <v>125.01</v>
      </c>
      <c r="F863">
        <v>127.09</v>
      </c>
      <c r="G863">
        <v>127.1</v>
      </c>
      <c r="H863">
        <v>125.41</v>
      </c>
      <c r="I863">
        <v>50</v>
      </c>
      <c r="J863">
        <v>6349.33</v>
      </c>
      <c r="K863" s="3">
        <v>43815</v>
      </c>
      <c r="L863">
        <v>12</v>
      </c>
      <c r="M863" t="s">
        <v>1982</v>
      </c>
      <c r="N863"/>
    </row>
    <row r="864" spans="1:14">
      <c r="A864" t="s">
        <v>3745</v>
      </c>
      <c r="B864" t="s">
        <v>828</v>
      </c>
      <c r="C864">
        <v>127.19</v>
      </c>
      <c r="D864">
        <v>128.6</v>
      </c>
      <c r="E864">
        <v>124.7</v>
      </c>
      <c r="F864">
        <v>124.7</v>
      </c>
      <c r="G864">
        <v>124.7</v>
      </c>
      <c r="H864">
        <v>128.4</v>
      </c>
      <c r="I864">
        <v>744</v>
      </c>
      <c r="J864">
        <v>93132.11</v>
      </c>
      <c r="K864" s="3">
        <v>43815</v>
      </c>
      <c r="L864">
        <v>41</v>
      </c>
      <c r="M864" t="s">
        <v>3746</v>
      </c>
      <c r="N864"/>
    </row>
    <row r="865" spans="1:14">
      <c r="A865" t="s">
        <v>1983</v>
      </c>
      <c r="B865" t="s">
        <v>828</v>
      </c>
      <c r="C865">
        <v>170</v>
      </c>
      <c r="D865">
        <v>189.9</v>
      </c>
      <c r="E865">
        <v>170</v>
      </c>
      <c r="F865">
        <v>181.2</v>
      </c>
      <c r="G865">
        <v>180.5</v>
      </c>
      <c r="H865">
        <v>169.05</v>
      </c>
      <c r="I865">
        <v>117593</v>
      </c>
      <c r="J865">
        <v>21497343.199999999</v>
      </c>
      <c r="K865" s="3">
        <v>43815</v>
      </c>
      <c r="L865">
        <v>3234</v>
      </c>
      <c r="M865" t="s">
        <v>1984</v>
      </c>
      <c r="N865"/>
    </row>
    <row r="866" spans="1:14">
      <c r="A866" t="s">
        <v>1985</v>
      </c>
      <c r="B866" t="s">
        <v>828</v>
      </c>
      <c r="C866">
        <v>178</v>
      </c>
      <c r="D866">
        <v>196.95</v>
      </c>
      <c r="E866">
        <v>178</v>
      </c>
      <c r="F866">
        <v>194.5</v>
      </c>
      <c r="G866">
        <v>192</v>
      </c>
      <c r="H866">
        <v>190.5</v>
      </c>
      <c r="I866">
        <v>10119</v>
      </c>
      <c r="J866">
        <v>1965519.9</v>
      </c>
      <c r="K866" s="3">
        <v>43815</v>
      </c>
      <c r="L866">
        <v>430</v>
      </c>
      <c r="M866" t="s">
        <v>1986</v>
      </c>
      <c r="N866"/>
    </row>
    <row r="867" spans="1:14">
      <c r="A867" t="s">
        <v>466</v>
      </c>
      <c r="B867" t="s">
        <v>828</v>
      </c>
      <c r="C867">
        <v>614.04999999999995</v>
      </c>
      <c r="D867">
        <v>638.04999999999995</v>
      </c>
      <c r="E867">
        <v>605.15</v>
      </c>
      <c r="F867">
        <v>631.4</v>
      </c>
      <c r="G867">
        <v>636</v>
      </c>
      <c r="H867">
        <v>612.65</v>
      </c>
      <c r="I867">
        <v>30028</v>
      </c>
      <c r="J867">
        <v>18789100.5</v>
      </c>
      <c r="K867" s="3">
        <v>43815</v>
      </c>
      <c r="L867">
        <v>1593</v>
      </c>
      <c r="M867" t="s">
        <v>1987</v>
      </c>
      <c r="N867"/>
    </row>
    <row r="868" spans="1:14">
      <c r="A868" t="s">
        <v>1988</v>
      </c>
      <c r="B868" t="s">
        <v>828</v>
      </c>
      <c r="C868">
        <v>1009.9</v>
      </c>
      <c r="D868">
        <v>1009.9</v>
      </c>
      <c r="E868">
        <v>999.6</v>
      </c>
      <c r="F868">
        <v>1000</v>
      </c>
      <c r="G868">
        <v>999.99</v>
      </c>
      <c r="H868">
        <v>999.99</v>
      </c>
      <c r="I868">
        <v>555633</v>
      </c>
      <c r="J868">
        <v>555632423.53999996</v>
      </c>
      <c r="K868" s="3">
        <v>43815</v>
      </c>
      <c r="L868">
        <v>3148</v>
      </c>
      <c r="M868" t="s">
        <v>1989</v>
      </c>
      <c r="N868"/>
    </row>
    <row r="869" spans="1:14">
      <c r="A869" t="s">
        <v>1990</v>
      </c>
      <c r="B869" t="s">
        <v>828</v>
      </c>
      <c r="C869">
        <v>999.99</v>
      </c>
      <c r="D869">
        <v>1000.01</v>
      </c>
      <c r="E869">
        <v>999.99</v>
      </c>
      <c r="F869">
        <v>999.99</v>
      </c>
      <c r="G869">
        <v>999.99</v>
      </c>
      <c r="H869">
        <v>999.99</v>
      </c>
      <c r="I869">
        <v>78704</v>
      </c>
      <c r="J869">
        <v>78703906.310000002</v>
      </c>
      <c r="K869" s="3">
        <v>43815</v>
      </c>
      <c r="L869">
        <v>136</v>
      </c>
      <c r="M869" t="s">
        <v>1991</v>
      </c>
      <c r="N869"/>
    </row>
    <row r="870" spans="1:14">
      <c r="A870" t="s">
        <v>1992</v>
      </c>
      <c r="B870" t="s">
        <v>828</v>
      </c>
      <c r="C870">
        <v>36.25</v>
      </c>
      <c r="D870">
        <v>36.299999999999997</v>
      </c>
      <c r="E870">
        <v>34.15</v>
      </c>
      <c r="F870">
        <v>34.200000000000003</v>
      </c>
      <c r="G870">
        <v>34.200000000000003</v>
      </c>
      <c r="H870">
        <v>35.200000000000003</v>
      </c>
      <c r="I870">
        <v>590</v>
      </c>
      <c r="J870">
        <v>20342.75</v>
      </c>
      <c r="K870" s="3">
        <v>43815</v>
      </c>
      <c r="L870">
        <v>80</v>
      </c>
      <c r="M870" t="s">
        <v>1993</v>
      </c>
      <c r="N870"/>
    </row>
    <row r="871" spans="1:14">
      <c r="A871" t="s">
        <v>1994</v>
      </c>
      <c r="B871" t="s">
        <v>828</v>
      </c>
      <c r="C871">
        <v>22.5</v>
      </c>
      <c r="D871">
        <v>23.35</v>
      </c>
      <c r="E871">
        <v>22.5</v>
      </c>
      <c r="F871">
        <v>23.1</v>
      </c>
      <c r="G871">
        <v>23.1</v>
      </c>
      <c r="H871">
        <v>22.7</v>
      </c>
      <c r="I871">
        <v>801</v>
      </c>
      <c r="J871">
        <v>18088.099999999999</v>
      </c>
      <c r="K871" s="3">
        <v>43815</v>
      </c>
      <c r="L871">
        <v>6</v>
      </c>
      <c r="M871" t="s">
        <v>1995</v>
      </c>
      <c r="N871"/>
    </row>
    <row r="872" spans="1:14">
      <c r="A872" t="s">
        <v>1996</v>
      </c>
      <c r="B872" t="s">
        <v>828</v>
      </c>
      <c r="C872">
        <v>66.900000000000006</v>
      </c>
      <c r="D872">
        <v>68.45</v>
      </c>
      <c r="E872">
        <v>65.349999999999994</v>
      </c>
      <c r="F872">
        <v>66.5</v>
      </c>
      <c r="G872">
        <v>66.849999999999994</v>
      </c>
      <c r="H872">
        <v>66.349999999999994</v>
      </c>
      <c r="I872">
        <v>11912</v>
      </c>
      <c r="J872">
        <v>795875.4</v>
      </c>
      <c r="K872" s="3">
        <v>43815</v>
      </c>
      <c r="L872">
        <v>449</v>
      </c>
      <c r="M872" t="s">
        <v>1997</v>
      </c>
      <c r="N872"/>
    </row>
    <row r="873" spans="1:14">
      <c r="A873" t="s">
        <v>3575</v>
      </c>
      <c r="B873" t="s">
        <v>828</v>
      </c>
      <c r="C873">
        <v>1.7</v>
      </c>
      <c r="D873">
        <v>1.7</v>
      </c>
      <c r="E873">
        <v>1.65</v>
      </c>
      <c r="F873">
        <v>1.65</v>
      </c>
      <c r="G873">
        <v>1.65</v>
      </c>
      <c r="H873">
        <v>1.7</v>
      </c>
      <c r="I873">
        <v>2632</v>
      </c>
      <c r="J873">
        <v>4468.3500000000004</v>
      </c>
      <c r="K873" s="3">
        <v>43815</v>
      </c>
      <c r="L873">
        <v>8</v>
      </c>
      <c r="M873" t="s">
        <v>3576</v>
      </c>
      <c r="N873"/>
    </row>
    <row r="874" spans="1:14">
      <c r="A874" t="s">
        <v>1998</v>
      </c>
      <c r="B874" t="s">
        <v>828</v>
      </c>
      <c r="C874">
        <v>0.5</v>
      </c>
      <c r="D874">
        <v>0.55000000000000004</v>
      </c>
      <c r="E874">
        <v>0.45</v>
      </c>
      <c r="F874">
        <v>0.5</v>
      </c>
      <c r="G874">
        <v>0.5</v>
      </c>
      <c r="H874">
        <v>0.55000000000000004</v>
      </c>
      <c r="I874">
        <v>883311</v>
      </c>
      <c r="J874">
        <v>444382.3</v>
      </c>
      <c r="K874" s="3">
        <v>43815</v>
      </c>
      <c r="L874">
        <v>264</v>
      </c>
      <c r="M874" t="s">
        <v>1999</v>
      </c>
      <c r="N874"/>
    </row>
    <row r="875" spans="1:14" hidden="1">
      <c r="A875" t="s">
        <v>137</v>
      </c>
      <c r="B875" t="s">
        <v>828</v>
      </c>
      <c r="C875">
        <v>1314.45</v>
      </c>
      <c r="D875">
        <v>1318</v>
      </c>
      <c r="E875">
        <v>1300</v>
      </c>
      <c r="F875">
        <v>1303</v>
      </c>
      <c r="G875">
        <v>1302.9000000000001</v>
      </c>
      <c r="H875">
        <v>1305.3</v>
      </c>
      <c r="I875">
        <v>3969819</v>
      </c>
      <c r="J875">
        <v>5197123521.8500004</v>
      </c>
      <c r="K875" s="3">
        <v>43815</v>
      </c>
      <c r="L875">
        <v>147324</v>
      </c>
      <c r="M875" t="s">
        <v>2000</v>
      </c>
      <c r="N875"/>
    </row>
    <row r="876" spans="1:14">
      <c r="A876" t="s">
        <v>269</v>
      </c>
      <c r="B876" t="s">
        <v>828</v>
      </c>
      <c r="C876">
        <v>1641.05</v>
      </c>
      <c r="D876">
        <v>1655</v>
      </c>
      <c r="E876">
        <v>1629</v>
      </c>
      <c r="F876">
        <v>1639.8</v>
      </c>
      <c r="G876">
        <v>1645</v>
      </c>
      <c r="H876">
        <v>1640.15</v>
      </c>
      <c r="I876">
        <v>333641</v>
      </c>
      <c r="J876">
        <v>549175828.20000005</v>
      </c>
      <c r="K876" s="3">
        <v>43815</v>
      </c>
      <c r="L876">
        <v>7887</v>
      </c>
      <c r="M876" t="s">
        <v>2001</v>
      </c>
      <c r="N876"/>
    </row>
    <row r="877" spans="1:14">
      <c r="A877" t="s">
        <v>268</v>
      </c>
      <c r="B877" t="s">
        <v>828</v>
      </c>
      <c r="C877">
        <v>1527.95</v>
      </c>
      <c r="D877">
        <v>1529.9</v>
      </c>
      <c r="E877">
        <v>1503.5</v>
      </c>
      <c r="F877">
        <v>1516.85</v>
      </c>
      <c r="G877">
        <v>1508</v>
      </c>
      <c r="H877">
        <v>1520.45</v>
      </c>
      <c r="I877">
        <v>180842</v>
      </c>
      <c r="J877">
        <v>274318445.44999999</v>
      </c>
      <c r="K877" s="3">
        <v>43815</v>
      </c>
      <c r="L877">
        <v>9927</v>
      </c>
      <c r="M877" t="s">
        <v>2002</v>
      </c>
      <c r="N877"/>
    </row>
    <row r="878" spans="1:14">
      <c r="A878" t="s">
        <v>2003</v>
      </c>
      <c r="B878" t="s">
        <v>828</v>
      </c>
      <c r="C878">
        <v>1177</v>
      </c>
      <c r="D878">
        <v>1212.75</v>
      </c>
      <c r="E878">
        <v>1163.25</v>
      </c>
      <c r="F878">
        <v>1202.6500000000001</v>
      </c>
      <c r="G878">
        <v>1205</v>
      </c>
      <c r="H878">
        <v>1188.75</v>
      </c>
      <c r="I878">
        <v>1691</v>
      </c>
      <c r="J878">
        <v>2020153.1</v>
      </c>
      <c r="K878" s="3">
        <v>43815</v>
      </c>
      <c r="L878">
        <v>397</v>
      </c>
      <c r="M878" t="s">
        <v>2004</v>
      </c>
      <c r="N878"/>
    </row>
    <row r="879" spans="1:14">
      <c r="A879" t="s">
        <v>2005</v>
      </c>
      <c r="B879" t="s">
        <v>828</v>
      </c>
      <c r="C879">
        <v>93.1</v>
      </c>
      <c r="D879">
        <v>96.95</v>
      </c>
      <c r="E879">
        <v>93.1</v>
      </c>
      <c r="F879">
        <v>95.55</v>
      </c>
      <c r="G879">
        <v>96</v>
      </c>
      <c r="H879">
        <v>95.45</v>
      </c>
      <c r="I879">
        <v>23001</v>
      </c>
      <c r="J879">
        <v>2192932</v>
      </c>
      <c r="K879" s="3">
        <v>43815</v>
      </c>
      <c r="L879">
        <v>329</v>
      </c>
      <c r="M879" t="s">
        <v>2006</v>
      </c>
      <c r="N879"/>
    </row>
    <row r="880" spans="1:14">
      <c r="A880" t="s">
        <v>138</v>
      </c>
      <c r="B880" t="s">
        <v>828</v>
      </c>
      <c r="C880">
        <v>753.5</v>
      </c>
      <c r="D880">
        <v>761.85</v>
      </c>
      <c r="E880">
        <v>745.8</v>
      </c>
      <c r="F880">
        <v>747.45</v>
      </c>
      <c r="G880">
        <v>749</v>
      </c>
      <c r="H880">
        <v>756.25</v>
      </c>
      <c r="I880">
        <v>907081</v>
      </c>
      <c r="J880">
        <v>683071471.10000002</v>
      </c>
      <c r="K880" s="3">
        <v>43815</v>
      </c>
      <c r="L880">
        <v>17058</v>
      </c>
      <c r="M880" t="s">
        <v>2007</v>
      </c>
      <c r="N880"/>
    </row>
    <row r="881" spans="1:14">
      <c r="A881" t="s">
        <v>467</v>
      </c>
      <c r="B881" t="s">
        <v>828</v>
      </c>
      <c r="C881">
        <v>1384.6</v>
      </c>
      <c r="D881">
        <v>1414</v>
      </c>
      <c r="E881">
        <v>1365</v>
      </c>
      <c r="F881">
        <v>1402</v>
      </c>
      <c r="G881">
        <v>1409</v>
      </c>
      <c r="H881">
        <v>1379.05</v>
      </c>
      <c r="I881">
        <v>50740</v>
      </c>
      <c r="J881">
        <v>70183097.299999997</v>
      </c>
      <c r="K881" s="3">
        <v>43815</v>
      </c>
      <c r="L881">
        <v>3969</v>
      </c>
      <c r="M881" t="s">
        <v>2008</v>
      </c>
      <c r="N881"/>
    </row>
    <row r="882" spans="1:14" hidden="1">
      <c r="A882" t="s">
        <v>2009</v>
      </c>
      <c r="B882" t="s">
        <v>828</v>
      </c>
      <c r="C882">
        <v>15.85</v>
      </c>
      <c r="D882">
        <v>15.85</v>
      </c>
      <c r="E882">
        <v>15.1</v>
      </c>
      <c r="F882">
        <v>15.55</v>
      </c>
      <c r="G882">
        <v>15.75</v>
      </c>
      <c r="H882">
        <v>15.35</v>
      </c>
      <c r="I882">
        <v>14633</v>
      </c>
      <c r="J882">
        <v>224429.55</v>
      </c>
      <c r="K882" s="3">
        <v>43815</v>
      </c>
      <c r="L882">
        <v>84</v>
      </c>
      <c r="M882" t="s">
        <v>2010</v>
      </c>
      <c r="N882"/>
    </row>
    <row r="883" spans="1:14">
      <c r="A883" t="s">
        <v>2011</v>
      </c>
      <c r="B883" t="s">
        <v>828</v>
      </c>
      <c r="C883">
        <v>3.85</v>
      </c>
      <c r="D883">
        <v>4.0999999999999996</v>
      </c>
      <c r="E883">
        <v>3.45</v>
      </c>
      <c r="F883">
        <v>4</v>
      </c>
      <c r="G883">
        <v>4</v>
      </c>
      <c r="H883">
        <v>3.9</v>
      </c>
      <c r="I883">
        <v>46385</v>
      </c>
      <c r="J883">
        <v>182151.65</v>
      </c>
      <c r="K883" s="3">
        <v>43815</v>
      </c>
      <c r="L883">
        <v>119</v>
      </c>
      <c r="M883" t="s">
        <v>2012</v>
      </c>
      <c r="N883"/>
    </row>
    <row r="884" spans="1:14">
      <c r="A884" t="s">
        <v>139</v>
      </c>
      <c r="B884" t="s">
        <v>828</v>
      </c>
      <c r="C884">
        <v>516</v>
      </c>
      <c r="D884">
        <v>519.79999999999995</v>
      </c>
      <c r="E884">
        <v>507.6</v>
      </c>
      <c r="F884">
        <v>508.85</v>
      </c>
      <c r="G884">
        <v>508.55</v>
      </c>
      <c r="H884">
        <v>516.20000000000005</v>
      </c>
      <c r="I884">
        <v>2346317</v>
      </c>
      <c r="J884">
        <v>1203998541.55</v>
      </c>
      <c r="K884" s="3">
        <v>43815</v>
      </c>
      <c r="L884">
        <v>41521</v>
      </c>
      <c r="M884" t="s">
        <v>2013</v>
      </c>
      <c r="N884"/>
    </row>
    <row r="885" spans="1:14">
      <c r="A885" t="s">
        <v>140</v>
      </c>
      <c r="B885" t="s">
        <v>828</v>
      </c>
      <c r="C885">
        <v>341</v>
      </c>
      <c r="D885">
        <v>341</v>
      </c>
      <c r="E885">
        <v>326.5</v>
      </c>
      <c r="F885">
        <v>327.95</v>
      </c>
      <c r="G885">
        <v>326.85000000000002</v>
      </c>
      <c r="H885">
        <v>341.15</v>
      </c>
      <c r="I885">
        <v>2247745</v>
      </c>
      <c r="J885">
        <v>745285444.5</v>
      </c>
      <c r="K885" s="3">
        <v>43815</v>
      </c>
      <c r="L885">
        <v>24783</v>
      </c>
      <c r="M885" t="s">
        <v>2014</v>
      </c>
      <c r="N885"/>
    </row>
    <row r="886" spans="1:14">
      <c r="A886" t="s">
        <v>2015</v>
      </c>
      <c r="B886" t="s">
        <v>828</v>
      </c>
      <c r="C886">
        <v>17.850000000000001</v>
      </c>
      <c r="D886">
        <v>17.89</v>
      </c>
      <c r="E886">
        <v>17.100000000000001</v>
      </c>
      <c r="F886">
        <v>17.739999999999998</v>
      </c>
      <c r="G886">
        <v>17.7</v>
      </c>
      <c r="H886">
        <v>17.760000000000002</v>
      </c>
      <c r="I886">
        <v>144736</v>
      </c>
      <c r="J886">
        <v>2568072.14</v>
      </c>
      <c r="K886" s="3">
        <v>43815</v>
      </c>
      <c r="L886">
        <v>247</v>
      </c>
      <c r="M886" t="s">
        <v>2016</v>
      </c>
      <c r="N886"/>
    </row>
    <row r="887" spans="1:14">
      <c r="A887" t="s">
        <v>2017</v>
      </c>
      <c r="B887" t="s">
        <v>828</v>
      </c>
      <c r="C887">
        <v>118.6</v>
      </c>
      <c r="D887">
        <v>118.6</v>
      </c>
      <c r="E887">
        <v>117.9</v>
      </c>
      <c r="F887">
        <v>118</v>
      </c>
      <c r="G887">
        <v>118</v>
      </c>
      <c r="H887">
        <v>118.85</v>
      </c>
      <c r="I887">
        <v>1219</v>
      </c>
      <c r="J887">
        <v>144247.66</v>
      </c>
      <c r="K887" s="3">
        <v>43815</v>
      </c>
      <c r="L887">
        <v>34</v>
      </c>
      <c r="M887" t="s">
        <v>2018</v>
      </c>
      <c r="N887"/>
    </row>
    <row r="888" spans="1:14">
      <c r="A888" t="s">
        <v>2019</v>
      </c>
      <c r="B888" t="s">
        <v>828</v>
      </c>
      <c r="C888">
        <v>60</v>
      </c>
      <c r="D888">
        <v>60</v>
      </c>
      <c r="E888">
        <v>57.8</v>
      </c>
      <c r="F888">
        <v>57.85</v>
      </c>
      <c r="G888">
        <v>57.85</v>
      </c>
      <c r="H888">
        <v>58.75</v>
      </c>
      <c r="I888">
        <v>3048</v>
      </c>
      <c r="J888">
        <v>178502.85</v>
      </c>
      <c r="K888" s="3">
        <v>43815</v>
      </c>
      <c r="L888">
        <v>66</v>
      </c>
      <c r="M888" t="s">
        <v>2020</v>
      </c>
      <c r="N888"/>
    </row>
    <row r="889" spans="1:14">
      <c r="A889" t="s">
        <v>2021</v>
      </c>
      <c r="B889" t="s">
        <v>828</v>
      </c>
      <c r="C889">
        <v>25</v>
      </c>
      <c r="D889">
        <v>25.25</v>
      </c>
      <c r="E889">
        <v>24.55</v>
      </c>
      <c r="F889">
        <v>25.25</v>
      </c>
      <c r="G889">
        <v>25.25</v>
      </c>
      <c r="H889">
        <v>25</v>
      </c>
      <c r="I889">
        <v>2113</v>
      </c>
      <c r="J889">
        <v>52433.8</v>
      </c>
      <c r="K889" s="3">
        <v>43815</v>
      </c>
      <c r="L889">
        <v>42</v>
      </c>
      <c r="M889" t="s">
        <v>2022</v>
      </c>
      <c r="N889"/>
    </row>
    <row r="890" spans="1:14">
      <c r="A890" t="s">
        <v>2023</v>
      </c>
      <c r="B890" t="s">
        <v>828</v>
      </c>
      <c r="C890">
        <v>3.6</v>
      </c>
      <c r="D890">
        <v>3.7</v>
      </c>
      <c r="E890">
        <v>3.45</v>
      </c>
      <c r="F890">
        <v>3.6</v>
      </c>
      <c r="G890">
        <v>3.6</v>
      </c>
      <c r="H890">
        <v>3.6</v>
      </c>
      <c r="I890">
        <v>9093</v>
      </c>
      <c r="J890">
        <v>31956.9</v>
      </c>
      <c r="K890" s="3">
        <v>43815</v>
      </c>
      <c r="L890">
        <v>39</v>
      </c>
      <c r="M890" t="s">
        <v>2024</v>
      </c>
      <c r="N890"/>
    </row>
    <row r="891" spans="1:14">
      <c r="A891" t="s">
        <v>2025</v>
      </c>
      <c r="B891" t="s">
        <v>828</v>
      </c>
      <c r="C891">
        <v>18.850000000000001</v>
      </c>
      <c r="D891">
        <v>18.95</v>
      </c>
      <c r="E891">
        <v>18.600000000000001</v>
      </c>
      <c r="F891">
        <v>18.7</v>
      </c>
      <c r="G891">
        <v>18.7</v>
      </c>
      <c r="H891">
        <v>18.8</v>
      </c>
      <c r="I891">
        <v>26749</v>
      </c>
      <c r="J891">
        <v>501417.75</v>
      </c>
      <c r="K891" s="3">
        <v>43815</v>
      </c>
      <c r="L891">
        <v>175</v>
      </c>
      <c r="M891" t="s">
        <v>2026</v>
      </c>
      <c r="N891"/>
    </row>
    <row r="892" spans="1:14">
      <c r="A892" t="s">
        <v>2027</v>
      </c>
      <c r="B892" t="s">
        <v>828</v>
      </c>
      <c r="C892">
        <v>101</v>
      </c>
      <c r="D892">
        <v>107.9</v>
      </c>
      <c r="E892">
        <v>100.2</v>
      </c>
      <c r="F892">
        <v>104.7</v>
      </c>
      <c r="G892">
        <v>104.05</v>
      </c>
      <c r="H892">
        <v>101.9</v>
      </c>
      <c r="I892">
        <v>58641</v>
      </c>
      <c r="J892">
        <v>6167402.0999999996</v>
      </c>
      <c r="K892" s="3">
        <v>43815</v>
      </c>
      <c r="L892">
        <v>1643</v>
      </c>
      <c r="M892" t="s">
        <v>2028</v>
      </c>
      <c r="N892"/>
    </row>
    <row r="893" spans="1:14">
      <c r="A893" t="s">
        <v>471</v>
      </c>
      <c r="B893" t="s">
        <v>828</v>
      </c>
      <c r="C893">
        <v>56.8</v>
      </c>
      <c r="D893">
        <v>58</v>
      </c>
      <c r="E893">
        <v>55.5</v>
      </c>
      <c r="F893">
        <v>56</v>
      </c>
      <c r="G893">
        <v>56</v>
      </c>
      <c r="H893">
        <v>55.25</v>
      </c>
      <c r="I893">
        <v>327981</v>
      </c>
      <c r="J893">
        <v>18570524.199999999</v>
      </c>
      <c r="K893" s="3">
        <v>43815</v>
      </c>
      <c r="L893">
        <v>2490</v>
      </c>
      <c r="M893" t="s">
        <v>2029</v>
      </c>
      <c r="N893"/>
    </row>
    <row r="894" spans="1:14" hidden="1">
      <c r="A894" t="s">
        <v>3577</v>
      </c>
      <c r="B894" t="s">
        <v>846</v>
      </c>
      <c r="C894">
        <v>3.65</v>
      </c>
      <c r="D894">
        <v>3.95</v>
      </c>
      <c r="E894">
        <v>3.65</v>
      </c>
      <c r="F894">
        <v>3.7</v>
      </c>
      <c r="G894">
        <v>3.7</v>
      </c>
      <c r="H894">
        <v>3.8</v>
      </c>
      <c r="I894">
        <v>1229</v>
      </c>
      <c r="J894">
        <v>4713.25</v>
      </c>
      <c r="K894" s="3">
        <v>43815</v>
      </c>
      <c r="L894">
        <v>11</v>
      </c>
      <c r="M894" t="s">
        <v>3578</v>
      </c>
      <c r="N894"/>
    </row>
    <row r="895" spans="1:14">
      <c r="A895" t="s">
        <v>325</v>
      </c>
      <c r="B895" t="s">
        <v>828</v>
      </c>
      <c r="C895">
        <v>12</v>
      </c>
      <c r="D895">
        <v>12</v>
      </c>
      <c r="E895">
        <v>11.6</v>
      </c>
      <c r="F895">
        <v>11.65</v>
      </c>
      <c r="G895">
        <v>11.75</v>
      </c>
      <c r="H895">
        <v>11.75</v>
      </c>
      <c r="I895">
        <v>220710</v>
      </c>
      <c r="J895">
        <v>2591307.4500000002</v>
      </c>
      <c r="K895" s="3">
        <v>43815</v>
      </c>
      <c r="L895">
        <v>704</v>
      </c>
      <c r="M895" t="s">
        <v>2030</v>
      </c>
      <c r="N895"/>
    </row>
    <row r="896" spans="1:14">
      <c r="A896" t="s">
        <v>3579</v>
      </c>
      <c r="B896" t="s">
        <v>846</v>
      </c>
      <c r="C896">
        <v>88.7</v>
      </c>
      <c r="D896">
        <v>97.95</v>
      </c>
      <c r="E896">
        <v>88.7</v>
      </c>
      <c r="F896">
        <v>94.7</v>
      </c>
      <c r="G896">
        <v>93</v>
      </c>
      <c r="H896">
        <v>93.3</v>
      </c>
      <c r="I896">
        <v>544</v>
      </c>
      <c r="J896">
        <v>49303.4</v>
      </c>
      <c r="K896" s="3">
        <v>43815</v>
      </c>
      <c r="L896">
        <v>8</v>
      </c>
      <c r="M896" t="s">
        <v>3580</v>
      </c>
      <c r="N896"/>
    </row>
    <row r="897" spans="1:14">
      <c r="A897" t="s">
        <v>2031</v>
      </c>
      <c r="B897" t="s">
        <v>828</v>
      </c>
      <c r="C897">
        <v>109.65</v>
      </c>
      <c r="D897">
        <v>109.7</v>
      </c>
      <c r="E897">
        <v>106.05</v>
      </c>
      <c r="F897">
        <v>108.9</v>
      </c>
      <c r="G897">
        <v>108.75</v>
      </c>
      <c r="H897">
        <v>105.4</v>
      </c>
      <c r="I897">
        <v>3199</v>
      </c>
      <c r="J897">
        <v>347415.75</v>
      </c>
      <c r="K897" s="3">
        <v>43815</v>
      </c>
      <c r="L897">
        <v>128</v>
      </c>
      <c r="M897" t="s">
        <v>2032</v>
      </c>
      <c r="N897"/>
    </row>
    <row r="898" spans="1:14">
      <c r="A898" t="s">
        <v>2033</v>
      </c>
      <c r="B898" t="s">
        <v>828</v>
      </c>
      <c r="C898">
        <v>238.95</v>
      </c>
      <c r="D898">
        <v>238.95</v>
      </c>
      <c r="E898">
        <v>223</v>
      </c>
      <c r="F898">
        <v>224.4</v>
      </c>
      <c r="G898">
        <v>223.7</v>
      </c>
      <c r="H898">
        <v>228.25</v>
      </c>
      <c r="I898">
        <v>27348</v>
      </c>
      <c r="J898">
        <v>6265053.75</v>
      </c>
      <c r="K898" s="3">
        <v>43815</v>
      </c>
      <c r="L898">
        <v>435</v>
      </c>
      <c r="M898" t="s">
        <v>2034</v>
      </c>
      <c r="N898"/>
    </row>
    <row r="899" spans="1:14">
      <c r="A899" t="s">
        <v>474</v>
      </c>
      <c r="B899" t="s">
        <v>828</v>
      </c>
      <c r="C899">
        <v>161.15</v>
      </c>
      <c r="D899">
        <v>163.95</v>
      </c>
      <c r="E899">
        <v>156.6</v>
      </c>
      <c r="F899">
        <v>158.4</v>
      </c>
      <c r="G899">
        <v>157.80000000000001</v>
      </c>
      <c r="H899">
        <v>161.15</v>
      </c>
      <c r="I899">
        <v>258810</v>
      </c>
      <c r="J899">
        <v>41430202.5</v>
      </c>
      <c r="K899" s="3">
        <v>43815</v>
      </c>
      <c r="L899">
        <v>5247</v>
      </c>
      <c r="M899" t="s">
        <v>2035</v>
      </c>
      <c r="N899"/>
    </row>
    <row r="900" spans="1:14">
      <c r="A900" t="s">
        <v>2036</v>
      </c>
      <c r="B900" t="s">
        <v>828</v>
      </c>
      <c r="C900">
        <v>388.95</v>
      </c>
      <c r="D900">
        <v>395</v>
      </c>
      <c r="E900">
        <v>383.05</v>
      </c>
      <c r="F900">
        <v>385.45</v>
      </c>
      <c r="G900">
        <v>385.15</v>
      </c>
      <c r="H900">
        <v>390.2</v>
      </c>
      <c r="I900">
        <v>14348</v>
      </c>
      <c r="J900">
        <v>5581317.7999999998</v>
      </c>
      <c r="K900" s="3">
        <v>43815</v>
      </c>
      <c r="L900">
        <v>1246</v>
      </c>
      <c r="M900" t="s">
        <v>2037</v>
      </c>
      <c r="N900"/>
    </row>
    <row r="901" spans="1:14">
      <c r="A901" t="s">
        <v>476</v>
      </c>
      <c r="B901" t="s">
        <v>828</v>
      </c>
      <c r="C901">
        <v>372</v>
      </c>
      <c r="D901">
        <v>382</v>
      </c>
      <c r="E901">
        <v>369.35</v>
      </c>
      <c r="F901">
        <v>371.2</v>
      </c>
      <c r="G901">
        <v>375.25</v>
      </c>
      <c r="H901">
        <v>374.35</v>
      </c>
      <c r="I901">
        <v>35612</v>
      </c>
      <c r="J901">
        <v>13382629.5</v>
      </c>
      <c r="K901" s="3">
        <v>43815</v>
      </c>
      <c r="L901">
        <v>1072</v>
      </c>
      <c r="M901" t="s">
        <v>2038</v>
      </c>
      <c r="N901"/>
    </row>
    <row r="902" spans="1:14">
      <c r="A902" t="s">
        <v>472</v>
      </c>
      <c r="B902" t="s">
        <v>828</v>
      </c>
      <c r="C902">
        <v>4530</v>
      </c>
      <c r="D902">
        <v>4553.75</v>
      </c>
      <c r="E902">
        <v>4363.25</v>
      </c>
      <c r="F902">
        <v>4408.8500000000004</v>
      </c>
      <c r="G902">
        <v>4365</v>
      </c>
      <c r="H902">
        <v>4512.3999999999996</v>
      </c>
      <c r="I902">
        <v>3339</v>
      </c>
      <c r="J902">
        <v>14883956.85</v>
      </c>
      <c r="K902" s="3">
        <v>43815</v>
      </c>
      <c r="L902">
        <v>564</v>
      </c>
      <c r="M902" t="s">
        <v>2039</v>
      </c>
      <c r="N902"/>
    </row>
    <row r="903" spans="1:14">
      <c r="A903" t="s">
        <v>473</v>
      </c>
      <c r="B903" t="s">
        <v>828</v>
      </c>
      <c r="C903">
        <v>368.4</v>
      </c>
      <c r="D903">
        <v>371.7</v>
      </c>
      <c r="E903">
        <v>368.4</v>
      </c>
      <c r="F903">
        <v>369.75</v>
      </c>
      <c r="G903">
        <v>368.7</v>
      </c>
      <c r="H903">
        <v>368.45</v>
      </c>
      <c r="I903">
        <v>6069</v>
      </c>
      <c r="J903">
        <v>2246774.7000000002</v>
      </c>
      <c r="K903" s="3">
        <v>43815</v>
      </c>
      <c r="L903">
        <v>305</v>
      </c>
      <c r="M903" t="s">
        <v>2040</v>
      </c>
      <c r="N903"/>
    </row>
    <row r="904" spans="1:14">
      <c r="A904" t="s">
        <v>2041</v>
      </c>
      <c r="B904" t="s">
        <v>828</v>
      </c>
      <c r="C904">
        <v>464.3</v>
      </c>
      <c r="D904">
        <v>467.5</v>
      </c>
      <c r="E904">
        <v>445.95</v>
      </c>
      <c r="F904">
        <v>455.45</v>
      </c>
      <c r="G904">
        <v>454.9</v>
      </c>
      <c r="H904">
        <v>468.9</v>
      </c>
      <c r="I904">
        <v>26564</v>
      </c>
      <c r="J904">
        <v>12145230.449999999</v>
      </c>
      <c r="K904" s="3">
        <v>43815</v>
      </c>
      <c r="L904">
        <v>3043</v>
      </c>
      <c r="M904" t="s">
        <v>2042</v>
      </c>
      <c r="N904"/>
    </row>
    <row r="905" spans="1:14">
      <c r="A905" t="s">
        <v>2043</v>
      </c>
      <c r="B905" t="s">
        <v>828</v>
      </c>
      <c r="C905">
        <v>400.85</v>
      </c>
      <c r="D905">
        <v>414.6</v>
      </c>
      <c r="E905">
        <v>396.2</v>
      </c>
      <c r="F905">
        <v>399.45</v>
      </c>
      <c r="G905">
        <v>397</v>
      </c>
      <c r="H905">
        <v>399.55</v>
      </c>
      <c r="I905">
        <v>82833</v>
      </c>
      <c r="J905">
        <v>33590055.75</v>
      </c>
      <c r="K905" s="3">
        <v>43815</v>
      </c>
      <c r="L905">
        <v>7138</v>
      </c>
      <c r="M905" t="s">
        <v>2044</v>
      </c>
      <c r="N905"/>
    </row>
    <row r="906" spans="1:14" hidden="1">
      <c r="A906" t="s">
        <v>2045</v>
      </c>
      <c r="B906" t="s">
        <v>828</v>
      </c>
      <c r="C906">
        <v>24.55</v>
      </c>
      <c r="D906">
        <v>27.3</v>
      </c>
      <c r="E906">
        <v>24.2</v>
      </c>
      <c r="F906">
        <v>27.05</v>
      </c>
      <c r="G906">
        <v>27.3</v>
      </c>
      <c r="H906">
        <v>24.85</v>
      </c>
      <c r="I906">
        <v>115698</v>
      </c>
      <c r="J906">
        <v>3073908.6</v>
      </c>
      <c r="K906" s="3">
        <v>43815</v>
      </c>
      <c r="L906">
        <v>758</v>
      </c>
      <c r="M906" t="s">
        <v>2046</v>
      </c>
      <c r="N906"/>
    </row>
    <row r="907" spans="1:14">
      <c r="A907" t="s">
        <v>2047</v>
      </c>
      <c r="B907" t="s">
        <v>828</v>
      </c>
      <c r="C907">
        <v>122.7</v>
      </c>
      <c r="D907">
        <v>122.85</v>
      </c>
      <c r="E907">
        <v>122.25</v>
      </c>
      <c r="F907">
        <v>122.25</v>
      </c>
      <c r="G907">
        <v>122.25</v>
      </c>
      <c r="H907">
        <v>122.25</v>
      </c>
      <c r="I907">
        <v>522</v>
      </c>
      <c r="J907">
        <v>63989.3</v>
      </c>
      <c r="K907" s="3">
        <v>43815</v>
      </c>
      <c r="L907">
        <v>60</v>
      </c>
      <c r="M907" t="s">
        <v>2048</v>
      </c>
      <c r="N907"/>
    </row>
    <row r="908" spans="1:14">
      <c r="A908" t="s">
        <v>2049</v>
      </c>
      <c r="B908" t="s">
        <v>828</v>
      </c>
      <c r="C908">
        <v>4</v>
      </c>
      <c r="D908">
        <v>4.25</v>
      </c>
      <c r="E908">
        <v>4</v>
      </c>
      <c r="F908">
        <v>4.1500000000000004</v>
      </c>
      <c r="G908">
        <v>4.1500000000000004</v>
      </c>
      <c r="H908">
        <v>4.2</v>
      </c>
      <c r="I908">
        <v>20116</v>
      </c>
      <c r="J908">
        <v>82154.8</v>
      </c>
      <c r="K908" s="3">
        <v>43815</v>
      </c>
      <c r="L908">
        <v>54</v>
      </c>
      <c r="M908" t="s">
        <v>2050</v>
      </c>
      <c r="N908"/>
    </row>
    <row r="909" spans="1:14">
      <c r="A909" t="s">
        <v>3210</v>
      </c>
      <c r="B909" t="s">
        <v>828</v>
      </c>
      <c r="C909">
        <v>4.05</v>
      </c>
      <c r="D909">
        <v>4.05</v>
      </c>
      <c r="E909">
        <v>3.85</v>
      </c>
      <c r="F909">
        <v>4</v>
      </c>
      <c r="G909">
        <v>4</v>
      </c>
      <c r="H909">
        <v>4.05</v>
      </c>
      <c r="I909">
        <v>15413</v>
      </c>
      <c r="J909">
        <v>60902.400000000001</v>
      </c>
      <c r="K909" s="3">
        <v>43815</v>
      </c>
      <c r="L909">
        <v>25</v>
      </c>
      <c r="M909" t="s">
        <v>3211</v>
      </c>
      <c r="N909"/>
    </row>
    <row r="910" spans="1:14">
      <c r="A910" t="s">
        <v>2051</v>
      </c>
      <c r="B910" t="s">
        <v>828</v>
      </c>
      <c r="C910">
        <v>32.6</v>
      </c>
      <c r="D910">
        <v>33.85</v>
      </c>
      <c r="E910">
        <v>32.6</v>
      </c>
      <c r="F910">
        <v>33.049999999999997</v>
      </c>
      <c r="G910">
        <v>32.85</v>
      </c>
      <c r="H910">
        <v>33.15</v>
      </c>
      <c r="I910">
        <v>2776</v>
      </c>
      <c r="J910">
        <v>92304.1</v>
      </c>
      <c r="K910" s="3">
        <v>43815</v>
      </c>
      <c r="L910">
        <v>229</v>
      </c>
      <c r="M910" t="s">
        <v>2052</v>
      </c>
      <c r="N910"/>
    </row>
    <row r="911" spans="1:14">
      <c r="A911" t="s">
        <v>2053</v>
      </c>
      <c r="B911" t="s">
        <v>828</v>
      </c>
      <c r="C911">
        <v>7.1</v>
      </c>
      <c r="D911">
        <v>7.8</v>
      </c>
      <c r="E911">
        <v>7.1</v>
      </c>
      <c r="F911">
        <v>7.3</v>
      </c>
      <c r="G911">
        <v>7.25</v>
      </c>
      <c r="H911">
        <v>7.65</v>
      </c>
      <c r="I911">
        <v>16058</v>
      </c>
      <c r="J911">
        <v>119338.35</v>
      </c>
      <c r="K911" s="3">
        <v>43815</v>
      </c>
      <c r="L911">
        <v>97</v>
      </c>
      <c r="M911" t="s">
        <v>2054</v>
      </c>
      <c r="N911"/>
    </row>
    <row r="912" spans="1:14">
      <c r="A912" t="s">
        <v>2055</v>
      </c>
      <c r="B912" t="s">
        <v>828</v>
      </c>
      <c r="C912">
        <v>17.95</v>
      </c>
      <c r="D912">
        <v>18.05</v>
      </c>
      <c r="E912">
        <v>17.3</v>
      </c>
      <c r="F912">
        <v>17.399999999999999</v>
      </c>
      <c r="G912">
        <v>17.45</v>
      </c>
      <c r="H912">
        <v>17.75</v>
      </c>
      <c r="I912">
        <v>165549</v>
      </c>
      <c r="J912">
        <v>2903320.55</v>
      </c>
      <c r="K912" s="3">
        <v>43815</v>
      </c>
      <c r="L912">
        <v>555</v>
      </c>
      <c r="M912" t="s">
        <v>2056</v>
      </c>
      <c r="N912"/>
    </row>
    <row r="913" spans="1:14">
      <c r="A913" t="s">
        <v>141</v>
      </c>
      <c r="B913" t="s">
        <v>828</v>
      </c>
      <c r="C913">
        <v>172.1</v>
      </c>
      <c r="D913">
        <v>175.85</v>
      </c>
      <c r="E913">
        <v>171.9</v>
      </c>
      <c r="F913">
        <v>172.45</v>
      </c>
      <c r="G913">
        <v>172.5</v>
      </c>
      <c r="H913">
        <v>173</v>
      </c>
      <c r="I913">
        <v>3602070</v>
      </c>
      <c r="J913">
        <v>625549525.35000002</v>
      </c>
      <c r="K913" s="3">
        <v>43815</v>
      </c>
      <c r="L913">
        <v>23751</v>
      </c>
      <c r="M913" t="s">
        <v>2057</v>
      </c>
      <c r="N913"/>
    </row>
    <row r="914" spans="1:14">
      <c r="A914" t="s">
        <v>3581</v>
      </c>
      <c r="B914" t="s">
        <v>828</v>
      </c>
      <c r="C914">
        <v>27.4</v>
      </c>
      <c r="D914">
        <v>29.15</v>
      </c>
      <c r="E914">
        <v>27.4</v>
      </c>
      <c r="F914">
        <v>28.1</v>
      </c>
      <c r="G914">
        <v>28.25</v>
      </c>
      <c r="H914">
        <v>28.35</v>
      </c>
      <c r="I914">
        <v>6874</v>
      </c>
      <c r="J914">
        <v>194500.15</v>
      </c>
      <c r="K914" s="3">
        <v>43815</v>
      </c>
      <c r="L914">
        <v>71</v>
      </c>
      <c r="M914" t="s">
        <v>3582</v>
      </c>
      <c r="N914"/>
    </row>
    <row r="915" spans="1:14">
      <c r="A915" t="s">
        <v>2058</v>
      </c>
      <c r="B915" t="s">
        <v>828</v>
      </c>
      <c r="C915">
        <v>28</v>
      </c>
      <c r="D915">
        <v>28.4</v>
      </c>
      <c r="E915">
        <v>27.5</v>
      </c>
      <c r="F915">
        <v>27.65</v>
      </c>
      <c r="G915">
        <v>27.5</v>
      </c>
      <c r="H915">
        <v>27.85</v>
      </c>
      <c r="I915">
        <v>3062</v>
      </c>
      <c r="J915">
        <v>84387.25</v>
      </c>
      <c r="K915" s="3">
        <v>43815</v>
      </c>
      <c r="L915">
        <v>288</v>
      </c>
      <c r="M915" t="s">
        <v>2059</v>
      </c>
      <c r="N915"/>
    </row>
    <row r="916" spans="1:14">
      <c r="A916" t="s">
        <v>2060</v>
      </c>
      <c r="B916" t="s">
        <v>828</v>
      </c>
      <c r="C916">
        <v>268.64999999999998</v>
      </c>
      <c r="D916">
        <v>269.95</v>
      </c>
      <c r="E916">
        <v>265.7</v>
      </c>
      <c r="F916">
        <v>268.2</v>
      </c>
      <c r="G916">
        <v>267.7</v>
      </c>
      <c r="H916">
        <v>267.95</v>
      </c>
      <c r="I916">
        <v>3034</v>
      </c>
      <c r="J916">
        <v>813383.55</v>
      </c>
      <c r="K916" s="3">
        <v>43815</v>
      </c>
      <c r="L916">
        <v>147</v>
      </c>
      <c r="M916" t="s">
        <v>2061</v>
      </c>
      <c r="N916"/>
    </row>
    <row r="917" spans="1:14">
      <c r="A917" t="s">
        <v>3583</v>
      </c>
      <c r="B917" t="s">
        <v>846</v>
      </c>
      <c r="C917">
        <v>8.65</v>
      </c>
      <c r="D917">
        <v>8.65</v>
      </c>
      <c r="E917">
        <v>8.25</v>
      </c>
      <c r="F917">
        <v>8.25</v>
      </c>
      <c r="G917">
        <v>8.25</v>
      </c>
      <c r="H917">
        <v>8.6</v>
      </c>
      <c r="I917">
        <v>1918</v>
      </c>
      <c r="J917">
        <v>15953.9</v>
      </c>
      <c r="K917" s="3">
        <v>43815</v>
      </c>
      <c r="L917">
        <v>12</v>
      </c>
      <c r="M917" t="s">
        <v>3584</v>
      </c>
      <c r="N917"/>
    </row>
    <row r="918" spans="1:14">
      <c r="A918" t="s">
        <v>2062</v>
      </c>
      <c r="B918" t="s">
        <v>828</v>
      </c>
      <c r="C918">
        <v>40.5</v>
      </c>
      <c r="D918">
        <v>40.700000000000003</v>
      </c>
      <c r="E918">
        <v>39.549999999999997</v>
      </c>
      <c r="F918">
        <v>40</v>
      </c>
      <c r="G918">
        <v>39.549999999999997</v>
      </c>
      <c r="H918">
        <v>39.950000000000003</v>
      </c>
      <c r="I918">
        <v>16274</v>
      </c>
      <c r="J918">
        <v>653379.75</v>
      </c>
      <c r="K918" s="3">
        <v>43815</v>
      </c>
      <c r="L918">
        <v>354</v>
      </c>
      <c r="M918" t="s">
        <v>2063</v>
      </c>
      <c r="N918"/>
    </row>
    <row r="919" spans="1:14">
      <c r="A919" t="s">
        <v>2064</v>
      </c>
      <c r="B919" t="s">
        <v>828</v>
      </c>
      <c r="C919">
        <v>24</v>
      </c>
      <c r="D919">
        <v>24.35</v>
      </c>
      <c r="E919">
        <v>23.1</v>
      </c>
      <c r="F919">
        <v>23.8</v>
      </c>
      <c r="G919">
        <v>23.25</v>
      </c>
      <c r="H919">
        <v>23.85</v>
      </c>
      <c r="I919">
        <v>65115</v>
      </c>
      <c r="J919">
        <v>1548695.25</v>
      </c>
      <c r="K919" s="3">
        <v>43815</v>
      </c>
      <c r="L919">
        <v>452</v>
      </c>
      <c r="M919" t="s">
        <v>2065</v>
      </c>
      <c r="N919"/>
    </row>
    <row r="920" spans="1:14">
      <c r="A920" t="s">
        <v>2066</v>
      </c>
      <c r="B920" t="s">
        <v>828</v>
      </c>
      <c r="C920">
        <v>14.45</v>
      </c>
      <c r="D920">
        <v>14.6</v>
      </c>
      <c r="E920">
        <v>13.1</v>
      </c>
      <c r="F920">
        <v>13.4</v>
      </c>
      <c r="G920">
        <v>13.5</v>
      </c>
      <c r="H920">
        <v>14.45</v>
      </c>
      <c r="I920">
        <v>25747</v>
      </c>
      <c r="J920">
        <v>354857.6</v>
      </c>
      <c r="K920" s="3">
        <v>43815</v>
      </c>
      <c r="L920">
        <v>205</v>
      </c>
      <c r="M920" t="s">
        <v>2067</v>
      </c>
      <c r="N920"/>
    </row>
    <row r="921" spans="1:14">
      <c r="A921" t="s">
        <v>2068</v>
      </c>
      <c r="B921" t="s">
        <v>828</v>
      </c>
      <c r="C921">
        <v>14.25</v>
      </c>
      <c r="D921">
        <v>14.75</v>
      </c>
      <c r="E921">
        <v>14.2</v>
      </c>
      <c r="F921">
        <v>14.7</v>
      </c>
      <c r="G921">
        <v>14.75</v>
      </c>
      <c r="H921">
        <v>14.5</v>
      </c>
      <c r="I921">
        <v>3386</v>
      </c>
      <c r="J921">
        <v>48820.2</v>
      </c>
      <c r="K921" s="3">
        <v>43815</v>
      </c>
      <c r="L921">
        <v>35</v>
      </c>
      <c r="M921" t="s">
        <v>2069</v>
      </c>
      <c r="N921"/>
    </row>
    <row r="922" spans="1:14">
      <c r="A922" t="s">
        <v>2070</v>
      </c>
      <c r="B922" t="s">
        <v>828</v>
      </c>
      <c r="C922">
        <v>73.05</v>
      </c>
      <c r="D922">
        <v>76.95</v>
      </c>
      <c r="E922">
        <v>71.599999999999994</v>
      </c>
      <c r="F922">
        <v>74.25</v>
      </c>
      <c r="G922">
        <v>74.25</v>
      </c>
      <c r="H922">
        <v>75.400000000000006</v>
      </c>
      <c r="I922">
        <v>2849</v>
      </c>
      <c r="J922">
        <v>212295.45</v>
      </c>
      <c r="K922" s="3">
        <v>43815</v>
      </c>
      <c r="L922">
        <v>49</v>
      </c>
      <c r="M922" t="s">
        <v>2071</v>
      </c>
      <c r="N922"/>
    </row>
    <row r="923" spans="1:14">
      <c r="A923" t="s">
        <v>142</v>
      </c>
      <c r="B923" t="s">
        <v>828</v>
      </c>
      <c r="C923">
        <v>335</v>
      </c>
      <c r="D923">
        <v>337</v>
      </c>
      <c r="E923">
        <v>328.5</v>
      </c>
      <c r="F923">
        <v>329.65</v>
      </c>
      <c r="G923">
        <v>329</v>
      </c>
      <c r="H923">
        <v>334.1</v>
      </c>
      <c r="I923">
        <v>1534303</v>
      </c>
      <c r="J923">
        <v>509483727.19999999</v>
      </c>
      <c r="K923" s="3">
        <v>43815</v>
      </c>
      <c r="L923">
        <v>27187</v>
      </c>
      <c r="M923" t="s">
        <v>2072</v>
      </c>
      <c r="N923"/>
    </row>
    <row r="924" spans="1:14">
      <c r="A924" t="s">
        <v>2073</v>
      </c>
      <c r="B924" t="s">
        <v>828</v>
      </c>
      <c r="C924">
        <v>14.35</v>
      </c>
      <c r="D924">
        <v>15.75</v>
      </c>
      <c r="E924">
        <v>14.2</v>
      </c>
      <c r="F924">
        <v>15.5</v>
      </c>
      <c r="G924">
        <v>15.6</v>
      </c>
      <c r="H924">
        <v>14.25</v>
      </c>
      <c r="I924">
        <v>2449313</v>
      </c>
      <c r="J924">
        <v>37228999.149999999</v>
      </c>
      <c r="K924" s="3">
        <v>43815</v>
      </c>
      <c r="L924">
        <v>6012</v>
      </c>
      <c r="M924" t="s">
        <v>2074</v>
      </c>
      <c r="N924"/>
    </row>
    <row r="925" spans="1:14">
      <c r="A925" t="s">
        <v>143</v>
      </c>
      <c r="B925" t="s">
        <v>828</v>
      </c>
      <c r="C925">
        <v>7240</v>
      </c>
      <c r="D925">
        <v>7257.7</v>
      </c>
      <c r="E925">
        <v>7125</v>
      </c>
      <c r="F925">
        <v>7140.05</v>
      </c>
      <c r="G925">
        <v>7134.95</v>
      </c>
      <c r="H925">
        <v>7214.95</v>
      </c>
      <c r="I925">
        <v>727854</v>
      </c>
      <c r="J925">
        <v>5228458868.5500002</v>
      </c>
      <c r="K925" s="3">
        <v>43815</v>
      </c>
      <c r="L925">
        <v>59941</v>
      </c>
      <c r="M925" t="s">
        <v>2075</v>
      </c>
      <c r="N925"/>
    </row>
    <row r="926" spans="1:14">
      <c r="A926" t="s">
        <v>468</v>
      </c>
      <c r="B926" t="s">
        <v>828</v>
      </c>
      <c r="C926">
        <v>809.15</v>
      </c>
      <c r="D926">
        <v>832.8</v>
      </c>
      <c r="E926">
        <v>802.55</v>
      </c>
      <c r="F926">
        <v>816.8</v>
      </c>
      <c r="G926">
        <v>816</v>
      </c>
      <c r="H926">
        <v>809.6</v>
      </c>
      <c r="I926">
        <v>14015</v>
      </c>
      <c r="J926">
        <v>11426273.9</v>
      </c>
      <c r="K926" s="3">
        <v>43815</v>
      </c>
      <c r="L926">
        <v>1589</v>
      </c>
      <c r="M926" t="s">
        <v>2076</v>
      </c>
      <c r="N926"/>
    </row>
    <row r="927" spans="1:14">
      <c r="A927" t="s">
        <v>2077</v>
      </c>
      <c r="B927" t="s">
        <v>828</v>
      </c>
      <c r="C927">
        <v>383.85</v>
      </c>
      <c r="D927">
        <v>431.5</v>
      </c>
      <c r="E927">
        <v>376.25</v>
      </c>
      <c r="F927">
        <v>417.75</v>
      </c>
      <c r="G927">
        <v>418.4</v>
      </c>
      <c r="H927">
        <v>378.15</v>
      </c>
      <c r="I927">
        <v>1894004</v>
      </c>
      <c r="J927">
        <v>785883641.5</v>
      </c>
      <c r="K927" s="3">
        <v>43815</v>
      </c>
      <c r="L927">
        <v>48137</v>
      </c>
      <c r="M927" t="s">
        <v>2078</v>
      </c>
      <c r="N927"/>
    </row>
    <row r="928" spans="1:14">
      <c r="A928" t="s">
        <v>2079</v>
      </c>
      <c r="B928" t="s">
        <v>828</v>
      </c>
      <c r="C928">
        <v>473.25</v>
      </c>
      <c r="D928">
        <v>473.25</v>
      </c>
      <c r="E928">
        <v>465</v>
      </c>
      <c r="F928">
        <v>467.05</v>
      </c>
      <c r="G928">
        <v>465</v>
      </c>
      <c r="H928">
        <v>472.75</v>
      </c>
      <c r="I928">
        <v>189</v>
      </c>
      <c r="J928">
        <v>88820.3</v>
      </c>
      <c r="K928" s="3">
        <v>43815</v>
      </c>
      <c r="L928">
        <v>35</v>
      </c>
      <c r="M928" t="s">
        <v>2080</v>
      </c>
      <c r="N928"/>
    </row>
    <row r="929" spans="1:14">
      <c r="A929" t="s">
        <v>2081</v>
      </c>
      <c r="B929" t="s">
        <v>828</v>
      </c>
      <c r="C929">
        <v>32.299999999999997</v>
      </c>
      <c r="D929">
        <v>32.9</v>
      </c>
      <c r="E929">
        <v>31.55</v>
      </c>
      <c r="F929">
        <v>32.1</v>
      </c>
      <c r="G929">
        <v>32.049999999999997</v>
      </c>
      <c r="H929">
        <v>32.049999999999997</v>
      </c>
      <c r="I929">
        <v>89230</v>
      </c>
      <c r="J929">
        <v>2882611.3</v>
      </c>
      <c r="K929" s="3">
        <v>43815</v>
      </c>
      <c r="L929">
        <v>862</v>
      </c>
      <c r="M929" t="s">
        <v>2082</v>
      </c>
      <c r="N929"/>
    </row>
    <row r="930" spans="1:14">
      <c r="A930" t="s">
        <v>477</v>
      </c>
      <c r="B930" t="s">
        <v>828</v>
      </c>
      <c r="C930">
        <v>75.2</v>
      </c>
      <c r="D930">
        <v>78.400000000000006</v>
      </c>
      <c r="E930">
        <v>75.2</v>
      </c>
      <c r="F930">
        <v>76</v>
      </c>
      <c r="G930">
        <v>76</v>
      </c>
      <c r="H930">
        <v>76.7</v>
      </c>
      <c r="I930">
        <v>81656</v>
      </c>
      <c r="J930">
        <v>6258552.6500000004</v>
      </c>
      <c r="K930" s="3">
        <v>43815</v>
      </c>
      <c r="L930">
        <v>1751</v>
      </c>
      <c r="M930" t="s">
        <v>2083</v>
      </c>
      <c r="N930"/>
    </row>
    <row r="931" spans="1:14">
      <c r="A931" t="s">
        <v>2084</v>
      </c>
      <c r="B931" t="s">
        <v>828</v>
      </c>
      <c r="C931">
        <v>42.5</v>
      </c>
      <c r="D931">
        <v>44.3</v>
      </c>
      <c r="E931">
        <v>42.45</v>
      </c>
      <c r="F931">
        <v>43.9</v>
      </c>
      <c r="G931">
        <v>44</v>
      </c>
      <c r="H931">
        <v>42.2</v>
      </c>
      <c r="I931">
        <v>92870</v>
      </c>
      <c r="J931">
        <v>4052336.35</v>
      </c>
      <c r="K931" s="3">
        <v>43815</v>
      </c>
      <c r="L931">
        <v>566</v>
      </c>
      <c r="M931" t="s">
        <v>2085</v>
      </c>
      <c r="N931"/>
    </row>
    <row r="932" spans="1:14">
      <c r="A932" t="s">
        <v>753</v>
      </c>
      <c r="B932" t="s">
        <v>828</v>
      </c>
      <c r="C932">
        <v>224.85</v>
      </c>
      <c r="D932">
        <v>224.85</v>
      </c>
      <c r="E932">
        <v>216</v>
      </c>
      <c r="F932">
        <v>217.85</v>
      </c>
      <c r="G932">
        <v>216.5</v>
      </c>
      <c r="H932">
        <v>221.35</v>
      </c>
      <c r="I932">
        <v>9226</v>
      </c>
      <c r="J932">
        <v>2017226.9</v>
      </c>
      <c r="K932" s="3">
        <v>43815</v>
      </c>
      <c r="L932">
        <v>530</v>
      </c>
      <c r="M932" t="s">
        <v>2086</v>
      </c>
      <c r="N932"/>
    </row>
    <row r="933" spans="1:14">
      <c r="A933" t="s">
        <v>2087</v>
      </c>
      <c r="B933" t="s">
        <v>828</v>
      </c>
      <c r="C933">
        <v>386</v>
      </c>
      <c r="D933">
        <v>388.8</v>
      </c>
      <c r="E933">
        <v>378.5</v>
      </c>
      <c r="F933">
        <v>384.85</v>
      </c>
      <c r="G933">
        <v>385</v>
      </c>
      <c r="H933">
        <v>385.5</v>
      </c>
      <c r="I933">
        <v>10680</v>
      </c>
      <c r="J933">
        <v>4108941.1</v>
      </c>
      <c r="K933" s="3">
        <v>43815</v>
      </c>
      <c r="L933">
        <v>461</v>
      </c>
      <c r="M933" t="s">
        <v>2088</v>
      </c>
      <c r="N933"/>
    </row>
    <row r="934" spans="1:14">
      <c r="A934" t="s">
        <v>3380</v>
      </c>
      <c r="B934" t="s">
        <v>846</v>
      </c>
      <c r="C934">
        <v>70</v>
      </c>
      <c r="D934">
        <v>70</v>
      </c>
      <c r="E934">
        <v>69</v>
      </c>
      <c r="F934">
        <v>69</v>
      </c>
      <c r="G934">
        <v>69</v>
      </c>
      <c r="H934">
        <v>69</v>
      </c>
      <c r="I934">
        <v>200</v>
      </c>
      <c r="J934">
        <v>13900</v>
      </c>
      <c r="K934" s="3">
        <v>43815</v>
      </c>
      <c r="L934">
        <v>2</v>
      </c>
      <c r="M934" t="s">
        <v>3381</v>
      </c>
      <c r="N934"/>
    </row>
    <row r="935" spans="1:14">
      <c r="A935" t="s">
        <v>3585</v>
      </c>
      <c r="B935" t="s">
        <v>846</v>
      </c>
      <c r="C935">
        <v>4.5</v>
      </c>
      <c r="D935">
        <v>4.8</v>
      </c>
      <c r="E935">
        <v>4.45</v>
      </c>
      <c r="F935">
        <v>4.5</v>
      </c>
      <c r="G935">
        <v>4.5</v>
      </c>
      <c r="H935">
        <v>4.6500000000000004</v>
      </c>
      <c r="I935">
        <v>20167</v>
      </c>
      <c r="J935">
        <v>90775.95</v>
      </c>
      <c r="K935" s="3">
        <v>43815</v>
      </c>
      <c r="L935">
        <v>34</v>
      </c>
      <c r="M935" t="s">
        <v>3586</v>
      </c>
      <c r="N935"/>
    </row>
    <row r="936" spans="1:14">
      <c r="A936" t="s">
        <v>3587</v>
      </c>
      <c r="B936" t="s">
        <v>828</v>
      </c>
      <c r="C936">
        <v>4.5</v>
      </c>
      <c r="D936">
        <v>4.5</v>
      </c>
      <c r="E936">
        <v>4.3</v>
      </c>
      <c r="F936">
        <v>4.3</v>
      </c>
      <c r="G936">
        <v>4.4000000000000004</v>
      </c>
      <c r="H936">
        <v>4.45</v>
      </c>
      <c r="I936">
        <v>11693</v>
      </c>
      <c r="J936">
        <v>50889.7</v>
      </c>
      <c r="K936" s="3">
        <v>43815</v>
      </c>
      <c r="L936">
        <v>50</v>
      </c>
      <c r="M936" t="s">
        <v>3588</v>
      </c>
      <c r="N936"/>
    </row>
    <row r="937" spans="1:14">
      <c r="A937" t="s">
        <v>2089</v>
      </c>
      <c r="B937" t="s">
        <v>828</v>
      </c>
      <c r="C937">
        <v>16.3</v>
      </c>
      <c r="D937">
        <v>16.55</v>
      </c>
      <c r="E937">
        <v>16.2</v>
      </c>
      <c r="F937">
        <v>16.2</v>
      </c>
      <c r="G937">
        <v>16.25</v>
      </c>
      <c r="H937">
        <v>16.399999999999999</v>
      </c>
      <c r="I937">
        <v>10376</v>
      </c>
      <c r="J937">
        <v>169262.4</v>
      </c>
      <c r="K937" s="3">
        <v>43815</v>
      </c>
      <c r="L937">
        <v>83</v>
      </c>
      <c r="M937" t="s">
        <v>2090</v>
      </c>
      <c r="N937"/>
    </row>
    <row r="938" spans="1:14">
      <c r="A938" t="s">
        <v>144</v>
      </c>
      <c r="B938" t="s">
        <v>828</v>
      </c>
      <c r="C938">
        <v>592</v>
      </c>
      <c r="D938">
        <v>596</v>
      </c>
      <c r="E938">
        <v>590</v>
      </c>
      <c r="F938">
        <v>591.25</v>
      </c>
      <c r="G938">
        <v>590.54999999999995</v>
      </c>
      <c r="H938">
        <v>590.20000000000005</v>
      </c>
      <c r="I938">
        <v>1112402</v>
      </c>
      <c r="J938">
        <v>659249486.20000005</v>
      </c>
      <c r="K938" s="3">
        <v>43815</v>
      </c>
      <c r="L938">
        <v>26975</v>
      </c>
      <c r="M938" t="s">
        <v>2091</v>
      </c>
      <c r="N938"/>
    </row>
    <row r="939" spans="1:14">
      <c r="A939" t="s">
        <v>2092</v>
      </c>
      <c r="B939" t="s">
        <v>828</v>
      </c>
      <c r="C939">
        <v>5.65</v>
      </c>
      <c r="D939">
        <v>5.65</v>
      </c>
      <c r="E939">
        <v>5.15</v>
      </c>
      <c r="F939">
        <v>5.25</v>
      </c>
      <c r="G939">
        <v>5.25</v>
      </c>
      <c r="H939">
        <v>5.4</v>
      </c>
      <c r="I939">
        <v>355058</v>
      </c>
      <c r="J939">
        <v>1878245.2</v>
      </c>
      <c r="K939" s="3">
        <v>43815</v>
      </c>
      <c r="L939">
        <v>1078</v>
      </c>
      <c r="M939" t="s">
        <v>2093</v>
      </c>
      <c r="N939"/>
    </row>
    <row r="940" spans="1:14">
      <c r="A940" t="s">
        <v>482</v>
      </c>
      <c r="B940" t="s">
        <v>828</v>
      </c>
      <c r="C940">
        <v>1119</v>
      </c>
      <c r="D940">
        <v>1140</v>
      </c>
      <c r="E940">
        <v>1100.0999999999999</v>
      </c>
      <c r="F940">
        <v>1129.25</v>
      </c>
      <c r="G940">
        <v>1134.0999999999999</v>
      </c>
      <c r="H940">
        <v>1112.2</v>
      </c>
      <c r="I940">
        <v>212926</v>
      </c>
      <c r="J940">
        <v>239493909.09999999</v>
      </c>
      <c r="K940" s="3">
        <v>43815</v>
      </c>
      <c r="L940">
        <v>8536</v>
      </c>
      <c r="M940" t="s">
        <v>2094</v>
      </c>
      <c r="N940"/>
    </row>
    <row r="941" spans="1:14">
      <c r="A941" t="s">
        <v>2095</v>
      </c>
      <c r="B941" t="s">
        <v>828</v>
      </c>
      <c r="C941">
        <v>6.5</v>
      </c>
      <c r="D941">
        <v>6.55</v>
      </c>
      <c r="E941">
        <v>5.9</v>
      </c>
      <c r="F941">
        <v>6.2</v>
      </c>
      <c r="G941">
        <v>6.35</v>
      </c>
      <c r="H941">
        <v>6.5</v>
      </c>
      <c r="I941">
        <v>8716</v>
      </c>
      <c r="J941">
        <v>54066.8</v>
      </c>
      <c r="K941" s="3">
        <v>43815</v>
      </c>
      <c r="L941">
        <v>146</v>
      </c>
      <c r="M941" t="s">
        <v>2096</v>
      </c>
      <c r="N941"/>
    </row>
    <row r="942" spans="1:14">
      <c r="A942" t="s">
        <v>2097</v>
      </c>
      <c r="B942" t="s">
        <v>828</v>
      </c>
      <c r="C942">
        <v>50</v>
      </c>
      <c r="D942">
        <v>50.8</v>
      </c>
      <c r="E942">
        <v>49.2</v>
      </c>
      <c r="F942">
        <v>49.65</v>
      </c>
      <c r="G942">
        <v>49.5</v>
      </c>
      <c r="H942">
        <v>50</v>
      </c>
      <c r="I942">
        <v>339383</v>
      </c>
      <c r="J942">
        <v>16967544.5</v>
      </c>
      <c r="K942" s="3">
        <v>43815</v>
      </c>
      <c r="L942">
        <v>3708</v>
      </c>
      <c r="M942" t="s">
        <v>2098</v>
      </c>
      <c r="N942"/>
    </row>
    <row r="943" spans="1:14">
      <c r="A943" t="s">
        <v>3589</v>
      </c>
      <c r="B943" t="s">
        <v>846</v>
      </c>
      <c r="C943">
        <v>1.25</v>
      </c>
      <c r="D943">
        <v>1.25</v>
      </c>
      <c r="E943">
        <v>1.25</v>
      </c>
      <c r="F943">
        <v>1.25</v>
      </c>
      <c r="G943">
        <v>1.25</v>
      </c>
      <c r="H943">
        <v>1.2</v>
      </c>
      <c r="I943">
        <v>76</v>
      </c>
      <c r="J943">
        <v>95</v>
      </c>
      <c r="K943" s="3">
        <v>43815</v>
      </c>
      <c r="L943">
        <v>2</v>
      </c>
      <c r="M943" t="s">
        <v>3590</v>
      </c>
      <c r="N943"/>
    </row>
    <row r="944" spans="1:14">
      <c r="A944" t="s">
        <v>2099</v>
      </c>
      <c r="B944" t="s">
        <v>828</v>
      </c>
      <c r="C944">
        <v>58</v>
      </c>
      <c r="D944">
        <v>60</v>
      </c>
      <c r="E944">
        <v>56.25</v>
      </c>
      <c r="F944">
        <v>56.9</v>
      </c>
      <c r="G944">
        <v>57</v>
      </c>
      <c r="H944">
        <v>59.15</v>
      </c>
      <c r="I944">
        <v>9024</v>
      </c>
      <c r="J944">
        <v>514448.95</v>
      </c>
      <c r="K944" s="3">
        <v>43815</v>
      </c>
      <c r="L944">
        <v>324</v>
      </c>
      <c r="M944" t="s">
        <v>2100</v>
      </c>
      <c r="N944"/>
    </row>
    <row r="945" spans="1:14">
      <c r="A945" t="s">
        <v>2101</v>
      </c>
      <c r="B945" t="s">
        <v>828</v>
      </c>
      <c r="C945">
        <v>39.35</v>
      </c>
      <c r="D945">
        <v>42.35</v>
      </c>
      <c r="E945">
        <v>39</v>
      </c>
      <c r="F945">
        <v>40.15</v>
      </c>
      <c r="G945">
        <v>40.049999999999997</v>
      </c>
      <c r="H945">
        <v>39.35</v>
      </c>
      <c r="I945">
        <v>156750</v>
      </c>
      <c r="J945">
        <v>6406477.2000000002</v>
      </c>
      <c r="K945" s="3">
        <v>43815</v>
      </c>
      <c r="L945">
        <v>3029</v>
      </c>
      <c r="M945" t="s">
        <v>2102</v>
      </c>
      <c r="N945"/>
    </row>
    <row r="946" spans="1:14">
      <c r="A946" t="s">
        <v>3591</v>
      </c>
      <c r="B946" t="s">
        <v>828</v>
      </c>
      <c r="C946">
        <v>1</v>
      </c>
      <c r="D946">
        <v>1.05</v>
      </c>
      <c r="E946">
        <v>1</v>
      </c>
      <c r="F946">
        <v>1</v>
      </c>
      <c r="G946">
        <v>1</v>
      </c>
      <c r="H946">
        <v>1.05</v>
      </c>
      <c r="I946">
        <v>1319037</v>
      </c>
      <c r="J946">
        <v>1319037.05</v>
      </c>
      <c r="K946" s="3">
        <v>43815</v>
      </c>
      <c r="L946">
        <v>148</v>
      </c>
      <c r="M946" t="s">
        <v>3592</v>
      </c>
      <c r="N946"/>
    </row>
    <row r="947" spans="1:14">
      <c r="A947" t="s">
        <v>3593</v>
      </c>
      <c r="B947" t="s">
        <v>828</v>
      </c>
      <c r="C947">
        <v>5.15</v>
      </c>
      <c r="D947">
        <v>5.3</v>
      </c>
      <c r="E947">
        <v>4.95</v>
      </c>
      <c r="F947">
        <v>5.0999999999999996</v>
      </c>
      <c r="G947">
        <v>5.0999999999999996</v>
      </c>
      <c r="H947">
        <v>5.15</v>
      </c>
      <c r="I947">
        <v>37832</v>
      </c>
      <c r="J947">
        <v>195500.3</v>
      </c>
      <c r="K947" s="3">
        <v>43815</v>
      </c>
      <c r="L947">
        <v>84</v>
      </c>
      <c r="M947" t="s">
        <v>3594</v>
      </c>
      <c r="N947"/>
    </row>
    <row r="948" spans="1:14">
      <c r="A948" t="s">
        <v>478</v>
      </c>
      <c r="B948" t="s">
        <v>828</v>
      </c>
      <c r="C948">
        <v>1275.55</v>
      </c>
      <c r="D948">
        <v>1298</v>
      </c>
      <c r="E948">
        <v>1275.0999999999999</v>
      </c>
      <c r="F948">
        <v>1289.9000000000001</v>
      </c>
      <c r="G948">
        <v>1275.0999999999999</v>
      </c>
      <c r="H948">
        <v>1294.8</v>
      </c>
      <c r="I948">
        <v>41860</v>
      </c>
      <c r="J948">
        <v>53968145</v>
      </c>
      <c r="K948" s="3">
        <v>43815</v>
      </c>
      <c r="L948">
        <v>3982</v>
      </c>
      <c r="M948" t="s">
        <v>2103</v>
      </c>
      <c r="N948"/>
    </row>
    <row r="949" spans="1:14">
      <c r="A949" t="s">
        <v>145</v>
      </c>
      <c r="B949" t="s">
        <v>828</v>
      </c>
      <c r="C949">
        <v>504.7</v>
      </c>
      <c r="D949">
        <v>505.6</v>
      </c>
      <c r="E949">
        <v>499</v>
      </c>
      <c r="F949">
        <v>500.8</v>
      </c>
      <c r="G949">
        <v>499.9</v>
      </c>
      <c r="H949">
        <v>501.6</v>
      </c>
      <c r="I949">
        <v>595208</v>
      </c>
      <c r="J949">
        <v>299251724.05000001</v>
      </c>
      <c r="K949" s="3">
        <v>43815</v>
      </c>
      <c r="L949">
        <v>7846</v>
      </c>
      <c r="M949" t="s">
        <v>2104</v>
      </c>
      <c r="N949"/>
    </row>
    <row r="950" spans="1:14">
      <c r="A950" t="s">
        <v>146</v>
      </c>
      <c r="B950" t="s">
        <v>828</v>
      </c>
      <c r="C950">
        <v>1044</v>
      </c>
      <c r="D950">
        <v>1046.8</v>
      </c>
      <c r="E950">
        <v>1032.05</v>
      </c>
      <c r="F950">
        <v>1040.4000000000001</v>
      </c>
      <c r="G950">
        <v>1041</v>
      </c>
      <c r="H950">
        <v>1044.5</v>
      </c>
      <c r="I950">
        <v>330491</v>
      </c>
      <c r="J950">
        <v>343800455.85000002</v>
      </c>
      <c r="K950" s="3">
        <v>43815</v>
      </c>
      <c r="L950">
        <v>20616</v>
      </c>
      <c r="M950" t="s">
        <v>2105</v>
      </c>
      <c r="N950"/>
    </row>
    <row r="951" spans="1:14">
      <c r="A951" t="s">
        <v>475</v>
      </c>
      <c r="B951" t="s">
        <v>828</v>
      </c>
      <c r="C951">
        <v>214.15</v>
      </c>
      <c r="D951">
        <v>216.35</v>
      </c>
      <c r="E951">
        <v>211.25</v>
      </c>
      <c r="F951">
        <v>212.25</v>
      </c>
      <c r="G951">
        <v>211.35</v>
      </c>
      <c r="H951">
        <v>214.15</v>
      </c>
      <c r="I951">
        <v>17294</v>
      </c>
      <c r="J951">
        <v>3689150.25</v>
      </c>
      <c r="K951" s="3">
        <v>43815</v>
      </c>
      <c r="L951">
        <v>681</v>
      </c>
      <c r="M951" t="s">
        <v>2106</v>
      </c>
      <c r="N951"/>
    </row>
    <row r="952" spans="1:14">
      <c r="A952" t="s">
        <v>3595</v>
      </c>
      <c r="B952" t="s">
        <v>846</v>
      </c>
      <c r="C952">
        <v>0.75</v>
      </c>
      <c r="D952">
        <v>0.8</v>
      </c>
      <c r="E952">
        <v>0.7</v>
      </c>
      <c r="F952">
        <v>0.7</v>
      </c>
      <c r="G952">
        <v>0.7</v>
      </c>
      <c r="H952">
        <v>0.75</v>
      </c>
      <c r="I952">
        <v>26026</v>
      </c>
      <c r="J952">
        <v>20643.900000000001</v>
      </c>
      <c r="K952" s="3">
        <v>43815</v>
      </c>
      <c r="L952">
        <v>29</v>
      </c>
      <c r="M952" t="s">
        <v>3596</v>
      </c>
      <c r="N952"/>
    </row>
    <row r="953" spans="1:14">
      <c r="A953" t="s">
        <v>2107</v>
      </c>
      <c r="B953" t="s">
        <v>828</v>
      </c>
      <c r="C953">
        <v>155.6</v>
      </c>
      <c r="D953">
        <v>159.5</v>
      </c>
      <c r="E953">
        <v>152.5</v>
      </c>
      <c r="F953">
        <v>153.15</v>
      </c>
      <c r="G953">
        <v>153</v>
      </c>
      <c r="H953">
        <v>155.65</v>
      </c>
      <c r="I953">
        <v>422011</v>
      </c>
      <c r="J953">
        <v>65458127.100000001</v>
      </c>
      <c r="K953" s="3">
        <v>43815</v>
      </c>
      <c r="L953">
        <v>7459</v>
      </c>
      <c r="M953" t="s">
        <v>2108</v>
      </c>
      <c r="N953"/>
    </row>
    <row r="954" spans="1:14">
      <c r="A954" t="s">
        <v>479</v>
      </c>
      <c r="B954" t="s">
        <v>828</v>
      </c>
      <c r="C954">
        <v>92.45</v>
      </c>
      <c r="D954">
        <v>93.3</v>
      </c>
      <c r="E954">
        <v>90</v>
      </c>
      <c r="F954">
        <v>92.65</v>
      </c>
      <c r="G954">
        <v>92.7</v>
      </c>
      <c r="H954">
        <v>91.8</v>
      </c>
      <c r="I954">
        <v>146803</v>
      </c>
      <c r="J954">
        <v>13543982.949999999</v>
      </c>
      <c r="K954" s="3">
        <v>43815</v>
      </c>
      <c r="L954">
        <v>1772</v>
      </c>
      <c r="M954" t="s">
        <v>2109</v>
      </c>
      <c r="N954"/>
    </row>
    <row r="955" spans="1:14">
      <c r="A955" t="s">
        <v>480</v>
      </c>
      <c r="B955" t="s">
        <v>828</v>
      </c>
      <c r="C955">
        <v>346.9</v>
      </c>
      <c r="D955">
        <v>353</v>
      </c>
      <c r="E955">
        <v>336.25</v>
      </c>
      <c r="F955">
        <v>340.4</v>
      </c>
      <c r="G955">
        <v>342</v>
      </c>
      <c r="H955">
        <v>345.85</v>
      </c>
      <c r="I955">
        <v>137418</v>
      </c>
      <c r="J955">
        <v>47464327.450000003</v>
      </c>
      <c r="K955" s="3">
        <v>43815</v>
      </c>
      <c r="L955">
        <v>17966</v>
      </c>
      <c r="M955" t="s">
        <v>2110</v>
      </c>
      <c r="N955"/>
    </row>
    <row r="956" spans="1:14" hidden="1">
      <c r="A956" t="s">
        <v>2111</v>
      </c>
      <c r="B956" t="s">
        <v>828</v>
      </c>
      <c r="C956">
        <v>29.15</v>
      </c>
      <c r="D956">
        <v>29.15</v>
      </c>
      <c r="E956">
        <v>25.25</v>
      </c>
      <c r="F956">
        <v>27.15</v>
      </c>
      <c r="G956">
        <v>27</v>
      </c>
      <c r="H956">
        <v>27.2</v>
      </c>
      <c r="I956">
        <v>4292</v>
      </c>
      <c r="J956">
        <v>115657.1</v>
      </c>
      <c r="K956" s="3">
        <v>43815</v>
      </c>
      <c r="L956">
        <v>1024</v>
      </c>
      <c r="M956" t="s">
        <v>2112</v>
      </c>
      <c r="N956"/>
    </row>
    <row r="957" spans="1:14" hidden="1">
      <c r="A957" t="s">
        <v>147</v>
      </c>
      <c r="B957" t="s">
        <v>828</v>
      </c>
      <c r="C957">
        <v>765</v>
      </c>
      <c r="D957">
        <v>781.5</v>
      </c>
      <c r="E957">
        <v>754.25</v>
      </c>
      <c r="F957">
        <v>761</v>
      </c>
      <c r="G957">
        <v>758</v>
      </c>
      <c r="H957">
        <v>763.95</v>
      </c>
      <c r="I957">
        <v>1590954</v>
      </c>
      <c r="J957">
        <v>1227077905.5</v>
      </c>
      <c r="K957" s="3">
        <v>43815</v>
      </c>
      <c r="L957">
        <v>27831</v>
      </c>
      <c r="M957" t="s">
        <v>2113</v>
      </c>
      <c r="N957"/>
    </row>
    <row r="958" spans="1:14" hidden="1">
      <c r="A958" t="s">
        <v>2114</v>
      </c>
      <c r="B958" t="s">
        <v>828</v>
      </c>
      <c r="C958">
        <v>7.05</v>
      </c>
      <c r="D958">
        <v>7.05</v>
      </c>
      <c r="E958">
        <v>6.65</v>
      </c>
      <c r="F958">
        <v>6.7</v>
      </c>
      <c r="G958">
        <v>6.7</v>
      </c>
      <c r="H958">
        <v>6.85</v>
      </c>
      <c r="I958">
        <v>97434</v>
      </c>
      <c r="J958">
        <v>660823</v>
      </c>
      <c r="K958" s="3">
        <v>43815</v>
      </c>
      <c r="L958">
        <v>219</v>
      </c>
      <c r="M958" t="s">
        <v>2115</v>
      </c>
      <c r="N958"/>
    </row>
    <row r="959" spans="1:14" hidden="1">
      <c r="A959" t="s">
        <v>2116</v>
      </c>
      <c r="B959" t="s">
        <v>828</v>
      </c>
      <c r="C959">
        <v>58.9</v>
      </c>
      <c r="D959">
        <v>60.7</v>
      </c>
      <c r="E959">
        <v>57.65</v>
      </c>
      <c r="F959">
        <v>58.25</v>
      </c>
      <c r="G959">
        <v>58</v>
      </c>
      <c r="H959">
        <v>57.45</v>
      </c>
      <c r="I959">
        <v>1465188</v>
      </c>
      <c r="J959">
        <v>86803159.75</v>
      </c>
      <c r="K959" s="3">
        <v>43815</v>
      </c>
      <c r="L959">
        <v>9983</v>
      </c>
      <c r="M959" t="s">
        <v>2117</v>
      </c>
      <c r="N959"/>
    </row>
    <row r="960" spans="1:14" hidden="1">
      <c r="A960" t="s">
        <v>2118</v>
      </c>
      <c r="B960" t="s">
        <v>828</v>
      </c>
      <c r="C960">
        <v>339.95</v>
      </c>
      <c r="D960">
        <v>344.45</v>
      </c>
      <c r="E960">
        <v>331.2</v>
      </c>
      <c r="F960">
        <v>341.9</v>
      </c>
      <c r="G960">
        <v>342</v>
      </c>
      <c r="H960">
        <v>334.85</v>
      </c>
      <c r="I960">
        <v>5207</v>
      </c>
      <c r="J960">
        <v>1759285.9</v>
      </c>
      <c r="K960" s="3">
        <v>43815</v>
      </c>
      <c r="L960">
        <v>1605</v>
      </c>
      <c r="M960" t="s">
        <v>2119</v>
      </c>
      <c r="N960"/>
    </row>
    <row r="961" spans="1:14" hidden="1">
      <c r="A961" t="s">
        <v>469</v>
      </c>
      <c r="B961" t="s">
        <v>828</v>
      </c>
      <c r="C961">
        <v>18.2</v>
      </c>
      <c r="D961">
        <v>18.600000000000001</v>
      </c>
      <c r="E961">
        <v>17.850000000000001</v>
      </c>
      <c r="F961">
        <v>18.350000000000001</v>
      </c>
      <c r="G961">
        <v>18.600000000000001</v>
      </c>
      <c r="H961">
        <v>18</v>
      </c>
      <c r="I961">
        <v>847954</v>
      </c>
      <c r="J961">
        <v>15452376.5</v>
      </c>
      <c r="K961" s="3">
        <v>43815</v>
      </c>
      <c r="L961">
        <v>2141</v>
      </c>
      <c r="M961" t="s">
        <v>2120</v>
      </c>
      <c r="N961"/>
    </row>
    <row r="962" spans="1:14" hidden="1">
      <c r="A962" t="s">
        <v>3819</v>
      </c>
      <c r="B962" t="s">
        <v>846</v>
      </c>
      <c r="C962">
        <v>36</v>
      </c>
      <c r="D962">
        <v>38.450000000000003</v>
      </c>
      <c r="E962">
        <v>36</v>
      </c>
      <c r="F962">
        <v>38.450000000000003</v>
      </c>
      <c r="G962">
        <v>38.450000000000003</v>
      </c>
      <c r="H962">
        <v>37.85</v>
      </c>
      <c r="I962">
        <v>37</v>
      </c>
      <c r="J962">
        <v>1349.15</v>
      </c>
      <c r="K962" s="3">
        <v>43815</v>
      </c>
      <c r="L962">
        <v>2</v>
      </c>
      <c r="M962" t="s">
        <v>3820</v>
      </c>
      <c r="N962"/>
    </row>
    <row r="963" spans="1:14" hidden="1">
      <c r="A963" t="s">
        <v>3382</v>
      </c>
      <c r="B963" t="s">
        <v>828</v>
      </c>
      <c r="C963">
        <v>4.5999999999999996</v>
      </c>
      <c r="D963">
        <v>4.5999999999999996</v>
      </c>
      <c r="E963">
        <v>4.5999999999999996</v>
      </c>
      <c r="F963">
        <v>4.5999999999999996</v>
      </c>
      <c r="G963">
        <v>4.5999999999999996</v>
      </c>
      <c r="H963">
        <v>4.5999999999999996</v>
      </c>
      <c r="I963">
        <v>5399</v>
      </c>
      <c r="J963">
        <v>24835.4</v>
      </c>
      <c r="K963" s="3">
        <v>43815</v>
      </c>
      <c r="L963">
        <v>4</v>
      </c>
      <c r="M963" t="s">
        <v>3383</v>
      </c>
      <c r="N963"/>
    </row>
    <row r="964" spans="1:14" hidden="1">
      <c r="A964" t="s">
        <v>2121</v>
      </c>
      <c r="B964" t="s">
        <v>828</v>
      </c>
      <c r="C964">
        <v>8.5500000000000007</v>
      </c>
      <c r="D964">
        <v>8.5500000000000007</v>
      </c>
      <c r="E964">
        <v>7.75</v>
      </c>
      <c r="F964">
        <v>8.5500000000000007</v>
      </c>
      <c r="G964">
        <v>8.5500000000000007</v>
      </c>
      <c r="H964">
        <v>8.15</v>
      </c>
      <c r="I964">
        <v>5819</v>
      </c>
      <c r="J964">
        <v>48890.95</v>
      </c>
      <c r="K964" s="3">
        <v>43815</v>
      </c>
      <c r="L964">
        <v>41</v>
      </c>
      <c r="M964" t="s">
        <v>2122</v>
      </c>
      <c r="N964"/>
    </row>
    <row r="965" spans="1:14" hidden="1">
      <c r="A965" t="s">
        <v>470</v>
      </c>
      <c r="B965" t="s">
        <v>828</v>
      </c>
      <c r="C965">
        <v>139.94999999999999</v>
      </c>
      <c r="D965">
        <v>139.94999999999999</v>
      </c>
      <c r="E965">
        <v>137</v>
      </c>
      <c r="F965">
        <v>137.30000000000001</v>
      </c>
      <c r="G965">
        <v>137.5</v>
      </c>
      <c r="H965">
        <v>139.1</v>
      </c>
      <c r="I965">
        <v>40306</v>
      </c>
      <c r="J965">
        <v>5545639.25</v>
      </c>
      <c r="K965" s="3">
        <v>43815</v>
      </c>
      <c r="L965">
        <v>1397</v>
      </c>
      <c r="M965" t="s">
        <v>2123</v>
      </c>
      <c r="N965"/>
    </row>
    <row r="966" spans="1:14" hidden="1">
      <c r="A966" t="s">
        <v>2124</v>
      </c>
      <c r="B966" t="s">
        <v>828</v>
      </c>
      <c r="C966">
        <v>47.65</v>
      </c>
      <c r="D966">
        <v>48.7</v>
      </c>
      <c r="E966">
        <v>45</v>
      </c>
      <c r="F966">
        <v>45.4</v>
      </c>
      <c r="G966">
        <v>45.95</v>
      </c>
      <c r="H966">
        <v>46.9</v>
      </c>
      <c r="I966">
        <v>7257</v>
      </c>
      <c r="J966">
        <v>334990.09999999998</v>
      </c>
      <c r="K966" s="3">
        <v>43815</v>
      </c>
      <c r="L966">
        <v>95</v>
      </c>
      <c r="M966" t="s">
        <v>2125</v>
      </c>
      <c r="N966"/>
    </row>
    <row r="967" spans="1:14" hidden="1">
      <c r="A967" t="s">
        <v>781</v>
      </c>
      <c r="B967" t="s">
        <v>828</v>
      </c>
      <c r="C967">
        <v>275.95</v>
      </c>
      <c r="D967">
        <v>279</v>
      </c>
      <c r="E967">
        <v>275.25</v>
      </c>
      <c r="F967">
        <v>276.60000000000002</v>
      </c>
      <c r="G967">
        <v>277</v>
      </c>
      <c r="H967">
        <v>275.95</v>
      </c>
      <c r="I967">
        <v>11422</v>
      </c>
      <c r="J967">
        <v>3160971.7</v>
      </c>
      <c r="K967" s="3">
        <v>43815</v>
      </c>
      <c r="L967">
        <v>874</v>
      </c>
      <c r="M967" t="s">
        <v>2126</v>
      </c>
      <c r="N967"/>
    </row>
    <row r="968" spans="1:14" hidden="1">
      <c r="A968" t="s">
        <v>2127</v>
      </c>
      <c r="B968" t="s">
        <v>828</v>
      </c>
      <c r="C968">
        <v>260</v>
      </c>
      <c r="D968">
        <v>263.8</v>
      </c>
      <c r="E968">
        <v>255.95</v>
      </c>
      <c r="F968">
        <v>256.85000000000002</v>
      </c>
      <c r="G968">
        <v>257</v>
      </c>
      <c r="H968">
        <v>261.35000000000002</v>
      </c>
      <c r="I968">
        <v>8953</v>
      </c>
      <c r="J968">
        <v>2322088</v>
      </c>
      <c r="K968" s="3">
        <v>43815</v>
      </c>
      <c r="L968">
        <v>1433</v>
      </c>
      <c r="M968" t="s">
        <v>2128</v>
      </c>
      <c r="N968"/>
    </row>
    <row r="969" spans="1:14" hidden="1">
      <c r="A969" t="s">
        <v>3212</v>
      </c>
      <c r="B969" t="s">
        <v>828</v>
      </c>
      <c r="C969">
        <v>13.05</v>
      </c>
      <c r="D969">
        <v>13.05</v>
      </c>
      <c r="E969">
        <v>12.45</v>
      </c>
      <c r="F969">
        <v>12.8</v>
      </c>
      <c r="G969">
        <v>12.5</v>
      </c>
      <c r="H969">
        <v>12.85</v>
      </c>
      <c r="I969">
        <v>1064</v>
      </c>
      <c r="J969">
        <v>13514.6</v>
      </c>
      <c r="K969" s="3">
        <v>43815</v>
      </c>
      <c r="L969">
        <v>25</v>
      </c>
      <c r="M969" t="s">
        <v>3213</v>
      </c>
      <c r="N969"/>
    </row>
    <row r="970" spans="1:14">
      <c r="A970" t="s">
        <v>2129</v>
      </c>
      <c r="B970" t="s">
        <v>828</v>
      </c>
      <c r="C970">
        <v>15.2</v>
      </c>
      <c r="D970">
        <v>15.45</v>
      </c>
      <c r="E970">
        <v>15.05</v>
      </c>
      <c r="F970">
        <v>15.2</v>
      </c>
      <c r="G970">
        <v>15.2</v>
      </c>
      <c r="H970">
        <v>15.15</v>
      </c>
      <c r="I970">
        <v>269366</v>
      </c>
      <c r="J970">
        <v>4109218.1</v>
      </c>
      <c r="K970" s="3">
        <v>43815</v>
      </c>
      <c r="L970">
        <v>826</v>
      </c>
      <c r="M970" t="s">
        <v>2130</v>
      </c>
      <c r="N970"/>
    </row>
    <row r="971" spans="1:14">
      <c r="A971" t="s">
        <v>148</v>
      </c>
      <c r="B971" t="s">
        <v>828</v>
      </c>
      <c r="C971">
        <v>141.94999999999999</v>
      </c>
      <c r="D971">
        <v>142.5</v>
      </c>
      <c r="E971">
        <v>138.5</v>
      </c>
      <c r="F971">
        <v>141.5</v>
      </c>
      <c r="G971">
        <v>141.4</v>
      </c>
      <c r="H971">
        <v>140.9</v>
      </c>
      <c r="I971">
        <v>7639095</v>
      </c>
      <c r="J971">
        <v>1076091766.0999999</v>
      </c>
      <c r="K971" s="3">
        <v>43815</v>
      </c>
      <c r="L971">
        <v>40898</v>
      </c>
      <c r="M971" t="s">
        <v>2131</v>
      </c>
      <c r="N971"/>
    </row>
    <row r="972" spans="1:14">
      <c r="A972" t="s">
        <v>481</v>
      </c>
      <c r="B972" t="s">
        <v>828</v>
      </c>
      <c r="C972">
        <v>769.7</v>
      </c>
      <c r="D972">
        <v>781.5</v>
      </c>
      <c r="E972">
        <v>766</v>
      </c>
      <c r="F972">
        <v>774.4</v>
      </c>
      <c r="G972">
        <v>774.15</v>
      </c>
      <c r="H972">
        <v>766.55</v>
      </c>
      <c r="I972">
        <v>85313</v>
      </c>
      <c r="J972">
        <v>66232567.5</v>
      </c>
      <c r="K972" s="3">
        <v>43815</v>
      </c>
      <c r="L972">
        <v>3116</v>
      </c>
      <c r="M972" t="s">
        <v>2132</v>
      </c>
      <c r="N972"/>
    </row>
    <row r="973" spans="1:14">
      <c r="A973" t="s">
        <v>2133</v>
      </c>
      <c r="B973" t="s">
        <v>828</v>
      </c>
      <c r="C973">
        <v>38</v>
      </c>
      <c r="D973">
        <v>40.200000000000003</v>
      </c>
      <c r="E973">
        <v>35.25</v>
      </c>
      <c r="F973">
        <v>36.450000000000003</v>
      </c>
      <c r="G973">
        <v>36.950000000000003</v>
      </c>
      <c r="H973">
        <v>37.5</v>
      </c>
      <c r="I973">
        <v>467</v>
      </c>
      <c r="J973">
        <v>16995.2</v>
      </c>
      <c r="K973" s="3">
        <v>43815</v>
      </c>
      <c r="L973">
        <v>25</v>
      </c>
      <c r="M973" t="s">
        <v>2134</v>
      </c>
      <c r="N973"/>
    </row>
    <row r="974" spans="1:14">
      <c r="A974" t="s">
        <v>271</v>
      </c>
      <c r="B974" t="s">
        <v>828</v>
      </c>
      <c r="C974">
        <v>869</v>
      </c>
      <c r="D974">
        <v>872.6</v>
      </c>
      <c r="E974">
        <v>852.25</v>
      </c>
      <c r="F974">
        <v>861.6</v>
      </c>
      <c r="G974">
        <v>864</v>
      </c>
      <c r="H974">
        <v>865.6</v>
      </c>
      <c r="I974">
        <v>206311</v>
      </c>
      <c r="J974">
        <v>177101776.40000001</v>
      </c>
      <c r="K974" s="3">
        <v>43815</v>
      </c>
      <c r="L974">
        <v>13650</v>
      </c>
      <c r="M974" t="s">
        <v>2135</v>
      </c>
      <c r="N974"/>
    </row>
    <row r="975" spans="1:14">
      <c r="A975" t="s">
        <v>2136</v>
      </c>
      <c r="B975" t="s">
        <v>828</v>
      </c>
      <c r="C975">
        <v>456.2</v>
      </c>
      <c r="D975">
        <v>472.5</v>
      </c>
      <c r="E975">
        <v>456.2</v>
      </c>
      <c r="F975">
        <v>463.9</v>
      </c>
      <c r="G975">
        <v>462.55</v>
      </c>
      <c r="H975">
        <v>460.2</v>
      </c>
      <c r="I975">
        <v>1997</v>
      </c>
      <c r="J975">
        <v>929164.35</v>
      </c>
      <c r="K975" s="3">
        <v>43815</v>
      </c>
      <c r="L975">
        <v>248</v>
      </c>
      <c r="M975" t="s">
        <v>2137</v>
      </c>
      <c r="N975"/>
    </row>
    <row r="976" spans="1:14">
      <c r="A976" t="s">
        <v>149</v>
      </c>
      <c r="B976" t="s">
        <v>828</v>
      </c>
      <c r="C976">
        <v>63600</v>
      </c>
      <c r="D976">
        <v>64850</v>
      </c>
      <c r="E976">
        <v>63600</v>
      </c>
      <c r="F976">
        <v>64254.25</v>
      </c>
      <c r="G976">
        <v>64248.05</v>
      </c>
      <c r="H976">
        <v>63926.35</v>
      </c>
      <c r="I976">
        <v>5929</v>
      </c>
      <c r="J976">
        <v>381647435.64999998</v>
      </c>
      <c r="K976" s="3">
        <v>43815</v>
      </c>
      <c r="L976">
        <v>3437</v>
      </c>
      <c r="M976" t="s">
        <v>2138</v>
      </c>
      <c r="N976"/>
    </row>
    <row r="977" spans="1:14" hidden="1">
      <c r="A977" t="s">
        <v>3597</v>
      </c>
      <c r="B977" t="s">
        <v>846</v>
      </c>
      <c r="C977">
        <v>30.4</v>
      </c>
      <c r="D977">
        <v>32.799999999999997</v>
      </c>
      <c r="E977">
        <v>30.4</v>
      </c>
      <c r="F977">
        <v>32.799999999999997</v>
      </c>
      <c r="G977">
        <v>32.799999999999997</v>
      </c>
      <c r="H977">
        <v>32</v>
      </c>
      <c r="I977">
        <v>786</v>
      </c>
      <c r="J977">
        <v>24236.799999999999</v>
      </c>
      <c r="K977" s="3">
        <v>43815</v>
      </c>
      <c r="L977">
        <v>11</v>
      </c>
      <c r="M977" t="s">
        <v>3598</v>
      </c>
      <c r="N977"/>
    </row>
    <row r="978" spans="1:14">
      <c r="A978" t="s">
        <v>270</v>
      </c>
      <c r="B978" t="s">
        <v>828</v>
      </c>
      <c r="C978">
        <v>44.95</v>
      </c>
      <c r="D978">
        <v>44.95</v>
      </c>
      <c r="E978">
        <v>43.6</v>
      </c>
      <c r="F978">
        <v>43.8</v>
      </c>
      <c r="G978">
        <v>43.6</v>
      </c>
      <c r="H978">
        <v>44.45</v>
      </c>
      <c r="I978">
        <v>271714</v>
      </c>
      <c r="J978">
        <v>11973090.550000001</v>
      </c>
      <c r="K978" s="3">
        <v>43815</v>
      </c>
      <c r="L978">
        <v>3374</v>
      </c>
      <c r="M978" t="s">
        <v>2139</v>
      </c>
      <c r="N978"/>
    </row>
    <row r="979" spans="1:14">
      <c r="A979" t="s">
        <v>2140</v>
      </c>
      <c r="B979" t="s">
        <v>828</v>
      </c>
      <c r="C979">
        <v>4.7</v>
      </c>
      <c r="D979">
        <v>5.6</v>
      </c>
      <c r="E979">
        <v>4.7</v>
      </c>
      <c r="F979">
        <v>5.2</v>
      </c>
      <c r="G979">
        <v>5.55</v>
      </c>
      <c r="H979">
        <v>5.2</v>
      </c>
      <c r="I979">
        <v>7306</v>
      </c>
      <c r="J979">
        <v>38149</v>
      </c>
      <c r="K979" s="3">
        <v>43815</v>
      </c>
      <c r="L979">
        <v>32</v>
      </c>
      <c r="M979" t="s">
        <v>2141</v>
      </c>
      <c r="N979"/>
    </row>
    <row r="980" spans="1:14">
      <c r="A980" t="s">
        <v>2142</v>
      </c>
      <c r="B980" t="s">
        <v>828</v>
      </c>
      <c r="C980">
        <v>148.80000000000001</v>
      </c>
      <c r="D980">
        <v>149</v>
      </c>
      <c r="E980">
        <v>144.15</v>
      </c>
      <c r="F980">
        <v>145.55000000000001</v>
      </c>
      <c r="G980">
        <v>145.30000000000001</v>
      </c>
      <c r="H980">
        <v>148</v>
      </c>
      <c r="I980">
        <v>160598</v>
      </c>
      <c r="J980">
        <v>23576177.199999999</v>
      </c>
      <c r="K980" s="3">
        <v>43815</v>
      </c>
      <c r="L980">
        <v>2547</v>
      </c>
      <c r="M980" t="s">
        <v>2143</v>
      </c>
      <c r="N980"/>
    </row>
    <row r="981" spans="1:14" hidden="1">
      <c r="A981" t="s">
        <v>2144</v>
      </c>
      <c r="B981" t="s">
        <v>828</v>
      </c>
      <c r="C981">
        <v>15.6</v>
      </c>
      <c r="D981">
        <v>16.149999999999999</v>
      </c>
      <c r="E981">
        <v>14.3</v>
      </c>
      <c r="F981">
        <v>15.2</v>
      </c>
      <c r="G981">
        <v>15.3</v>
      </c>
      <c r="H981">
        <v>15.6</v>
      </c>
      <c r="I981">
        <v>56103</v>
      </c>
      <c r="J981">
        <v>834932.75</v>
      </c>
      <c r="K981" s="3">
        <v>43815</v>
      </c>
      <c r="L981">
        <v>1308</v>
      </c>
      <c r="M981" t="s">
        <v>2145</v>
      </c>
      <c r="N981"/>
    </row>
    <row r="982" spans="1:14">
      <c r="A982" t="s">
        <v>3599</v>
      </c>
      <c r="B982" t="s">
        <v>828</v>
      </c>
      <c r="C982">
        <v>8.65</v>
      </c>
      <c r="D982">
        <v>8.65</v>
      </c>
      <c r="E982">
        <v>8.65</v>
      </c>
      <c r="F982">
        <v>8.65</v>
      </c>
      <c r="G982">
        <v>8.65</v>
      </c>
      <c r="H982">
        <v>8.25</v>
      </c>
      <c r="I982">
        <v>109703</v>
      </c>
      <c r="J982">
        <v>948930.95</v>
      </c>
      <c r="K982" s="3">
        <v>43815</v>
      </c>
      <c r="L982">
        <v>154</v>
      </c>
      <c r="M982" t="s">
        <v>3600</v>
      </c>
      <c r="N982"/>
    </row>
    <row r="983" spans="1:14">
      <c r="A983" t="s">
        <v>2146</v>
      </c>
      <c r="B983" t="s">
        <v>828</v>
      </c>
      <c r="C983">
        <v>11.9</v>
      </c>
      <c r="D983">
        <v>12.55</v>
      </c>
      <c r="E983">
        <v>11.9</v>
      </c>
      <c r="F983">
        <v>12</v>
      </c>
      <c r="G983">
        <v>12</v>
      </c>
      <c r="H983">
        <v>12.3</v>
      </c>
      <c r="I983">
        <v>1382</v>
      </c>
      <c r="J983">
        <v>16794.150000000001</v>
      </c>
      <c r="K983" s="3">
        <v>43815</v>
      </c>
      <c r="L983">
        <v>60</v>
      </c>
      <c r="M983" t="s">
        <v>2147</v>
      </c>
      <c r="N983"/>
    </row>
    <row r="984" spans="1:14">
      <c r="A984" t="s">
        <v>2148</v>
      </c>
      <c r="B984" t="s">
        <v>828</v>
      </c>
      <c r="C984">
        <v>28.3</v>
      </c>
      <c r="D984">
        <v>29.3</v>
      </c>
      <c r="E984">
        <v>27.25</v>
      </c>
      <c r="F984">
        <v>27.55</v>
      </c>
      <c r="G984">
        <v>27.7</v>
      </c>
      <c r="H984">
        <v>28.2</v>
      </c>
      <c r="I984">
        <v>5183</v>
      </c>
      <c r="J984">
        <v>144275.79999999999</v>
      </c>
      <c r="K984" s="3">
        <v>43815</v>
      </c>
      <c r="L984">
        <v>147</v>
      </c>
      <c r="M984" t="s">
        <v>2149</v>
      </c>
      <c r="N984"/>
    </row>
    <row r="985" spans="1:14">
      <c r="A985" t="s">
        <v>2150</v>
      </c>
      <c r="B985" t="s">
        <v>828</v>
      </c>
      <c r="C985">
        <v>37.700000000000003</v>
      </c>
      <c r="D985">
        <v>37.700000000000003</v>
      </c>
      <c r="E985">
        <v>36</v>
      </c>
      <c r="F985">
        <v>36.6</v>
      </c>
      <c r="G985">
        <v>37.35</v>
      </c>
      <c r="H985">
        <v>36.549999999999997</v>
      </c>
      <c r="I985">
        <v>7875</v>
      </c>
      <c r="J985">
        <v>286635.84999999998</v>
      </c>
      <c r="K985" s="3">
        <v>43815</v>
      </c>
      <c r="L985">
        <v>132</v>
      </c>
      <c r="M985" t="s">
        <v>2151</v>
      </c>
      <c r="N985"/>
    </row>
    <row r="986" spans="1:14">
      <c r="A986" t="s">
        <v>2152</v>
      </c>
      <c r="B986" t="s">
        <v>828</v>
      </c>
      <c r="C986">
        <v>43.9</v>
      </c>
      <c r="D986">
        <v>43.9</v>
      </c>
      <c r="E986">
        <v>43</v>
      </c>
      <c r="F986">
        <v>43.1</v>
      </c>
      <c r="G986">
        <v>43.1</v>
      </c>
      <c r="H986">
        <v>43.9</v>
      </c>
      <c r="I986">
        <v>50608</v>
      </c>
      <c r="J986">
        <v>2191037.9500000002</v>
      </c>
      <c r="K986" s="3">
        <v>43815</v>
      </c>
      <c r="L986">
        <v>562</v>
      </c>
      <c r="M986" t="s">
        <v>2153</v>
      </c>
      <c r="N986"/>
    </row>
    <row r="987" spans="1:14">
      <c r="A987" t="s">
        <v>2154</v>
      </c>
      <c r="B987" t="s">
        <v>828</v>
      </c>
      <c r="C987">
        <v>121.65</v>
      </c>
      <c r="D987">
        <v>122.85</v>
      </c>
      <c r="E987">
        <v>121.5</v>
      </c>
      <c r="F987">
        <v>121.9</v>
      </c>
      <c r="G987">
        <v>122</v>
      </c>
      <c r="H987">
        <v>121.45</v>
      </c>
      <c r="I987">
        <v>5250</v>
      </c>
      <c r="J987">
        <v>640535.85</v>
      </c>
      <c r="K987" s="3">
        <v>43815</v>
      </c>
      <c r="L987">
        <v>312</v>
      </c>
      <c r="M987" t="s">
        <v>2155</v>
      </c>
      <c r="N987"/>
    </row>
    <row r="988" spans="1:14">
      <c r="A988" t="s">
        <v>2156</v>
      </c>
      <c r="B988" t="s">
        <v>828</v>
      </c>
      <c r="C988">
        <v>15.4</v>
      </c>
      <c r="D988">
        <v>15.8</v>
      </c>
      <c r="E988">
        <v>15.3</v>
      </c>
      <c r="F988">
        <v>15.4</v>
      </c>
      <c r="G988">
        <v>15.5</v>
      </c>
      <c r="H988">
        <v>15.45</v>
      </c>
      <c r="I988">
        <v>17351</v>
      </c>
      <c r="J988">
        <v>268030.59999999998</v>
      </c>
      <c r="K988" s="3">
        <v>43815</v>
      </c>
      <c r="L988">
        <v>79</v>
      </c>
      <c r="M988" t="s">
        <v>2157</v>
      </c>
      <c r="N988"/>
    </row>
    <row r="989" spans="1:14">
      <c r="A989" t="s">
        <v>2158</v>
      </c>
      <c r="B989" t="s">
        <v>828</v>
      </c>
      <c r="C989">
        <v>495</v>
      </c>
      <c r="D989">
        <v>495</v>
      </c>
      <c r="E989">
        <v>482</v>
      </c>
      <c r="F989">
        <v>482.35</v>
      </c>
      <c r="G989">
        <v>483</v>
      </c>
      <c r="H989">
        <v>490.25</v>
      </c>
      <c r="I989">
        <v>2291</v>
      </c>
      <c r="J989">
        <v>1109595.8</v>
      </c>
      <c r="K989" s="3">
        <v>43815</v>
      </c>
      <c r="L989">
        <v>149</v>
      </c>
      <c r="M989" t="s">
        <v>2159</v>
      </c>
      <c r="N989"/>
    </row>
    <row r="990" spans="1:14">
      <c r="A990" t="s">
        <v>150</v>
      </c>
      <c r="B990" t="s">
        <v>828</v>
      </c>
      <c r="C990">
        <v>715.7</v>
      </c>
      <c r="D990">
        <v>723.15</v>
      </c>
      <c r="E990">
        <v>709.55</v>
      </c>
      <c r="F990">
        <v>719.85</v>
      </c>
      <c r="G990">
        <v>720.15</v>
      </c>
      <c r="H990">
        <v>717</v>
      </c>
      <c r="I990">
        <v>895191</v>
      </c>
      <c r="J990">
        <v>643569731.5</v>
      </c>
      <c r="K990" s="3">
        <v>43815</v>
      </c>
      <c r="L990">
        <v>40526</v>
      </c>
      <c r="M990" t="s">
        <v>2160</v>
      </c>
      <c r="N990"/>
    </row>
    <row r="991" spans="1:14">
      <c r="A991" t="s">
        <v>2161</v>
      </c>
      <c r="B991" t="s">
        <v>828</v>
      </c>
      <c r="C991">
        <v>591.04999999999995</v>
      </c>
      <c r="D991">
        <v>599</v>
      </c>
      <c r="E991">
        <v>580.25</v>
      </c>
      <c r="F991">
        <v>594.38</v>
      </c>
      <c r="G991">
        <v>594.5</v>
      </c>
      <c r="H991">
        <v>591.16</v>
      </c>
      <c r="I991">
        <v>36221</v>
      </c>
      <c r="J991">
        <v>21384242.73</v>
      </c>
      <c r="K991" s="3">
        <v>43815</v>
      </c>
      <c r="L991">
        <v>817</v>
      </c>
      <c r="M991" t="s">
        <v>2162</v>
      </c>
      <c r="N991"/>
    </row>
    <row r="992" spans="1:14">
      <c r="A992" t="s">
        <v>2163</v>
      </c>
      <c r="B992" t="s">
        <v>828</v>
      </c>
      <c r="C992">
        <v>26.3</v>
      </c>
      <c r="D992">
        <v>27.05</v>
      </c>
      <c r="E992">
        <v>25.6</v>
      </c>
      <c r="F992">
        <v>25.95</v>
      </c>
      <c r="G992">
        <v>25.6</v>
      </c>
      <c r="H992">
        <v>25.9</v>
      </c>
      <c r="I992">
        <v>30428</v>
      </c>
      <c r="J992">
        <v>795635.45</v>
      </c>
      <c r="K992" s="3">
        <v>43815</v>
      </c>
      <c r="L992">
        <v>110</v>
      </c>
      <c r="M992" t="s">
        <v>2164</v>
      </c>
      <c r="N992"/>
    </row>
    <row r="993" spans="1:14">
      <c r="A993" t="s">
        <v>3601</v>
      </c>
      <c r="B993" t="s">
        <v>846</v>
      </c>
      <c r="C993">
        <v>3.6</v>
      </c>
      <c r="D993">
        <v>3.8</v>
      </c>
      <c r="E993">
        <v>3.55</v>
      </c>
      <c r="F993">
        <v>3.55</v>
      </c>
      <c r="G993">
        <v>3.55</v>
      </c>
      <c r="H993">
        <v>3.65</v>
      </c>
      <c r="I993">
        <v>75001</v>
      </c>
      <c r="J993">
        <v>273923.20000000001</v>
      </c>
      <c r="K993" s="3">
        <v>43815</v>
      </c>
      <c r="L993">
        <v>166</v>
      </c>
      <c r="M993" t="s">
        <v>3602</v>
      </c>
      <c r="N993"/>
    </row>
    <row r="994" spans="1:14">
      <c r="A994" t="s">
        <v>2165</v>
      </c>
      <c r="B994" t="s">
        <v>828</v>
      </c>
      <c r="C994">
        <v>13.6</v>
      </c>
      <c r="D994">
        <v>14.45</v>
      </c>
      <c r="E994">
        <v>13.5</v>
      </c>
      <c r="F994">
        <v>13.55</v>
      </c>
      <c r="G994">
        <v>13.55</v>
      </c>
      <c r="H994">
        <v>13.3</v>
      </c>
      <c r="I994">
        <v>625</v>
      </c>
      <c r="J994">
        <v>8457.35</v>
      </c>
      <c r="K994" s="3">
        <v>43815</v>
      </c>
      <c r="L994">
        <v>19</v>
      </c>
      <c r="M994" t="s">
        <v>2166</v>
      </c>
      <c r="N994"/>
    </row>
    <row r="995" spans="1:14">
      <c r="A995" t="s">
        <v>2167</v>
      </c>
      <c r="B995" t="s">
        <v>828</v>
      </c>
      <c r="C995">
        <v>70.05</v>
      </c>
      <c r="D995">
        <v>71.75</v>
      </c>
      <c r="E995">
        <v>69.900000000000006</v>
      </c>
      <c r="F995">
        <v>69.900000000000006</v>
      </c>
      <c r="G995">
        <v>70.5</v>
      </c>
      <c r="H995">
        <v>70</v>
      </c>
      <c r="I995">
        <v>2730</v>
      </c>
      <c r="J995">
        <v>190949.8</v>
      </c>
      <c r="K995" s="3">
        <v>43815</v>
      </c>
      <c r="L995">
        <v>23</v>
      </c>
      <c r="M995" t="s">
        <v>2168</v>
      </c>
      <c r="N995"/>
    </row>
    <row r="996" spans="1:14">
      <c r="A996" t="s">
        <v>2169</v>
      </c>
      <c r="B996" t="s">
        <v>828</v>
      </c>
      <c r="C996">
        <v>20</v>
      </c>
      <c r="D996">
        <v>20.6</v>
      </c>
      <c r="E996">
        <v>19.8</v>
      </c>
      <c r="F996">
        <v>20.5</v>
      </c>
      <c r="G996">
        <v>20.399999999999999</v>
      </c>
      <c r="H996">
        <v>20.350000000000001</v>
      </c>
      <c r="I996">
        <v>7017</v>
      </c>
      <c r="J996">
        <v>143135.70000000001</v>
      </c>
      <c r="K996" s="3">
        <v>43815</v>
      </c>
      <c r="L996">
        <v>178</v>
      </c>
      <c r="M996" t="s">
        <v>2170</v>
      </c>
      <c r="N996"/>
    </row>
    <row r="997" spans="1:14">
      <c r="A997" t="s">
        <v>2171</v>
      </c>
      <c r="B997" t="s">
        <v>828</v>
      </c>
      <c r="C997">
        <v>32.450000000000003</v>
      </c>
      <c r="D997">
        <v>32.450000000000003</v>
      </c>
      <c r="E997">
        <v>31.55</v>
      </c>
      <c r="F997">
        <v>31.55</v>
      </c>
      <c r="G997">
        <v>31.55</v>
      </c>
      <c r="H997">
        <v>31.95</v>
      </c>
      <c r="I997">
        <v>1564</v>
      </c>
      <c r="J997">
        <v>50259.199999999997</v>
      </c>
      <c r="K997" s="3">
        <v>43815</v>
      </c>
      <c r="L997">
        <v>13</v>
      </c>
      <c r="M997" t="s">
        <v>2172</v>
      </c>
      <c r="N997"/>
    </row>
    <row r="998" spans="1:14">
      <c r="A998" t="s">
        <v>2173</v>
      </c>
      <c r="B998" t="s">
        <v>828</v>
      </c>
      <c r="C998">
        <v>41.15</v>
      </c>
      <c r="D998">
        <v>41.55</v>
      </c>
      <c r="E998">
        <v>40.6</v>
      </c>
      <c r="F998">
        <v>41.25</v>
      </c>
      <c r="G998">
        <v>41.25</v>
      </c>
      <c r="H998">
        <v>41.15</v>
      </c>
      <c r="I998">
        <v>3487</v>
      </c>
      <c r="J998">
        <v>143681.29999999999</v>
      </c>
      <c r="K998" s="3">
        <v>43815</v>
      </c>
      <c r="L998">
        <v>20</v>
      </c>
      <c r="M998" t="s">
        <v>2174</v>
      </c>
      <c r="N998"/>
    </row>
    <row r="999" spans="1:14">
      <c r="A999" t="s">
        <v>272</v>
      </c>
      <c r="B999" t="s">
        <v>828</v>
      </c>
      <c r="C999">
        <v>584.9</v>
      </c>
      <c r="D999">
        <v>587.1</v>
      </c>
      <c r="E999">
        <v>575.1</v>
      </c>
      <c r="F999">
        <v>580.54999999999995</v>
      </c>
      <c r="G999">
        <v>580.04999999999995</v>
      </c>
      <c r="H999">
        <v>582.79999999999995</v>
      </c>
      <c r="I999">
        <v>402405</v>
      </c>
      <c r="J999">
        <v>233433847.55000001</v>
      </c>
      <c r="K999" s="3">
        <v>43815</v>
      </c>
      <c r="L999">
        <v>3430</v>
      </c>
      <c r="M999" t="s">
        <v>2175</v>
      </c>
      <c r="N999"/>
    </row>
    <row r="1000" spans="1:14">
      <c r="A1000" t="s">
        <v>2176</v>
      </c>
      <c r="B1000" t="s">
        <v>828</v>
      </c>
      <c r="C1000">
        <v>351.9</v>
      </c>
      <c r="D1000">
        <v>358.4</v>
      </c>
      <c r="E1000">
        <v>339</v>
      </c>
      <c r="F1000">
        <v>349.1</v>
      </c>
      <c r="G1000">
        <v>347.1</v>
      </c>
      <c r="H1000">
        <v>342.4</v>
      </c>
      <c r="I1000">
        <v>27531</v>
      </c>
      <c r="J1000">
        <v>9573798.5500000007</v>
      </c>
      <c r="K1000" s="3">
        <v>43815</v>
      </c>
      <c r="L1000">
        <v>774</v>
      </c>
      <c r="M1000" t="s">
        <v>2177</v>
      </c>
      <c r="N1000"/>
    </row>
    <row r="1001" spans="1:14">
      <c r="A1001" t="s">
        <v>151</v>
      </c>
      <c r="B1001" t="s">
        <v>828</v>
      </c>
      <c r="C1001">
        <v>43.75</v>
      </c>
      <c r="D1001">
        <v>43.75</v>
      </c>
      <c r="E1001">
        <v>42.25</v>
      </c>
      <c r="F1001">
        <v>42.35</v>
      </c>
      <c r="G1001">
        <v>42.35</v>
      </c>
      <c r="H1001">
        <v>43.5</v>
      </c>
      <c r="I1001">
        <v>5540274</v>
      </c>
      <c r="J1001">
        <v>236278864.75</v>
      </c>
      <c r="K1001" s="3">
        <v>43815</v>
      </c>
      <c r="L1001">
        <v>12953</v>
      </c>
      <c r="M1001" t="s">
        <v>2178</v>
      </c>
      <c r="N1001"/>
    </row>
    <row r="1002" spans="1:14">
      <c r="A1002" t="s">
        <v>3603</v>
      </c>
      <c r="B1002" t="s">
        <v>846</v>
      </c>
      <c r="C1002">
        <v>1.85</v>
      </c>
      <c r="D1002">
        <v>1.85</v>
      </c>
      <c r="E1002">
        <v>1.85</v>
      </c>
      <c r="F1002">
        <v>1.85</v>
      </c>
      <c r="G1002">
        <v>1.85</v>
      </c>
      <c r="H1002">
        <v>1.85</v>
      </c>
      <c r="I1002">
        <v>2813</v>
      </c>
      <c r="J1002">
        <v>5204.05</v>
      </c>
      <c r="K1002" s="3">
        <v>43815</v>
      </c>
      <c r="L1002">
        <v>9</v>
      </c>
      <c r="M1002" t="s">
        <v>3604</v>
      </c>
      <c r="N1002"/>
    </row>
    <row r="1003" spans="1:14">
      <c r="A1003" t="s">
        <v>264</v>
      </c>
      <c r="B1003" t="s">
        <v>828</v>
      </c>
      <c r="C1003">
        <v>2650</v>
      </c>
      <c r="D1003">
        <v>2670.4</v>
      </c>
      <c r="E1003">
        <v>2612.0500000000002</v>
      </c>
      <c r="F1003">
        <v>2642.65</v>
      </c>
      <c r="G1003">
        <v>2624.5</v>
      </c>
      <c r="H1003">
        <v>2621.5</v>
      </c>
      <c r="I1003">
        <v>155783</v>
      </c>
      <c r="J1003">
        <v>410766363.5</v>
      </c>
      <c r="K1003" s="3">
        <v>43815</v>
      </c>
      <c r="L1003">
        <v>18188</v>
      </c>
      <c r="M1003" t="s">
        <v>2179</v>
      </c>
      <c r="N1003"/>
    </row>
    <row r="1004" spans="1:14">
      <c r="A1004" t="s">
        <v>488</v>
      </c>
      <c r="B1004" t="s">
        <v>828</v>
      </c>
      <c r="C1004">
        <v>944.9</v>
      </c>
      <c r="D1004">
        <v>959.95</v>
      </c>
      <c r="E1004">
        <v>935.35</v>
      </c>
      <c r="F1004">
        <v>942.5</v>
      </c>
      <c r="G1004">
        <v>942</v>
      </c>
      <c r="H1004">
        <v>937.85</v>
      </c>
      <c r="I1004">
        <v>98801</v>
      </c>
      <c r="J1004">
        <v>93324720.799999997</v>
      </c>
      <c r="K1004" s="3">
        <v>43815</v>
      </c>
      <c r="L1004">
        <v>7590</v>
      </c>
      <c r="M1004" t="s">
        <v>2180</v>
      </c>
      <c r="N1004"/>
    </row>
    <row r="1005" spans="1:14">
      <c r="A1005" t="s">
        <v>2181</v>
      </c>
      <c r="B1005" t="s">
        <v>828</v>
      </c>
      <c r="C1005">
        <v>29.15</v>
      </c>
      <c r="D1005">
        <v>30.15</v>
      </c>
      <c r="E1005">
        <v>28.65</v>
      </c>
      <c r="F1005">
        <v>28.8</v>
      </c>
      <c r="G1005">
        <v>29</v>
      </c>
      <c r="H1005">
        <v>29.75</v>
      </c>
      <c r="I1005">
        <v>63189</v>
      </c>
      <c r="J1005">
        <v>1845093.15</v>
      </c>
      <c r="K1005" s="3">
        <v>43815</v>
      </c>
      <c r="L1005">
        <v>671</v>
      </c>
      <c r="M1005" t="s">
        <v>2182</v>
      </c>
      <c r="N1005"/>
    </row>
    <row r="1006" spans="1:14">
      <c r="A1006" t="s">
        <v>2183</v>
      </c>
      <c r="B1006" t="s">
        <v>828</v>
      </c>
      <c r="C1006">
        <v>90.75</v>
      </c>
      <c r="D1006">
        <v>90.75</v>
      </c>
      <c r="E1006">
        <v>87.35</v>
      </c>
      <c r="F1006">
        <v>88.25</v>
      </c>
      <c r="G1006">
        <v>88.05</v>
      </c>
      <c r="H1006">
        <v>89.65</v>
      </c>
      <c r="I1006">
        <v>83809</v>
      </c>
      <c r="J1006">
        <v>7411125.7000000002</v>
      </c>
      <c r="K1006" s="3">
        <v>43815</v>
      </c>
      <c r="L1006">
        <v>3803</v>
      </c>
      <c r="M1006" t="s">
        <v>2184</v>
      </c>
      <c r="N1006"/>
    </row>
    <row r="1007" spans="1:14">
      <c r="A1007" t="s">
        <v>152</v>
      </c>
      <c r="B1007" t="s">
        <v>828</v>
      </c>
      <c r="C1007">
        <v>35.450000000000003</v>
      </c>
      <c r="D1007">
        <v>35.5</v>
      </c>
      <c r="E1007">
        <v>34.549999999999997</v>
      </c>
      <c r="F1007">
        <v>34.799999999999997</v>
      </c>
      <c r="G1007">
        <v>34.75</v>
      </c>
      <c r="H1007">
        <v>35.25</v>
      </c>
      <c r="I1007">
        <v>10128554</v>
      </c>
      <c r="J1007">
        <v>353846019.05000001</v>
      </c>
      <c r="K1007" s="3">
        <v>43815</v>
      </c>
      <c r="L1007">
        <v>14210</v>
      </c>
      <c r="M1007" t="s">
        <v>2185</v>
      </c>
      <c r="N1007"/>
    </row>
    <row r="1008" spans="1:14" hidden="1">
      <c r="A1008" t="s">
        <v>2186</v>
      </c>
      <c r="B1008" t="s">
        <v>828</v>
      </c>
      <c r="C1008">
        <v>1488</v>
      </c>
      <c r="D1008">
        <v>1488</v>
      </c>
      <c r="E1008">
        <v>1440</v>
      </c>
      <c r="F1008">
        <v>1440.55</v>
      </c>
      <c r="G1008">
        <v>1440</v>
      </c>
      <c r="H1008">
        <v>1495</v>
      </c>
      <c r="I1008">
        <v>283</v>
      </c>
      <c r="J1008">
        <v>411216.15</v>
      </c>
      <c r="K1008" s="3">
        <v>43815</v>
      </c>
      <c r="L1008">
        <v>17</v>
      </c>
      <c r="M1008" t="s">
        <v>2187</v>
      </c>
      <c r="N1008"/>
    </row>
    <row r="1009" spans="1:14" hidden="1">
      <c r="A1009" t="s">
        <v>487</v>
      </c>
      <c r="B1009" t="s">
        <v>828</v>
      </c>
      <c r="C1009">
        <v>68.5</v>
      </c>
      <c r="D1009">
        <v>69</v>
      </c>
      <c r="E1009">
        <v>66.55</v>
      </c>
      <c r="F1009">
        <v>68.05</v>
      </c>
      <c r="G1009">
        <v>68</v>
      </c>
      <c r="H1009">
        <v>68.5</v>
      </c>
      <c r="I1009">
        <v>56991</v>
      </c>
      <c r="J1009">
        <v>3871721.65</v>
      </c>
      <c r="K1009" s="3">
        <v>43815</v>
      </c>
      <c r="L1009">
        <v>1288</v>
      </c>
      <c r="M1009" t="s">
        <v>2188</v>
      </c>
      <c r="N1009"/>
    </row>
    <row r="1010" spans="1:14" hidden="1">
      <c r="A1010" t="s">
        <v>153</v>
      </c>
      <c r="B1010" t="s">
        <v>828</v>
      </c>
      <c r="C1010">
        <v>54.15</v>
      </c>
      <c r="D1010">
        <v>54.15</v>
      </c>
      <c r="E1010">
        <v>52.25</v>
      </c>
      <c r="F1010">
        <v>52.95</v>
      </c>
      <c r="G1010">
        <v>52.85</v>
      </c>
      <c r="H1010">
        <v>53.85</v>
      </c>
      <c r="I1010">
        <v>12045382</v>
      </c>
      <c r="J1010">
        <v>638982807.60000002</v>
      </c>
      <c r="K1010" s="3">
        <v>43815</v>
      </c>
      <c r="L1010">
        <v>29059</v>
      </c>
      <c r="M1010" t="s">
        <v>2189</v>
      </c>
      <c r="N1010"/>
    </row>
    <row r="1011" spans="1:14">
      <c r="A1011" t="s">
        <v>2190</v>
      </c>
      <c r="B1011" t="s">
        <v>828</v>
      </c>
      <c r="C1011">
        <v>87</v>
      </c>
      <c r="D1011">
        <v>87</v>
      </c>
      <c r="E1011">
        <v>83.55</v>
      </c>
      <c r="F1011">
        <v>84.05</v>
      </c>
      <c r="G1011">
        <v>83.8</v>
      </c>
      <c r="H1011">
        <v>86.3</v>
      </c>
      <c r="I1011">
        <v>41024</v>
      </c>
      <c r="J1011">
        <v>3478410.6</v>
      </c>
      <c r="K1011" s="3">
        <v>43815</v>
      </c>
      <c r="L1011">
        <v>596</v>
      </c>
      <c r="M1011" t="s">
        <v>2191</v>
      </c>
      <c r="N1011"/>
    </row>
    <row r="1012" spans="1:14" hidden="1">
      <c r="A1012" t="s">
        <v>3867</v>
      </c>
      <c r="B1012" t="s">
        <v>828</v>
      </c>
      <c r="C1012">
        <v>650</v>
      </c>
      <c r="D1012">
        <v>650</v>
      </c>
      <c r="E1012">
        <v>558.25</v>
      </c>
      <c r="F1012">
        <v>580.9</v>
      </c>
      <c r="G1012">
        <v>580</v>
      </c>
      <c r="H1012">
        <v>559</v>
      </c>
      <c r="I1012">
        <v>186</v>
      </c>
      <c r="J1012">
        <v>111968.35</v>
      </c>
      <c r="K1012" s="3">
        <v>43815</v>
      </c>
      <c r="L1012">
        <v>40</v>
      </c>
      <c r="M1012" t="s">
        <v>3868</v>
      </c>
      <c r="N1012"/>
    </row>
    <row r="1013" spans="1:14">
      <c r="A1013" t="s">
        <v>2192</v>
      </c>
      <c r="B1013" t="s">
        <v>828</v>
      </c>
      <c r="C1013">
        <v>26.35</v>
      </c>
      <c r="D1013">
        <v>27.85</v>
      </c>
      <c r="E1013">
        <v>26.35</v>
      </c>
      <c r="F1013">
        <v>26.85</v>
      </c>
      <c r="G1013">
        <v>26.8</v>
      </c>
      <c r="H1013">
        <v>26.75</v>
      </c>
      <c r="I1013">
        <v>9411</v>
      </c>
      <c r="J1013">
        <v>253630.4</v>
      </c>
      <c r="K1013" s="3">
        <v>43815</v>
      </c>
      <c r="L1013">
        <v>96</v>
      </c>
      <c r="M1013" t="s">
        <v>2193</v>
      </c>
      <c r="N1013"/>
    </row>
    <row r="1014" spans="1:14">
      <c r="A1014" t="s">
        <v>2194</v>
      </c>
      <c r="B1014" t="s">
        <v>828</v>
      </c>
      <c r="C1014">
        <v>27.3</v>
      </c>
      <c r="D1014">
        <v>27.3</v>
      </c>
      <c r="E1014">
        <v>26.4</v>
      </c>
      <c r="F1014">
        <v>26.45</v>
      </c>
      <c r="G1014">
        <v>26.4</v>
      </c>
      <c r="H1014">
        <v>26.4</v>
      </c>
      <c r="I1014">
        <v>3887</v>
      </c>
      <c r="J1014">
        <v>103095.65</v>
      </c>
      <c r="K1014" s="3">
        <v>43815</v>
      </c>
      <c r="L1014">
        <v>76</v>
      </c>
      <c r="M1014" t="s">
        <v>2195</v>
      </c>
      <c r="N1014"/>
    </row>
    <row r="1015" spans="1:14" hidden="1">
      <c r="A1015" t="s">
        <v>2196</v>
      </c>
      <c r="B1015" t="s">
        <v>828</v>
      </c>
      <c r="C1015">
        <v>5.35</v>
      </c>
      <c r="D1015">
        <v>5.5</v>
      </c>
      <c r="E1015">
        <v>5.25</v>
      </c>
      <c r="F1015">
        <v>5.4</v>
      </c>
      <c r="G1015">
        <v>5.35</v>
      </c>
      <c r="H1015">
        <v>5.45</v>
      </c>
      <c r="I1015">
        <v>19990</v>
      </c>
      <c r="J1015">
        <v>106862.75</v>
      </c>
      <c r="K1015" s="3">
        <v>43815</v>
      </c>
      <c r="L1015">
        <v>59</v>
      </c>
      <c r="M1015" t="s">
        <v>2197</v>
      </c>
      <c r="N1015"/>
    </row>
    <row r="1016" spans="1:14">
      <c r="A1016" t="s">
        <v>2198</v>
      </c>
      <c r="B1016" t="s">
        <v>828</v>
      </c>
      <c r="C1016">
        <v>12.15</v>
      </c>
      <c r="D1016">
        <v>12.75</v>
      </c>
      <c r="E1016">
        <v>12.15</v>
      </c>
      <c r="F1016">
        <v>12.6</v>
      </c>
      <c r="G1016">
        <v>12.6</v>
      </c>
      <c r="H1016">
        <v>12.3</v>
      </c>
      <c r="I1016">
        <v>181730</v>
      </c>
      <c r="J1016">
        <v>2275356.9500000002</v>
      </c>
      <c r="K1016" s="3">
        <v>43815</v>
      </c>
      <c r="L1016">
        <v>616</v>
      </c>
      <c r="M1016" t="s">
        <v>2199</v>
      </c>
      <c r="N1016"/>
    </row>
    <row r="1017" spans="1:14">
      <c r="A1017" t="s">
        <v>2200</v>
      </c>
      <c r="B1017" t="s">
        <v>828</v>
      </c>
      <c r="C1017">
        <v>51</v>
      </c>
      <c r="D1017">
        <v>51.6</v>
      </c>
      <c r="E1017">
        <v>50.05</v>
      </c>
      <c r="F1017">
        <v>50.25</v>
      </c>
      <c r="G1017">
        <v>50.05</v>
      </c>
      <c r="H1017">
        <v>51.7</v>
      </c>
      <c r="I1017">
        <v>45241</v>
      </c>
      <c r="J1017">
        <v>2293413.9500000002</v>
      </c>
      <c r="K1017" s="3">
        <v>43815</v>
      </c>
      <c r="L1017">
        <v>588</v>
      </c>
      <c r="M1017" t="s">
        <v>2201</v>
      </c>
      <c r="N1017"/>
    </row>
    <row r="1018" spans="1:14">
      <c r="A1018" t="s">
        <v>2202</v>
      </c>
      <c r="B1018" t="s">
        <v>828</v>
      </c>
      <c r="C1018">
        <v>231.7</v>
      </c>
      <c r="D1018">
        <v>233.95</v>
      </c>
      <c r="E1018">
        <v>225.55</v>
      </c>
      <c r="F1018">
        <v>226.7</v>
      </c>
      <c r="G1018">
        <v>226.1</v>
      </c>
      <c r="H1018">
        <v>230.05</v>
      </c>
      <c r="I1018">
        <v>29026</v>
      </c>
      <c r="J1018">
        <v>6642290.5</v>
      </c>
      <c r="K1018" s="3">
        <v>43815</v>
      </c>
      <c r="L1018">
        <v>892</v>
      </c>
      <c r="M1018" t="s">
        <v>2203</v>
      </c>
      <c r="N1018"/>
    </row>
    <row r="1019" spans="1:14">
      <c r="A1019" t="s">
        <v>2204</v>
      </c>
      <c r="B1019" t="s">
        <v>828</v>
      </c>
      <c r="C1019">
        <v>357.8</v>
      </c>
      <c r="D1019">
        <v>369</v>
      </c>
      <c r="E1019">
        <v>355</v>
      </c>
      <c r="F1019">
        <v>358.5</v>
      </c>
      <c r="G1019">
        <v>356.4</v>
      </c>
      <c r="H1019">
        <v>353.5</v>
      </c>
      <c r="I1019">
        <v>9586</v>
      </c>
      <c r="J1019">
        <v>3474277.25</v>
      </c>
      <c r="K1019" s="3">
        <v>43815</v>
      </c>
      <c r="L1019">
        <v>400</v>
      </c>
      <c r="M1019" t="s">
        <v>2205</v>
      </c>
      <c r="N1019"/>
    </row>
    <row r="1020" spans="1:14">
      <c r="A1020" t="s">
        <v>483</v>
      </c>
      <c r="B1020" t="s">
        <v>828</v>
      </c>
      <c r="C1020">
        <v>633.95000000000005</v>
      </c>
      <c r="D1020">
        <v>655</v>
      </c>
      <c r="E1020">
        <v>631.25</v>
      </c>
      <c r="F1020">
        <v>645.6</v>
      </c>
      <c r="G1020">
        <v>643</v>
      </c>
      <c r="H1020">
        <v>632.85</v>
      </c>
      <c r="I1020">
        <v>101709</v>
      </c>
      <c r="J1020">
        <v>65918577.649999999</v>
      </c>
      <c r="K1020" s="3">
        <v>43815</v>
      </c>
      <c r="L1020">
        <v>5404</v>
      </c>
      <c r="M1020" t="s">
        <v>2206</v>
      </c>
      <c r="N1020"/>
    </row>
    <row r="1021" spans="1:14">
      <c r="A1021" t="s">
        <v>154</v>
      </c>
      <c r="B1021" t="s">
        <v>828</v>
      </c>
      <c r="C1021">
        <v>14260</v>
      </c>
      <c r="D1021">
        <v>14430.6</v>
      </c>
      <c r="E1021">
        <v>14137</v>
      </c>
      <c r="F1021">
        <v>14151.65</v>
      </c>
      <c r="G1021">
        <v>14156</v>
      </c>
      <c r="H1021">
        <v>14301.6</v>
      </c>
      <c r="I1021">
        <v>67072</v>
      </c>
      <c r="J1021">
        <v>953537149.20000005</v>
      </c>
      <c r="K1021" s="3">
        <v>43815</v>
      </c>
      <c r="L1021">
        <v>18494</v>
      </c>
      <c r="M1021" t="s">
        <v>2207</v>
      </c>
      <c r="N1021"/>
    </row>
    <row r="1022" spans="1:14">
      <c r="A1022" t="s">
        <v>3821</v>
      </c>
      <c r="B1022" t="s">
        <v>828</v>
      </c>
      <c r="C1022">
        <v>122.47</v>
      </c>
      <c r="D1022">
        <v>122.47</v>
      </c>
      <c r="E1022">
        <v>122.47</v>
      </c>
      <c r="F1022">
        <v>122.47</v>
      </c>
      <c r="G1022">
        <v>122.47</v>
      </c>
      <c r="H1022">
        <v>122.78</v>
      </c>
      <c r="I1022">
        <v>2</v>
      </c>
      <c r="J1022">
        <v>244.94</v>
      </c>
      <c r="K1022" s="3">
        <v>43815</v>
      </c>
      <c r="L1022">
        <v>1</v>
      </c>
      <c r="M1022" t="s">
        <v>3822</v>
      </c>
      <c r="N1022"/>
    </row>
    <row r="1023" spans="1:14">
      <c r="A1023" t="s">
        <v>3226</v>
      </c>
      <c r="B1023" t="s">
        <v>828</v>
      </c>
      <c r="C1023">
        <v>52.55</v>
      </c>
      <c r="D1023">
        <v>52.55</v>
      </c>
      <c r="E1023">
        <v>51.81</v>
      </c>
      <c r="F1023">
        <v>52.01</v>
      </c>
      <c r="G1023">
        <v>52.01</v>
      </c>
      <c r="H1023">
        <v>52.17</v>
      </c>
      <c r="I1023">
        <v>584</v>
      </c>
      <c r="J1023">
        <v>30342.55</v>
      </c>
      <c r="K1023" s="3">
        <v>43815</v>
      </c>
      <c r="L1023">
        <v>11</v>
      </c>
      <c r="M1023" t="s">
        <v>2462</v>
      </c>
      <c r="N1023"/>
    </row>
    <row r="1024" spans="1:14">
      <c r="A1024" t="s">
        <v>3227</v>
      </c>
      <c r="B1024" t="s">
        <v>828</v>
      </c>
      <c r="C1024">
        <v>29.19</v>
      </c>
      <c r="D1024">
        <v>29.19</v>
      </c>
      <c r="E1024">
        <v>29.07</v>
      </c>
      <c r="F1024">
        <v>29.07</v>
      </c>
      <c r="G1024">
        <v>29.07</v>
      </c>
      <c r="H1024">
        <v>29.19</v>
      </c>
      <c r="I1024">
        <v>71</v>
      </c>
      <c r="J1024">
        <v>2068.89</v>
      </c>
      <c r="K1024" s="3">
        <v>43815</v>
      </c>
      <c r="L1024">
        <v>5</v>
      </c>
      <c r="M1024" t="s">
        <v>2463</v>
      </c>
      <c r="N1024"/>
    </row>
    <row r="1025" spans="1:14">
      <c r="A1025" t="s">
        <v>3228</v>
      </c>
      <c r="B1025" t="s">
        <v>828</v>
      </c>
      <c r="C1025">
        <v>20</v>
      </c>
      <c r="D1025">
        <v>20</v>
      </c>
      <c r="E1025">
        <v>19.82</v>
      </c>
      <c r="F1025">
        <v>19.89</v>
      </c>
      <c r="G1025">
        <v>19.899999999999999</v>
      </c>
      <c r="H1025">
        <v>19.899999999999999</v>
      </c>
      <c r="I1025">
        <v>1168</v>
      </c>
      <c r="J1025">
        <v>23188.799999999999</v>
      </c>
      <c r="K1025" s="3">
        <v>43815</v>
      </c>
      <c r="L1025">
        <v>7</v>
      </c>
      <c r="M1025" t="s">
        <v>2507</v>
      </c>
      <c r="N1025"/>
    </row>
    <row r="1026" spans="1:14" hidden="1">
      <c r="A1026" t="s">
        <v>3229</v>
      </c>
      <c r="B1026" t="s">
        <v>828</v>
      </c>
      <c r="C1026">
        <v>62.61</v>
      </c>
      <c r="D1026">
        <v>62.61</v>
      </c>
      <c r="E1026">
        <v>62.25</v>
      </c>
      <c r="F1026">
        <v>62.35</v>
      </c>
      <c r="G1026">
        <v>62.28</v>
      </c>
      <c r="H1026">
        <v>62.24</v>
      </c>
      <c r="I1026">
        <v>22480</v>
      </c>
      <c r="J1026">
        <v>1403161.24</v>
      </c>
      <c r="K1026" s="3">
        <v>43815</v>
      </c>
      <c r="L1026">
        <v>49</v>
      </c>
      <c r="M1026" t="s">
        <v>2477</v>
      </c>
      <c r="N1026"/>
    </row>
    <row r="1027" spans="1:14">
      <c r="A1027" t="s">
        <v>3230</v>
      </c>
      <c r="B1027" t="s">
        <v>828</v>
      </c>
      <c r="C1027">
        <v>125.17</v>
      </c>
      <c r="D1027">
        <v>125.76</v>
      </c>
      <c r="E1027">
        <v>124.67</v>
      </c>
      <c r="F1027">
        <v>124.87</v>
      </c>
      <c r="G1027">
        <v>124.87</v>
      </c>
      <c r="H1027">
        <v>125.5</v>
      </c>
      <c r="I1027">
        <v>494</v>
      </c>
      <c r="J1027">
        <v>61603.87</v>
      </c>
      <c r="K1027" s="3">
        <v>43815</v>
      </c>
      <c r="L1027">
        <v>7</v>
      </c>
      <c r="M1027" t="s">
        <v>2461</v>
      </c>
      <c r="N1027"/>
    </row>
    <row r="1028" spans="1:14">
      <c r="A1028" t="s">
        <v>3231</v>
      </c>
      <c r="B1028" t="s">
        <v>828</v>
      </c>
      <c r="C1028">
        <v>577.35</v>
      </c>
      <c r="D1028">
        <v>582.77</v>
      </c>
      <c r="E1028">
        <v>577.34</v>
      </c>
      <c r="F1028">
        <v>577.82000000000005</v>
      </c>
      <c r="G1028">
        <v>577.82000000000005</v>
      </c>
      <c r="H1028">
        <v>576.41</v>
      </c>
      <c r="I1028">
        <v>180</v>
      </c>
      <c r="J1028">
        <v>104404.96</v>
      </c>
      <c r="K1028" s="3">
        <v>43815</v>
      </c>
      <c r="L1028">
        <v>32</v>
      </c>
      <c r="M1028" t="s">
        <v>2468</v>
      </c>
      <c r="N1028"/>
    </row>
    <row r="1029" spans="1:14">
      <c r="A1029" t="s">
        <v>489</v>
      </c>
      <c r="B1029" t="s">
        <v>846</v>
      </c>
      <c r="C1029">
        <v>27.5</v>
      </c>
      <c r="D1029">
        <v>27.5</v>
      </c>
      <c r="E1029">
        <v>25.65</v>
      </c>
      <c r="F1029">
        <v>26.2</v>
      </c>
      <c r="G1029">
        <v>26.2</v>
      </c>
      <c r="H1029">
        <v>26.4</v>
      </c>
      <c r="I1029">
        <v>57836</v>
      </c>
      <c r="J1029">
        <v>1525207.8</v>
      </c>
      <c r="K1029" s="3">
        <v>43815</v>
      </c>
      <c r="L1029">
        <v>254</v>
      </c>
      <c r="M1029" t="s">
        <v>2208</v>
      </c>
      <c r="N1029"/>
    </row>
    <row r="1030" spans="1:14">
      <c r="A1030" t="s">
        <v>2209</v>
      </c>
      <c r="B1030" t="s">
        <v>828</v>
      </c>
      <c r="C1030">
        <v>405</v>
      </c>
      <c r="D1030">
        <v>415</v>
      </c>
      <c r="E1030">
        <v>396</v>
      </c>
      <c r="F1030">
        <v>398.65</v>
      </c>
      <c r="G1030">
        <v>398.1</v>
      </c>
      <c r="H1030">
        <v>399.5</v>
      </c>
      <c r="I1030">
        <v>16802</v>
      </c>
      <c r="J1030">
        <v>6746238.2999999998</v>
      </c>
      <c r="K1030" s="3">
        <v>43815</v>
      </c>
      <c r="L1030">
        <v>985</v>
      </c>
      <c r="M1030" t="s">
        <v>2210</v>
      </c>
      <c r="N1030"/>
    </row>
    <row r="1031" spans="1:14">
      <c r="A1031" t="s">
        <v>2211</v>
      </c>
      <c r="B1031" t="s">
        <v>828</v>
      </c>
      <c r="C1031">
        <v>197</v>
      </c>
      <c r="D1031">
        <v>198.45</v>
      </c>
      <c r="E1031">
        <v>190.1</v>
      </c>
      <c r="F1031">
        <v>191.8</v>
      </c>
      <c r="G1031">
        <v>190.1</v>
      </c>
      <c r="H1031">
        <v>197.8</v>
      </c>
      <c r="I1031">
        <v>8441</v>
      </c>
      <c r="J1031">
        <v>1635454.65</v>
      </c>
      <c r="K1031" s="3">
        <v>43815</v>
      </c>
      <c r="L1031">
        <v>352</v>
      </c>
      <c r="M1031" t="s">
        <v>2212</v>
      </c>
      <c r="N1031"/>
    </row>
    <row r="1032" spans="1:14">
      <c r="A1032" t="s">
        <v>2213</v>
      </c>
      <c r="B1032" t="s">
        <v>828</v>
      </c>
      <c r="C1032">
        <v>9.5</v>
      </c>
      <c r="D1032">
        <v>9.65</v>
      </c>
      <c r="E1032">
        <v>9.4499999999999993</v>
      </c>
      <c r="F1032">
        <v>9.5</v>
      </c>
      <c r="G1032">
        <v>9.4499999999999993</v>
      </c>
      <c r="H1032">
        <v>9.6999999999999993</v>
      </c>
      <c r="I1032">
        <v>3026</v>
      </c>
      <c r="J1032">
        <v>28757.200000000001</v>
      </c>
      <c r="K1032" s="3">
        <v>43815</v>
      </c>
      <c r="L1032">
        <v>34</v>
      </c>
      <c r="M1032" t="s">
        <v>2214</v>
      </c>
      <c r="N1032"/>
    </row>
    <row r="1033" spans="1:14">
      <c r="A1033" t="s">
        <v>486</v>
      </c>
      <c r="B1033" t="s">
        <v>828</v>
      </c>
      <c r="C1033">
        <v>25.1</v>
      </c>
      <c r="D1033">
        <v>25.4</v>
      </c>
      <c r="E1033">
        <v>25.1</v>
      </c>
      <c r="F1033">
        <v>25.25</v>
      </c>
      <c r="G1033">
        <v>25.2</v>
      </c>
      <c r="H1033">
        <v>25.1</v>
      </c>
      <c r="I1033">
        <v>91646</v>
      </c>
      <c r="J1033">
        <v>2316417.5</v>
      </c>
      <c r="K1033" s="3">
        <v>43815</v>
      </c>
      <c r="L1033">
        <v>1139</v>
      </c>
      <c r="M1033" t="s">
        <v>2215</v>
      </c>
      <c r="N1033"/>
    </row>
    <row r="1034" spans="1:14">
      <c r="A1034" t="s">
        <v>485</v>
      </c>
      <c r="B1034" t="s">
        <v>828</v>
      </c>
      <c r="C1034">
        <v>311</v>
      </c>
      <c r="D1034">
        <v>319.5</v>
      </c>
      <c r="E1034">
        <v>308.14999999999998</v>
      </c>
      <c r="F1034">
        <v>309.85000000000002</v>
      </c>
      <c r="G1034">
        <v>310</v>
      </c>
      <c r="H1034">
        <v>310.10000000000002</v>
      </c>
      <c r="I1034">
        <v>142317</v>
      </c>
      <c r="J1034">
        <v>44503258.5</v>
      </c>
      <c r="K1034" s="3">
        <v>43815</v>
      </c>
      <c r="L1034">
        <v>3691</v>
      </c>
      <c r="M1034" t="s">
        <v>2216</v>
      </c>
      <c r="N1034"/>
    </row>
    <row r="1035" spans="1:14">
      <c r="A1035" t="s">
        <v>273</v>
      </c>
      <c r="B1035" t="s">
        <v>828</v>
      </c>
      <c r="C1035">
        <v>23.9</v>
      </c>
      <c r="D1035">
        <v>24</v>
      </c>
      <c r="E1035">
        <v>23.8</v>
      </c>
      <c r="F1035">
        <v>23.85</v>
      </c>
      <c r="G1035">
        <v>24</v>
      </c>
      <c r="H1035">
        <v>23.9</v>
      </c>
      <c r="I1035">
        <v>5111211</v>
      </c>
      <c r="J1035">
        <v>122003024</v>
      </c>
      <c r="K1035" s="3">
        <v>43815</v>
      </c>
      <c r="L1035">
        <v>5548</v>
      </c>
      <c r="M1035" t="s">
        <v>2217</v>
      </c>
      <c r="N1035"/>
    </row>
    <row r="1036" spans="1:14">
      <c r="A1036" t="s">
        <v>288</v>
      </c>
      <c r="B1036" t="s">
        <v>828</v>
      </c>
      <c r="C1036">
        <v>136.44999999999999</v>
      </c>
      <c r="D1036">
        <v>137</v>
      </c>
      <c r="E1036">
        <v>132.55000000000001</v>
      </c>
      <c r="F1036">
        <v>133.6</v>
      </c>
      <c r="G1036">
        <v>134</v>
      </c>
      <c r="H1036">
        <v>136.55000000000001</v>
      </c>
      <c r="I1036">
        <v>127777</v>
      </c>
      <c r="J1036">
        <v>17205563.350000001</v>
      </c>
      <c r="K1036" s="3">
        <v>43815</v>
      </c>
      <c r="L1036">
        <v>2390</v>
      </c>
      <c r="M1036" t="s">
        <v>2218</v>
      </c>
      <c r="N1036"/>
    </row>
    <row r="1037" spans="1:14">
      <c r="A1037" t="s">
        <v>3605</v>
      </c>
      <c r="B1037" t="s">
        <v>828</v>
      </c>
      <c r="C1037">
        <v>6.75</v>
      </c>
      <c r="D1037">
        <v>7.2</v>
      </c>
      <c r="E1037">
        <v>6.75</v>
      </c>
      <c r="F1037">
        <v>6.85</v>
      </c>
      <c r="G1037">
        <v>6.85</v>
      </c>
      <c r="H1037">
        <v>7.1</v>
      </c>
      <c r="I1037">
        <v>212</v>
      </c>
      <c r="J1037">
        <v>1459.7</v>
      </c>
      <c r="K1037" s="3">
        <v>43815</v>
      </c>
      <c r="L1037">
        <v>9</v>
      </c>
      <c r="M1037" t="s">
        <v>3606</v>
      </c>
      <c r="N1037"/>
    </row>
    <row r="1038" spans="1:14">
      <c r="A1038" t="s">
        <v>2219</v>
      </c>
      <c r="B1038" t="s">
        <v>828</v>
      </c>
      <c r="C1038">
        <v>1285</v>
      </c>
      <c r="D1038">
        <v>1285</v>
      </c>
      <c r="E1038">
        <v>1274</v>
      </c>
      <c r="F1038">
        <v>1275.31</v>
      </c>
      <c r="G1038">
        <v>1277.99</v>
      </c>
      <c r="H1038">
        <v>1279.06</v>
      </c>
      <c r="I1038">
        <v>23033</v>
      </c>
      <c r="J1038">
        <v>29437959.609999999</v>
      </c>
      <c r="K1038" s="3">
        <v>43815</v>
      </c>
      <c r="L1038">
        <v>1558</v>
      </c>
      <c r="M1038" t="s">
        <v>2220</v>
      </c>
      <c r="N1038"/>
    </row>
    <row r="1039" spans="1:14">
      <c r="A1039" t="s">
        <v>3823</v>
      </c>
      <c r="B1039" t="s">
        <v>828</v>
      </c>
      <c r="C1039">
        <v>15300</v>
      </c>
      <c r="D1039">
        <v>15521</v>
      </c>
      <c r="E1039">
        <v>15100</v>
      </c>
      <c r="F1039">
        <v>15521</v>
      </c>
      <c r="G1039">
        <v>15521</v>
      </c>
      <c r="H1039">
        <v>15100</v>
      </c>
      <c r="I1039">
        <v>5</v>
      </c>
      <c r="J1039">
        <v>76720.990000000005</v>
      </c>
      <c r="K1039" s="3">
        <v>43815</v>
      </c>
      <c r="L1039">
        <v>5</v>
      </c>
      <c r="M1039" t="s">
        <v>3824</v>
      </c>
      <c r="N1039"/>
    </row>
    <row r="1040" spans="1:14">
      <c r="A1040" t="s">
        <v>2221</v>
      </c>
      <c r="B1040" t="s">
        <v>828</v>
      </c>
      <c r="C1040">
        <v>103.95</v>
      </c>
      <c r="D1040">
        <v>104.2</v>
      </c>
      <c r="E1040">
        <v>93</v>
      </c>
      <c r="F1040">
        <v>98.5</v>
      </c>
      <c r="G1040">
        <v>98.15</v>
      </c>
      <c r="H1040">
        <v>105.6</v>
      </c>
      <c r="I1040">
        <v>1710197</v>
      </c>
      <c r="J1040">
        <v>167553946.19999999</v>
      </c>
      <c r="K1040" s="3">
        <v>43815</v>
      </c>
      <c r="L1040">
        <v>16044</v>
      </c>
      <c r="M1040" t="s">
        <v>2222</v>
      </c>
      <c r="N1040"/>
    </row>
    <row r="1041" spans="1:14">
      <c r="A1041" t="s">
        <v>155</v>
      </c>
      <c r="B1041" t="s">
        <v>828</v>
      </c>
      <c r="C1041">
        <v>1488</v>
      </c>
      <c r="D1041">
        <v>1512.35</v>
      </c>
      <c r="E1041">
        <v>1464.65</v>
      </c>
      <c r="F1041">
        <v>1473.4</v>
      </c>
      <c r="G1041">
        <v>1475.2</v>
      </c>
      <c r="H1041">
        <v>1490.6</v>
      </c>
      <c r="I1041">
        <v>261216</v>
      </c>
      <c r="J1041">
        <v>390629079.75</v>
      </c>
      <c r="K1041" s="3">
        <v>43815</v>
      </c>
      <c r="L1041">
        <v>6997</v>
      </c>
      <c r="M1041" t="s">
        <v>2223</v>
      </c>
      <c r="N1041"/>
    </row>
    <row r="1042" spans="1:14">
      <c r="A1042" t="s">
        <v>2224</v>
      </c>
      <c r="B1042" t="s">
        <v>828</v>
      </c>
      <c r="C1042">
        <v>4.95</v>
      </c>
      <c r="D1042">
        <v>4.95</v>
      </c>
      <c r="E1042">
        <v>4.3499999999999996</v>
      </c>
      <c r="F1042">
        <v>4.45</v>
      </c>
      <c r="G1042">
        <v>4.45</v>
      </c>
      <c r="H1042">
        <v>4.75</v>
      </c>
      <c r="I1042">
        <v>133648</v>
      </c>
      <c r="J1042">
        <v>608940.1</v>
      </c>
      <c r="K1042" s="3">
        <v>43815</v>
      </c>
      <c r="L1042">
        <v>337</v>
      </c>
      <c r="M1042" t="s">
        <v>2225</v>
      </c>
      <c r="N1042"/>
    </row>
    <row r="1043" spans="1:14">
      <c r="A1043" t="s">
        <v>2226</v>
      </c>
      <c r="B1043" t="s">
        <v>828</v>
      </c>
      <c r="C1043">
        <v>1.1000000000000001</v>
      </c>
      <c r="D1043">
        <v>1.2</v>
      </c>
      <c r="E1043">
        <v>1.05</v>
      </c>
      <c r="F1043">
        <v>1.2</v>
      </c>
      <c r="G1043">
        <v>1.2</v>
      </c>
      <c r="H1043">
        <v>1.1000000000000001</v>
      </c>
      <c r="I1043">
        <v>105746</v>
      </c>
      <c r="J1043">
        <v>121172.9</v>
      </c>
      <c r="K1043" s="3">
        <v>43815</v>
      </c>
      <c r="L1043">
        <v>50</v>
      </c>
      <c r="M1043" t="s">
        <v>2227</v>
      </c>
      <c r="N1043"/>
    </row>
    <row r="1044" spans="1:14">
      <c r="A1044" t="s">
        <v>490</v>
      </c>
      <c r="B1044" t="s">
        <v>828</v>
      </c>
      <c r="C1044">
        <v>1292</v>
      </c>
      <c r="D1044">
        <v>1298</v>
      </c>
      <c r="E1044">
        <v>1261.05</v>
      </c>
      <c r="F1044">
        <v>1270.3</v>
      </c>
      <c r="G1044">
        <v>1263.0999999999999</v>
      </c>
      <c r="H1044">
        <v>1289.8499999999999</v>
      </c>
      <c r="I1044">
        <v>4525</v>
      </c>
      <c r="J1044">
        <v>5780316.0999999996</v>
      </c>
      <c r="K1044" s="3">
        <v>43815</v>
      </c>
      <c r="L1044">
        <v>658</v>
      </c>
      <c r="M1044" t="s">
        <v>2228</v>
      </c>
      <c r="N1044"/>
    </row>
    <row r="1045" spans="1:14">
      <c r="A1045" t="s">
        <v>2229</v>
      </c>
      <c r="B1045" t="s">
        <v>828</v>
      </c>
      <c r="C1045">
        <v>489</v>
      </c>
      <c r="D1045">
        <v>489</v>
      </c>
      <c r="E1045">
        <v>470.05</v>
      </c>
      <c r="F1045">
        <v>475.4</v>
      </c>
      <c r="G1045">
        <v>474.05</v>
      </c>
      <c r="H1045">
        <v>475.05</v>
      </c>
      <c r="I1045">
        <v>1365</v>
      </c>
      <c r="J1045">
        <v>648519.9</v>
      </c>
      <c r="K1045" s="3">
        <v>43815</v>
      </c>
      <c r="L1045">
        <v>95</v>
      </c>
      <c r="M1045" t="s">
        <v>2230</v>
      </c>
      <c r="N1045"/>
    </row>
    <row r="1046" spans="1:14">
      <c r="A1046" t="s">
        <v>2231</v>
      </c>
      <c r="B1046" t="s">
        <v>828</v>
      </c>
      <c r="C1046">
        <v>28.05</v>
      </c>
      <c r="D1046">
        <v>28.6</v>
      </c>
      <c r="E1046">
        <v>27</v>
      </c>
      <c r="F1046">
        <v>27.35</v>
      </c>
      <c r="G1046">
        <v>27.3</v>
      </c>
      <c r="H1046">
        <v>27.55</v>
      </c>
      <c r="I1046">
        <v>7291</v>
      </c>
      <c r="J1046">
        <v>201661.45</v>
      </c>
      <c r="K1046" s="3">
        <v>43815</v>
      </c>
      <c r="L1046">
        <v>80</v>
      </c>
      <c r="M1046" t="s">
        <v>2232</v>
      </c>
      <c r="N1046"/>
    </row>
    <row r="1047" spans="1:14">
      <c r="A1047" t="s">
        <v>2233</v>
      </c>
      <c r="B1047" t="s">
        <v>828</v>
      </c>
      <c r="C1047">
        <v>49.8</v>
      </c>
      <c r="D1047">
        <v>50.9</v>
      </c>
      <c r="E1047">
        <v>48.6</v>
      </c>
      <c r="F1047">
        <v>49.55</v>
      </c>
      <c r="G1047">
        <v>50.5</v>
      </c>
      <c r="H1047">
        <v>49.8</v>
      </c>
      <c r="I1047">
        <v>17984</v>
      </c>
      <c r="J1047">
        <v>884958</v>
      </c>
      <c r="K1047" s="3">
        <v>43815</v>
      </c>
      <c r="L1047">
        <v>297</v>
      </c>
      <c r="M1047" t="s">
        <v>2234</v>
      </c>
      <c r="N1047"/>
    </row>
    <row r="1048" spans="1:14">
      <c r="A1048" t="s">
        <v>3825</v>
      </c>
      <c r="B1048" t="s">
        <v>846</v>
      </c>
      <c r="C1048">
        <v>18</v>
      </c>
      <c r="D1048">
        <v>18</v>
      </c>
      <c r="E1048">
        <v>18</v>
      </c>
      <c r="F1048">
        <v>18</v>
      </c>
      <c r="G1048">
        <v>18</v>
      </c>
      <c r="H1048">
        <v>17.2</v>
      </c>
      <c r="I1048">
        <v>32</v>
      </c>
      <c r="J1048">
        <v>576</v>
      </c>
      <c r="K1048" s="3">
        <v>43815</v>
      </c>
      <c r="L1048">
        <v>3</v>
      </c>
      <c r="M1048" t="s">
        <v>3826</v>
      </c>
      <c r="N1048"/>
    </row>
    <row r="1049" spans="1:14">
      <c r="A1049" t="s">
        <v>484</v>
      </c>
      <c r="B1049" t="s">
        <v>828</v>
      </c>
      <c r="C1049">
        <v>55</v>
      </c>
      <c r="D1049">
        <v>55</v>
      </c>
      <c r="E1049">
        <v>53.85</v>
      </c>
      <c r="F1049">
        <v>54.15</v>
      </c>
      <c r="G1049">
        <v>54.1</v>
      </c>
      <c r="H1049">
        <v>53.7</v>
      </c>
      <c r="I1049">
        <v>192058</v>
      </c>
      <c r="J1049">
        <v>10423638.85</v>
      </c>
      <c r="K1049" s="3">
        <v>43815</v>
      </c>
      <c r="L1049">
        <v>2522</v>
      </c>
      <c r="M1049" t="s">
        <v>2235</v>
      </c>
      <c r="N1049"/>
    </row>
    <row r="1050" spans="1:14">
      <c r="A1050" t="s">
        <v>156</v>
      </c>
      <c r="B1050" t="s">
        <v>828</v>
      </c>
      <c r="C1050">
        <v>115.5</v>
      </c>
      <c r="D1050">
        <v>117.85</v>
      </c>
      <c r="E1050">
        <v>114.15</v>
      </c>
      <c r="F1050">
        <v>114.9</v>
      </c>
      <c r="G1050">
        <v>114.85</v>
      </c>
      <c r="H1050">
        <v>114.25</v>
      </c>
      <c r="I1050">
        <v>7404974</v>
      </c>
      <c r="J1050">
        <v>856783146</v>
      </c>
      <c r="K1050" s="3">
        <v>43815</v>
      </c>
      <c r="L1050">
        <v>29129</v>
      </c>
      <c r="M1050" t="s">
        <v>2236</v>
      </c>
      <c r="N1050"/>
    </row>
    <row r="1051" spans="1:14">
      <c r="A1051" t="s">
        <v>759</v>
      </c>
      <c r="B1051" t="s">
        <v>828</v>
      </c>
      <c r="C1051">
        <v>99</v>
      </c>
      <c r="D1051">
        <v>99.75</v>
      </c>
      <c r="E1051">
        <v>96.55</v>
      </c>
      <c r="F1051">
        <v>96.95</v>
      </c>
      <c r="G1051">
        <v>96.7</v>
      </c>
      <c r="H1051">
        <v>98.4</v>
      </c>
      <c r="I1051">
        <v>217649</v>
      </c>
      <c r="J1051">
        <v>21290307.550000001</v>
      </c>
      <c r="K1051" s="3">
        <v>43815</v>
      </c>
      <c r="L1051">
        <v>2987</v>
      </c>
      <c r="M1051" t="s">
        <v>2237</v>
      </c>
      <c r="N1051"/>
    </row>
    <row r="1052" spans="1:14">
      <c r="A1052" t="s">
        <v>3607</v>
      </c>
      <c r="B1052" t="s">
        <v>828</v>
      </c>
      <c r="C1052">
        <v>3.1</v>
      </c>
      <c r="D1052">
        <v>3.1</v>
      </c>
      <c r="E1052">
        <v>2.95</v>
      </c>
      <c r="F1052">
        <v>3.05</v>
      </c>
      <c r="G1052">
        <v>3.05</v>
      </c>
      <c r="H1052">
        <v>3.05</v>
      </c>
      <c r="I1052">
        <v>74261</v>
      </c>
      <c r="J1052">
        <v>224442.55</v>
      </c>
      <c r="K1052" s="3">
        <v>43815</v>
      </c>
      <c r="L1052">
        <v>582</v>
      </c>
      <c r="M1052" t="s">
        <v>3608</v>
      </c>
      <c r="N1052"/>
    </row>
    <row r="1053" spans="1:14" hidden="1">
      <c r="A1053" t="s">
        <v>2238</v>
      </c>
      <c r="B1053" t="s">
        <v>828</v>
      </c>
      <c r="C1053">
        <v>179.16</v>
      </c>
      <c r="D1053">
        <v>179.16</v>
      </c>
      <c r="E1053">
        <v>179.16</v>
      </c>
      <c r="F1053">
        <v>179.16</v>
      </c>
      <c r="G1053">
        <v>179.16</v>
      </c>
      <c r="H1053">
        <v>179.53</v>
      </c>
      <c r="I1053">
        <v>25</v>
      </c>
      <c r="J1053">
        <v>4479</v>
      </c>
      <c r="K1053" s="3">
        <v>43815</v>
      </c>
      <c r="L1053">
        <v>1</v>
      </c>
      <c r="M1053" t="s">
        <v>2239</v>
      </c>
      <c r="N1053"/>
    </row>
    <row r="1054" spans="1:14">
      <c r="A1054" t="s">
        <v>2240</v>
      </c>
      <c r="B1054" t="s">
        <v>828</v>
      </c>
      <c r="C1054">
        <v>202.4</v>
      </c>
      <c r="D1054">
        <v>211.55</v>
      </c>
      <c r="E1054">
        <v>202.25</v>
      </c>
      <c r="F1054">
        <v>208.6</v>
      </c>
      <c r="G1054">
        <v>209.9</v>
      </c>
      <c r="H1054">
        <v>204.5</v>
      </c>
      <c r="I1054">
        <v>12464</v>
      </c>
      <c r="J1054">
        <v>2592553.7000000002</v>
      </c>
      <c r="K1054" s="3">
        <v>43815</v>
      </c>
      <c r="L1054">
        <v>646</v>
      </c>
      <c r="M1054" t="s">
        <v>2241</v>
      </c>
      <c r="N1054"/>
    </row>
    <row r="1055" spans="1:14">
      <c r="A1055" t="s">
        <v>761</v>
      </c>
      <c r="B1055" t="s">
        <v>828</v>
      </c>
      <c r="C1055">
        <v>91</v>
      </c>
      <c r="D1055">
        <v>94.9</v>
      </c>
      <c r="E1055">
        <v>91</v>
      </c>
      <c r="F1055">
        <v>94.2</v>
      </c>
      <c r="G1055">
        <v>94</v>
      </c>
      <c r="H1055">
        <v>91.5</v>
      </c>
      <c r="I1055">
        <v>15867</v>
      </c>
      <c r="J1055">
        <v>1485007.65</v>
      </c>
      <c r="K1055" s="3">
        <v>43815</v>
      </c>
      <c r="L1055">
        <v>476</v>
      </c>
      <c r="M1055" t="s">
        <v>2242</v>
      </c>
      <c r="N1055"/>
    </row>
    <row r="1056" spans="1:14">
      <c r="A1056" t="s">
        <v>2243</v>
      </c>
      <c r="B1056" t="s">
        <v>828</v>
      </c>
      <c r="C1056">
        <v>735.95</v>
      </c>
      <c r="D1056">
        <v>768</v>
      </c>
      <c r="E1056">
        <v>735.95</v>
      </c>
      <c r="F1056">
        <v>755.85</v>
      </c>
      <c r="G1056">
        <v>763.9</v>
      </c>
      <c r="H1056">
        <v>735.8</v>
      </c>
      <c r="I1056">
        <v>17967</v>
      </c>
      <c r="J1056">
        <v>13572002.4</v>
      </c>
      <c r="K1056" s="3">
        <v>43815</v>
      </c>
      <c r="L1056">
        <v>261</v>
      </c>
      <c r="M1056" t="s">
        <v>2244</v>
      </c>
      <c r="N1056"/>
    </row>
    <row r="1057" spans="1:14">
      <c r="A1057" t="s">
        <v>3609</v>
      </c>
      <c r="B1057" t="s">
        <v>846</v>
      </c>
      <c r="C1057">
        <v>0.55000000000000004</v>
      </c>
      <c r="D1057">
        <v>0.55000000000000004</v>
      </c>
      <c r="E1057">
        <v>0.45</v>
      </c>
      <c r="F1057">
        <v>0.5</v>
      </c>
      <c r="G1057">
        <v>0.5</v>
      </c>
      <c r="H1057">
        <v>0.5</v>
      </c>
      <c r="I1057">
        <v>6750</v>
      </c>
      <c r="J1057">
        <v>3301.45</v>
      </c>
      <c r="K1057" s="3">
        <v>43815</v>
      </c>
      <c r="L1057">
        <v>17</v>
      </c>
      <c r="M1057" t="s">
        <v>3610</v>
      </c>
      <c r="N1057"/>
    </row>
    <row r="1058" spans="1:14">
      <c r="A1058" t="s">
        <v>157</v>
      </c>
      <c r="B1058" t="s">
        <v>828</v>
      </c>
      <c r="C1058">
        <v>116.2</v>
      </c>
      <c r="D1058">
        <v>116.3</v>
      </c>
      <c r="E1058">
        <v>114.6</v>
      </c>
      <c r="F1058">
        <v>114.95</v>
      </c>
      <c r="G1058">
        <v>114.65</v>
      </c>
      <c r="H1058">
        <v>115.65</v>
      </c>
      <c r="I1058">
        <v>3659151</v>
      </c>
      <c r="J1058">
        <v>422308513.25</v>
      </c>
      <c r="K1058" s="3">
        <v>43815</v>
      </c>
      <c r="L1058">
        <v>20995</v>
      </c>
      <c r="M1058" t="s">
        <v>2245</v>
      </c>
      <c r="N1058"/>
    </row>
    <row r="1059" spans="1:14">
      <c r="A1059" t="s">
        <v>2246</v>
      </c>
      <c r="B1059" t="s">
        <v>828</v>
      </c>
      <c r="C1059">
        <v>293</v>
      </c>
      <c r="D1059">
        <v>293</v>
      </c>
      <c r="E1059">
        <v>283.89999999999998</v>
      </c>
      <c r="F1059">
        <v>286.05</v>
      </c>
      <c r="G1059">
        <v>285</v>
      </c>
      <c r="H1059">
        <v>288.60000000000002</v>
      </c>
      <c r="I1059">
        <v>7090</v>
      </c>
      <c r="J1059">
        <v>2035820.45</v>
      </c>
      <c r="K1059" s="3">
        <v>43815</v>
      </c>
      <c r="L1059">
        <v>380</v>
      </c>
      <c r="M1059" t="s">
        <v>2247</v>
      </c>
      <c r="N1059"/>
    </row>
    <row r="1060" spans="1:14">
      <c r="A1060" t="s">
        <v>3259</v>
      </c>
      <c r="B1060" t="s">
        <v>828</v>
      </c>
      <c r="C1060">
        <v>381.95</v>
      </c>
      <c r="D1060">
        <v>387.9</v>
      </c>
      <c r="E1060">
        <v>375</v>
      </c>
      <c r="F1060">
        <v>377.7</v>
      </c>
      <c r="G1060">
        <v>378.05</v>
      </c>
      <c r="H1060">
        <v>378.9</v>
      </c>
      <c r="I1060">
        <v>1452</v>
      </c>
      <c r="J1060">
        <v>550608.65</v>
      </c>
      <c r="K1060" s="3">
        <v>43815</v>
      </c>
      <c r="L1060">
        <v>146</v>
      </c>
      <c r="M1060" t="s">
        <v>1627</v>
      </c>
      <c r="N1060"/>
    </row>
    <row r="1061" spans="1:14">
      <c r="A1061" t="s">
        <v>2248</v>
      </c>
      <c r="B1061" t="s">
        <v>828</v>
      </c>
      <c r="C1061">
        <v>181</v>
      </c>
      <c r="D1061">
        <v>181</v>
      </c>
      <c r="E1061">
        <v>173.3</v>
      </c>
      <c r="F1061">
        <v>175.65</v>
      </c>
      <c r="G1061">
        <v>175</v>
      </c>
      <c r="H1061">
        <v>176.45</v>
      </c>
      <c r="I1061">
        <v>1004</v>
      </c>
      <c r="J1061">
        <v>176542.7</v>
      </c>
      <c r="K1061" s="3">
        <v>43815</v>
      </c>
      <c r="L1061">
        <v>84</v>
      </c>
      <c r="M1061" t="s">
        <v>2249</v>
      </c>
      <c r="N1061"/>
    </row>
    <row r="1062" spans="1:14">
      <c r="A1062" t="s">
        <v>274</v>
      </c>
      <c r="B1062" t="s">
        <v>828</v>
      </c>
      <c r="C1062">
        <v>522.79999999999995</v>
      </c>
      <c r="D1062">
        <v>531.5</v>
      </c>
      <c r="E1062">
        <v>516</v>
      </c>
      <c r="F1062">
        <v>524.4</v>
      </c>
      <c r="G1062">
        <v>523.29999999999995</v>
      </c>
      <c r="H1062">
        <v>523.75</v>
      </c>
      <c r="I1062">
        <v>207191</v>
      </c>
      <c r="J1062">
        <v>108865255.09999999</v>
      </c>
      <c r="K1062" s="3">
        <v>43815</v>
      </c>
      <c r="L1062">
        <v>8562</v>
      </c>
      <c r="M1062" t="s">
        <v>2250</v>
      </c>
      <c r="N1062"/>
    </row>
    <row r="1063" spans="1:14">
      <c r="A1063" t="s">
        <v>2251</v>
      </c>
      <c r="B1063" t="s">
        <v>828</v>
      </c>
      <c r="C1063">
        <v>981.15</v>
      </c>
      <c r="D1063">
        <v>996</v>
      </c>
      <c r="E1063">
        <v>975</v>
      </c>
      <c r="F1063">
        <v>987.45</v>
      </c>
      <c r="G1063">
        <v>994</v>
      </c>
      <c r="H1063">
        <v>986.3</v>
      </c>
      <c r="I1063">
        <v>1414</v>
      </c>
      <c r="J1063">
        <v>1390621.35</v>
      </c>
      <c r="K1063" s="3">
        <v>43815</v>
      </c>
      <c r="L1063">
        <v>236</v>
      </c>
      <c r="M1063" t="s">
        <v>2252</v>
      </c>
      <c r="N1063"/>
    </row>
    <row r="1064" spans="1:14">
      <c r="A1064" t="s">
        <v>275</v>
      </c>
      <c r="B1064" t="s">
        <v>828</v>
      </c>
      <c r="C1064">
        <v>2920</v>
      </c>
      <c r="D1064">
        <v>2943.4</v>
      </c>
      <c r="E1064">
        <v>2875.05</v>
      </c>
      <c r="F1064">
        <v>2889.6</v>
      </c>
      <c r="G1064">
        <v>2880.3</v>
      </c>
      <c r="H1064">
        <v>2933.1</v>
      </c>
      <c r="I1064">
        <v>5138</v>
      </c>
      <c r="J1064">
        <v>14958302.699999999</v>
      </c>
      <c r="K1064" s="3">
        <v>43815</v>
      </c>
      <c r="L1064">
        <v>916</v>
      </c>
      <c r="M1064" t="s">
        <v>2253</v>
      </c>
      <c r="N1064"/>
    </row>
    <row r="1065" spans="1:14">
      <c r="A1065" t="s">
        <v>158</v>
      </c>
      <c r="B1065" t="s">
        <v>828</v>
      </c>
      <c r="C1065">
        <v>154.9</v>
      </c>
      <c r="D1065">
        <v>154.9</v>
      </c>
      <c r="E1065">
        <v>152.05000000000001</v>
      </c>
      <c r="F1065">
        <v>152.35</v>
      </c>
      <c r="G1065">
        <v>152.30000000000001</v>
      </c>
      <c r="H1065">
        <v>154.5</v>
      </c>
      <c r="I1065">
        <v>522173</v>
      </c>
      <c r="J1065">
        <v>79870551.25</v>
      </c>
      <c r="K1065" s="3">
        <v>43815</v>
      </c>
      <c r="L1065">
        <v>5425</v>
      </c>
      <c r="M1065" t="s">
        <v>2254</v>
      </c>
      <c r="N1065"/>
    </row>
    <row r="1066" spans="1:14">
      <c r="A1066" t="s">
        <v>2255</v>
      </c>
      <c r="B1066" t="s">
        <v>828</v>
      </c>
      <c r="C1066">
        <v>5.85</v>
      </c>
      <c r="D1066">
        <v>5.85</v>
      </c>
      <c r="E1066">
        <v>5.6</v>
      </c>
      <c r="F1066">
        <v>5.7</v>
      </c>
      <c r="G1066">
        <v>5.7</v>
      </c>
      <c r="H1066">
        <v>5.75</v>
      </c>
      <c r="I1066">
        <v>6736</v>
      </c>
      <c r="J1066">
        <v>38574.949999999997</v>
      </c>
      <c r="K1066" s="3">
        <v>43815</v>
      </c>
      <c r="L1066">
        <v>61</v>
      </c>
      <c r="M1066" t="s">
        <v>2256</v>
      </c>
      <c r="N1066"/>
    </row>
    <row r="1067" spans="1:14">
      <c r="A1067" t="s">
        <v>2257</v>
      </c>
      <c r="B1067" t="s">
        <v>828</v>
      </c>
      <c r="C1067">
        <v>3.25</v>
      </c>
      <c r="D1067">
        <v>3.4</v>
      </c>
      <c r="E1067">
        <v>3.15</v>
      </c>
      <c r="F1067">
        <v>3.2</v>
      </c>
      <c r="G1067">
        <v>3.25</v>
      </c>
      <c r="H1067">
        <v>3.3</v>
      </c>
      <c r="I1067">
        <v>9475</v>
      </c>
      <c r="J1067">
        <v>30945.5</v>
      </c>
      <c r="K1067" s="3">
        <v>43815</v>
      </c>
      <c r="L1067">
        <v>30</v>
      </c>
      <c r="M1067" t="s">
        <v>2258</v>
      </c>
      <c r="N1067"/>
    </row>
    <row r="1068" spans="1:14">
      <c r="A1068" t="s">
        <v>2259</v>
      </c>
      <c r="B1068" t="s">
        <v>828</v>
      </c>
      <c r="C1068">
        <v>182</v>
      </c>
      <c r="D1068">
        <v>182.15</v>
      </c>
      <c r="E1068">
        <v>175.4</v>
      </c>
      <c r="F1068">
        <v>178.1</v>
      </c>
      <c r="G1068">
        <v>179.65</v>
      </c>
      <c r="H1068">
        <v>177.65</v>
      </c>
      <c r="I1068">
        <v>57728</v>
      </c>
      <c r="J1068">
        <v>10297732.4</v>
      </c>
      <c r="K1068" s="3">
        <v>43815</v>
      </c>
      <c r="L1068">
        <v>1015</v>
      </c>
      <c r="M1068" t="s">
        <v>2260</v>
      </c>
      <c r="N1068"/>
    </row>
    <row r="1069" spans="1:14" hidden="1">
      <c r="A1069" t="s">
        <v>2261</v>
      </c>
      <c r="B1069" t="s">
        <v>828</v>
      </c>
      <c r="C1069">
        <v>42.75</v>
      </c>
      <c r="D1069">
        <v>46.4</v>
      </c>
      <c r="E1069">
        <v>41.3</v>
      </c>
      <c r="F1069">
        <v>43.75</v>
      </c>
      <c r="G1069">
        <v>42.65</v>
      </c>
      <c r="H1069">
        <v>42.6</v>
      </c>
      <c r="I1069">
        <v>30186</v>
      </c>
      <c r="J1069">
        <v>1315641.8</v>
      </c>
      <c r="K1069" s="3">
        <v>43815</v>
      </c>
      <c r="L1069">
        <v>201</v>
      </c>
      <c r="M1069" t="s">
        <v>2262</v>
      </c>
      <c r="N1069"/>
    </row>
    <row r="1070" spans="1:14">
      <c r="A1070" t="s">
        <v>491</v>
      </c>
      <c r="B1070" t="s">
        <v>828</v>
      </c>
      <c r="C1070">
        <v>153.94999999999999</v>
      </c>
      <c r="D1070">
        <v>155.35</v>
      </c>
      <c r="E1070">
        <v>152.5</v>
      </c>
      <c r="F1070">
        <v>153.55000000000001</v>
      </c>
      <c r="G1070">
        <v>153.5</v>
      </c>
      <c r="H1070">
        <v>153.6</v>
      </c>
      <c r="I1070">
        <v>294827</v>
      </c>
      <c r="J1070">
        <v>45280335.350000001</v>
      </c>
      <c r="K1070" s="3">
        <v>43815</v>
      </c>
      <c r="L1070">
        <v>1342</v>
      </c>
      <c r="M1070" t="s">
        <v>2263</v>
      </c>
      <c r="N1070"/>
    </row>
    <row r="1071" spans="1:14">
      <c r="A1071" t="s">
        <v>3611</v>
      </c>
      <c r="B1071" t="s">
        <v>846</v>
      </c>
      <c r="C1071">
        <v>3.45</v>
      </c>
      <c r="D1071">
        <v>3.55</v>
      </c>
      <c r="E1071">
        <v>3.4</v>
      </c>
      <c r="F1071">
        <v>3.4</v>
      </c>
      <c r="G1071">
        <v>3.4</v>
      </c>
      <c r="H1071">
        <v>3.45</v>
      </c>
      <c r="I1071">
        <v>10325</v>
      </c>
      <c r="J1071">
        <v>35446.699999999997</v>
      </c>
      <c r="K1071" s="3">
        <v>43815</v>
      </c>
      <c r="L1071">
        <v>31</v>
      </c>
      <c r="M1071" t="s">
        <v>3612</v>
      </c>
      <c r="N1071"/>
    </row>
    <row r="1072" spans="1:14" hidden="1">
      <c r="A1072" t="s">
        <v>2264</v>
      </c>
      <c r="B1072" t="s">
        <v>828</v>
      </c>
      <c r="C1072">
        <v>24.7</v>
      </c>
      <c r="D1072">
        <v>24.7</v>
      </c>
      <c r="E1072">
        <v>21.85</v>
      </c>
      <c r="F1072">
        <v>22</v>
      </c>
      <c r="G1072">
        <v>22</v>
      </c>
      <c r="H1072">
        <v>23.9</v>
      </c>
      <c r="I1072">
        <v>73502</v>
      </c>
      <c r="J1072">
        <v>1651674.65</v>
      </c>
      <c r="K1072" s="3">
        <v>43815</v>
      </c>
      <c r="L1072">
        <v>779</v>
      </c>
      <c r="M1072" t="s">
        <v>2265</v>
      </c>
      <c r="N1072"/>
    </row>
    <row r="1073" spans="1:14">
      <c r="A1073" t="s">
        <v>3783</v>
      </c>
      <c r="B1073" t="s">
        <v>828</v>
      </c>
      <c r="C1073">
        <v>6.25</v>
      </c>
      <c r="D1073">
        <v>6.25</v>
      </c>
      <c r="E1073">
        <v>6</v>
      </c>
      <c r="F1073">
        <v>6</v>
      </c>
      <c r="G1073">
        <v>6</v>
      </c>
      <c r="H1073">
        <v>6.3</v>
      </c>
      <c r="I1073">
        <v>747</v>
      </c>
      <c r="J1073">
        <v>4571.5</v>
      </c>
      <c r="K1073" s="3">
        <v>43815</v>
      </c>
      <c r="L1073">
        <v>8</v>
      </c>
      <c r="M1073" t="s">
        <v>3784</v>
      </c>
      <c r="N1073"/>
    </row>
    <row r="1074" spans="1:14">
      <c r="A1074" t="s">
        <v>2266</v>
      </c>
      <c r="B1074" t="s">
        <v>828</v>
      </c>
      <c r="C1074">
        <v>12.35</v>
      </c>
      <c r="D1074">
        <v>13.3</v>
      </c>
      <c r="E1074">
        <v>12.35</v>
      </c>
      <c r="F1074">
        <v>12.7</v>
      </c>
      <c r="G1074">
        <v>12.75</v>
      </c>
      <c r="H1074">
        <v>12.85</v>
      </c>
      <c r="I1074">
        <v>55224</v>
      </c>
      <c r="J1074">
        <v>704322.6</v>
      </c>
      <c r="K1074" s="3">
        <v>43815</v>
      </c>
      <c r="L1074">
        <v>98</v>
      </c>
      <c r="M1074" t="s">
        <v>2267</v>
      </c>
      <c r="N1074"/>
    </row>
    <row r="1075" spans="1:14">
      <c r="A1075" t="s">
        <v>159</v>
      </c>
      <c r="B1075" t="s">
        <v>828</v>
      </c>
      <c r="C1075">
        <v>126.5</v>
      </c>
      <c r="D1075">
        <v>126.95</v>
      </c>
      <c r="E1075">
        <v>125</v>
      </c>
      <c r="F1075">
        <v>125.6</v>
      </c>
      <c r="G1075">
        <v>125.3</v>
      </c>
      <c r="H1075">
        <v>126.5</v>
      </c>
      <c r="I1075">
        <v>6241723</v>
      </c>
      <c r="J1075">
        <v>784821034.29999995</v>
      </c>
      <c r="K1075" s="3">
        <v>43815</v>
      </c>
      <c r="L1075">
        <v>37576</v>
      </c>
      <c r="M1075" t="s">
        <v>2268</v>
      </c>
      <c r="N1075"/>
    </row>
    <row r="1076" spans="1:14">
      <c r="A1076" t="s">
        <v>2269</v>
      </c>
      <c r="B1076" t="s">
        <v>828</v>
      </c>
      <c r="C1076">
        <v>34.4</v>
      </c>
      <c r="D1076">
        <v>34.4</v>
      </c>
      <c r="E1076">
        <v>33.4</v>
      </c>
      <c r="F1076">
        <v>33.5</v>
      </c>
      <c r="G1076">
        <v>33.450000000000003</v>
      </c>
      <c r="H1076">
        <v>34</v>
      </c>
      <c r="I1076">
        <v>47755</v>
      </c>
      <c r="J1076">
        <v>1608996.8</v>
      </c>
      <c r="K1076" s="3">
        <v>43815</v>
      </c>
      <c r="L1076">
        <v>226</v>
      </c>
      <c r="M1076" t="s">
        <v>2270</v>
      </c>
      <c r="N1076"/>
    </row>
    <row r="1077" spans="1:14">
      <c r="A1077" t="s">
        <v>2271</v>
      </c>
      <c r="B1077" t="s">
        <v>828</v>
      </c>
      <c r="C1077">
        <v>67.05</v>
      </c>
      <c r="D1077">
        <v>68.25</v>
      </c>
      <c r="E1077">
        <v>64.599999999999994</v>
      </c>
      <c r="F1077">
        <v>65.45</v>
      </c>
      <c r="G1077">
        <v>65.650000000000006</v>
      </c>
      <c r="H1077">
        <v>68.75</v>
      </c>
      <c r="I1077">
        <v>6406</v>
      </c>
      <c r="J1077">
        <v>424205.55</v>
      </c>
      <c r="K1077" s="3">
        <v>43815</v>
      </c>
      <c r="L1077">
        <v>185</v>
      </c>
      <c r="M1077" t="s">
        <v>2272</v>
      </c>
      <c r="N1077"/>
    </row>
    <row r="1078" spans="1:14">
      <c r="A1078" t="s">
        <v>3613</v>
      </c>
      <c r="B1078" t="s">
        <v>828</v>
      </c>
      <c r="C1078">
        <v>26.9</v>
      </c>
      <c r="D1078">
        <v>27.2</v>
      </c>
      <c r="E1078">
        <v>26.4</v>
      </c>
      <c r="F1078">
        <v>26.4</v>
      </c>
      <c r="G1078">
        <v>26.4</v>
      </c>
      <c r="H1078">
        <v>26.3</v>
      </c>
      <c r="I1078">
        <v>18123</v>
      </c>
      <c r="J1078">
        <v>484315.15</v>
      </c>
      <c r="K1078" s="3">
        <v>43815</v>
      </c>
      <c r="L1078">
        <v>56</v>
      </c>
      <c r="M1078" t="s">
        <v>3614</v>
      </c>
      <c r="N1078"/>
    </row>
    <row r="1079" spans="1:14">
      <c r="A1079" t="s">
        <v>2273</v>
      </c>
      <c r="B1079" t="s">
        <v>828</v>
      </c>
      <c r="C1079">
        <v>2.9</v>
      </c>
      <c r="D1079">
        <v>2.95</v>
      </c>
      <c r="E1079">
        <v>2.9</v>
      </c>
      <c r="F1079">
        <v>2.95</v>
      </c>
      <c r="G1079">
        <v>2.95</v>
      </c>
      <c r="H1079">
        <v>2.85</v>
      </c>
      <c r="I1079">
        <v>247129</v>
      </c>
      <c r="J1079">
        <v>728444.25</v>
      </c>
      <c r="K1079" s="3">
        <v>43815</v>
      </c>
      <c r="L1079">
        <v>160</v>
      </c>
      <c r="M1079" t="s">
        <v>2274</v>
      </c>
      <c r="N1079"/>
    </row>
    <row r="1080" spans="1:14" hidden="1">
      <c r="A1080" t="s">
        <v>2275</v>
      </c>
      <c r="B1080" t="s">
        <v>828</v>
      </c>
      <c r="C1080">
        <v>86</v>
      </c>
      <c r="D1080">
        <v>87</v>
      </c>
      <c r="E1080">
        <v>85.5</v>
      </c>
      <c r="F1080">
        <v>86.7</v>
      </c>
      <c r="G1080">
        <v>87</v>
      </c>
      <c r="H1080">
        <v>86.55</v>
      </c>
      <c r="I1080">
        <v>1202</v>
      </c>
      <c r="J1080">
        <v>103749.75</v>
      </c>
      <c r="K1080" s="3">
        <v>43815</v>
      </c>
      <c r="L1080">
        <v>172</v>
      </c>
      <c r="M1080" t="s">
        <v>2276</v>
      </c>
      <c r="N1080"/>
    </row>
    <row r="1081" spans="1:14">
      <c r="A1081" t="s">
        <v>2277</v>
      </c>
      <c r="B1081" t="s">
        <v>828</v>
      </c>
      <c r="C1081">
        <v>17.25</v>
      </c>
      <c r="D1081">
        <v>17.45</v>
      </c>
      <c r="E1081">
        <v>16.850000000000001</v>
      </c>
      <c r="F1081">
        <v>17</v>
      </c>
      <c r="G1081">
        <v>16.95</v>
      </c>
      <c r="H1081">
        <v>17.25</v>
      </c>
      <c r="I1081">
        <v>72217</v>
      </c>
      <c r="J1081">
        <v>1227833.45</v>
      </c>
      <c r="K1081" s="3">
        <v>43815</v>
      </c>
      <c r="L1081">
        <v>155</v>
      </c>
      <c r="M1081" t="s">
        <v>2278</v>
      </c>
      <c r="N1081"/>
    </row>
    <row r="1082" spans="1:14">
      <c r="A1082" t="s">
        <v>2279</v>
      </c>
      <c r="B1082" t="s">
        <v>828</v>
      </c>
      <c r="C1082">
        <v>17.100000000000001</v>
      </c>
      <c r="D1082">
        <v>17.100000000000001</v>
      </c>
      <c r="E1082">
        <v>16.100000000000001</v>
      </c>
      <c r="F1082">
        <v>16.100000000000001</v>
      </c>
      <c r="G1082">
        <v>16.100000000000001</v>
      </c>
      <c r="H1082">
        <v>16.5</v>
      </c>
      <c r="I1082">
        <v>14700</v>
      </c>
      <c r="J1082">
        <v>240122.2</v>
      </c>
      <c r="K1082" s="3">
        <v>43815</v>
      </c>
      <c r="L1082">
        <v>80</v>
      </c>
      <c r="M1082" t="s">
        <v>2280</v>
      </c>
      <c r="N1082"/>
    </row>
    <row r="1083" spans="1:14">
      <c r="A1083" t="s">
        <v>2281</v>
      </c>
      <c r="B1083" t="s">
        <v>828</v>
      </c>
      <c r="C1083">
        <v>10.8</v>
      </c>
      <c r="D1083">
        <v>11.15</v>
      </c>
      <c r="E1083">
        <v>9.9499999999999993</v>
      </c>
      <c r="F1083">
        <v>10.15</v>
      </c>
      <c r="G1083">
        <v>10.3</v>
      </c>
      <c r="H1083">
        <v>10.35</v>
      </c>
      <c r="I1083">
        <v>14180</v>
      </c>
      <c r="J1083">
        <v>153141.85</v>
      </c>
      <c r="K1083" s="3">
        <v>43815</v>
      </c>
      <c r="L1083">
        <v>90</v>
      </c>
      <c r="M1083" t="s">
        <v>2282</v>
      </c>
      <c r="N1083"/>
    </row>
    <row r="1084" spans="1:14">
      <c r="A1084" t="s">
        <v>276</v>
      </c>
      <c r="B1084" t="s">
        <v>828</v>
      </c>
      <c r="C1084">
        <v>55.95</v>
      </c>
      <c r="D1084">
        <v>55.95</v>
      </c>
      <c r="E1084">
        <v>54.2</v>
      </c>
      <c r="F1084">
        <v>54.6</v>
      </c>
      <c r="G1084">
        <v>54.7</v>
      </c>
      <c r="H1084">
        <v>55.5</v>
      </c>
      <c r="I1084">
        <v>615767</v>
      </c>
      <c r="J1084">
        <v>33880504.850000001</v>
      </c>
      <c r="K1084" s="3">
        <v>43815</v>
      </c>
      <c r="L1084">
        <v>6615</v>
      </c>
      <c r="M1084" t="s">
        <v>2283</v>
      </c>
      <c r="N1084"/>
    </row>
    <row r="1085" spans="1:14">
      <c r="A1085" t="s">
        <v>2284</v>
      </c>
      <c r="B1085" t="s">
        <v>828</v>
      </c>
      <c r="C1085">
        <v>131.80000000000001</v>
      </c>
      <c r="D1085">
        <v>134.9</v>
      </c>
      <c r="E1085">
        <v>130.6</v>
      </c>
      <c r="F1085">
        <v>133.6</v>
      </c>
      <c r="G1085">
        <v>134.9</v>
      </c>
      <c r="H1085">
        <v>130.94999999999999</v>
      </c>
      <c r="I1085">
        <v>6861</v>
      </c>
      <c r="J1085">
        <v>910575.8</v>
      </c>
      <c r="K1085" s="3">
        <v>43815</v>
      </c>
      <c r="L1085">
        <v>276</v>
      </c>
      <c r="M1085" t="s">
        <v>2285</v>
      </c>
      <c r="N1085"/>
    </row>
    <row r="1086" spans="1:14">
      <c r="A1086" t="s">
        <v>492</v>
      </c>
      <c r="B1086" t="s">
        <v>828</v>
      </c>
      <c r="C1086">
        <v>73.8</v>
      </c>
      <c r="D1086">
        <v>74.3</v>
      </c>
      <c r="E1086">
        <v>71.349999999999994</v>
      </c>
      <c r="F1086">
        <v>71.75</v>
      </c>
      <c r="G1086">
        <v>71.8</v>
      </c>
      <c r="H1086">
        <v>73.599999999999994</v>
      </c>
      <c r="I1086">
        <v>88558</v>
      </c>
      <c r="J1086">
        <v>6412412.1500000004</v>
      </c>
      <c r="K1086" s="3">
        <v>43815</v>
      </c>
      <c r="L1086">
        <v>1939</v>
      </c>
      <c r="M1086" t="s">
        <v>2286</v>
      </c>
      <c r="N1086"/>
    </row>
    <row r="1087" spans="1:14">
      <c r="A1087" t="s">
        <v>493</v>
      </c>
      <c r="B1087" t="s">
        <v>828</v>
      </c>
      <c r="C1087">
        <v>184</v>
      </c>
      <c r="D1087">
        <v>187.15</v>
      </c>
      <c r="E1087">
        <v>181.25</v>
      </c>
      <c r="F1087">
        <v>183</v>
      </c>
      <c r="G1087">
        <v>182.5</v>
      </c>
      <c r="H1087">
        <v>185.7</v>
      </c>
      <c r="I1087">
        <v>139523</v>
      </c>
      <c r="J1087">
        <v>25838803.649999999</v>
      </c>
      <c r="K1087" s="3">
        <v>43815</v>
      </c>
      <c r="L1087">
        <v>2042</v>
      </c>
      <c r="M1087" t="s">
        <v>2287</v>
      </c>
      <c r="N1087"/>
    </row>
    <row r="1088" spans="1:14">
      <c r="A1088" t="s">
        <v>2288</v>
      </c>
      <c r="B1088" t="s">
        <v>828</v>
      </c>
      <c r="C1088">
        <v>35</v>
      </c>
      <c r="D1088">
        <v>35.799999999999997</v>
      </c>
      <c r="E1088">
        <v>34.200000000000003</v>
      </c>
      <c r="F1088">
        <v>34.799999999999997</v>
      </c>
      <c r="G1088">
        <v>35</v>
      </c>
      <c r="H1088">
        <v>35.049999999999997</v>
      </c>
      <c r="I1088">
        <v>11236</v>
      </c>
      <c r="J1088">
        <v>392131.25</v>
      </c>
      <c r="K1088" s="3">
        <v>43815</v>
      </c>
      <c r="L1088">
        <v>164</v>
      </c>
      <c r="M1088" t="s">
        <v>2289</v>
      </c>
      <c r="N1088"/>
    </row>
    <row r="1089" spans="1:14">
      <c r="A1089" t="s">
        <v>3232</v>
      </c>
      <c r="B1089" t="s">
        <v>828</v>
      </c>
      <c r="C1089">
        <v>101.6</v>
      </c>
      <c r="D1089">
        <v>101.95</v>
      </c>
      <c r="E1089">
        <v>93</v>
      </c>
      <c r="F1089">
        <v>93.9</v>
      </c>
      <c r="G1089">
        <v>93</v>
      </c>
      <c r="H1089">
        <v>94.95</v>
      </c>
      <c r="I1089">
        <v>428</v>
      </c>
      <c r="J1089">
        <v>40587.800000000003</v>
      </c>
      <c r="K1089" s="3">
        <v>43815</v>
      </c>
      <c r="L1089">
        <v>30</v>
      </c>
      <c r="M1089" t="s">
        <v>3233</v>
      </c>
      <c r="N1089"/>
    </row>
    <row r="1090" spans="1:14">
      <c r="A1090" t="s">
        <v>2290</v>
      </c>
      <c r="B1090" t="s">
        <v>828</v>
      </c>
      <c r="C1090">
        <v>23.9</v>
      </c>
      <c r="D1090">
        <v>25.9</v>
      </c>
      <c r="E1090">
        <v>22.6</v>
      </c>
      <c r="F1090">
        <v>25.3</v>
      </c>
      <c r="G1090">
        <v>25.85</v>
      </c>
      <c r="H1090">
        <v>23.95</v>
      </c>
      <c r="I1090">
        <v>970781</v>
      </c>
      <c r="J1090">
        <v>24046359.149999999</v>
      </c>
      <c r="K1090" s="3">
        <v>43815</v>
      </c>
      <c r="L1090">
        <v>3306</v>
      </c>
      <c r="M1090" t="s">
        <v>2291</v>
      </c>
      <c r="N1090"/>
    </row>
    <row r="1091" spans="1:14">
      <c r="A1091" t="s">
        <v>494</v>
      </c>
      <c r="B1091" t="s">
        <v>828</v>
      </c>
      <c r="C1091">
        <v>229.4</v>
      </c>
      <c r="D1091">
        <v>231</v>
      </c>
      <c r="E1091">
        <v>227</v>
      </c>
      <c r="F1091">
        <v>230.1</v>
      </c>
      <c r="G1091">
        <v>229.55</v>
      </c>
      <c r="H1091">
        <v>227.8</v>
      </c>
      <c r="I1091">
        <v>26652</v>
      </c>
      <c r="J1091">
        <v>6111551.5499999998</v>
      </c>
      <c r="K1091" s="3">
        <v>43815</v>
      </c>
      <c r="L1091">
        <v>697</v>
      </c>
      <c r="M1091" t="s">
        <v>2292</v>
      </c>
      <c r="N1091"/>
    </row>
    <row r="1092" spans="1:14">
      <c r="A1092" t="s">
        <v>2293</v>
      </c>
      <c r="B1092" t="s">
        <v>828</v>
      </c>
      <c r="C1092">
        <v>1375</v>
      </c>
      <c r="D1092">
        <v>1414.95</v>
      </c>
      <c r="E1092">
        <v>1363.85</v>
      </c>
      <c r="F1092">
        <v>1374.05</v>
      </c>
      <c r="G1092">
        <v>1376.1</v>
      </c>
      <c r="H1092">
        <v>1372.9</v>
      </c>
      <c r="I1092">
        <v>20082</v>
      </c>
      <c r="J1092">
        <v>27820926.25</v>
      </c>
      <c r="K1092" s="3">
        <v>43815</v>
      </c>
      <c r="L1092">
        <v>3150</v>
      </c>
      <c r="M1092" t="s">
        <v>2294</v>
      </c>
      <c r="N1092"/>
    </row>
    <row r="1093" spans="1:14">
      <c r="A1093" t="s">
        <v>2295</v>
      </c>
      <c r="B1093" t="s">
        <v>828</v>
      </c>
      <c r="C1093">
        <v>8.5500000000000007</v>
      </c>
      <c r="D1093">
        <v>8.9499999999999993</v>
      </c>
      <c r="E1093">
        <v>8.3000000000000007</v>
      </c>
      <c r="F1093">
        <v>8.6999999999999993</v>
      </c>
      <c r="G1093">
        <v>8.75</v>
      </c>
      <c r="H1093">
        <v>8.5500000000000007</v>
      </c>
      <c r="I1093">
        <v>2489</v>
      </c>
      <c r="J1093">
        <v>21179.200000000001</v>
      </c>
      <c r="K1093" s="3">
        <v>43815</v>
      </c>
      <c r="L1093">
        <v>40</v>
      </c>
      <c r="M1093" t="s">
        <v>2296</v>
      </c>
      <c r="N1093"/>
    </row>
    <row r="1094" spans="1:14" hidden="1">
      <c r="A1094" t="s">
        <v>2297</v>
      </c>
      <c r="B1094" t="s">
        <v>828</v>
      </c>
      <c r="C1094">
        <v>4.95</v>
      </c>
      <c r="D1094">
        <v>5.0999999999999996</v>
      </c>
      <c r="E1094">
        <v>4.6500000000000004</v>
      </c>
      <c r="F1094">
        <v>4.9000000000000004</v>
      </c>
      <c r="G1094">
        <v>4.95</v>
      </c>
      <c r="H1094">
        <v>5</v>
      </c>
      <c r="I1094">
        <v>27603</v>
      </c>
      <c r="J1094">
        <v>134083.25</v>
      </c>
      <c r="K1094" s="3">
        <v>43815</v>
      </c>
      <c r="L1094">
        <v>113</v>
      </c>
      <c r="M1094" t="s">
        <v>2298</v>
      </c>
      <c r="N1094"/>
    </row>
    <row r="1095" spans="1:14" hidden="1">
      <c r="A1095" t="s">
        <v>3615</v>
      </c>
      <c r="B1095" t="s">
        <v>846</v>
      </c>
      <c r="C1095">
        <v>3.3</v>
      </c>
      <c r="D1095">
        <v>3.3</v>
      </c>
      <c r="E1095">
        <v>3.2</v>
      </c>
      <c r="F1095">
        <v>3.2</v>
      </c>
      <c r="G1095">
        <v>3.2</v>
      </c>
      <c r="H1095">
        <v>3.3</v>
      </c>
      <c r="I1095">
        <v>325</v>
      </c>
      <c r="J1095">
        <v>1052.25</v>
      </c>
      <c r="K1095" s="3">
        <v>43815</v>
      </c>
      <c r="L1095">
        <v>6</v>
      </c>
      <c r="M1095" t="s">
        <v>3616</v>
      </c>
      <c r="N1095"/>
    </row>
    <row r="1096" spans="1:14">
      <c r="A1096" t="s">
        <v>160</v>
      </c>
      <c r="B1096" t="s">
        <v>828</v>
      </c>
      <c r="C1096">
        <v>22340</v>
      </c>
      <c r="D1096">
        <v>22449.95</v>
      </c>
      <c r="E1096">
        <v>21940.15</v>
      </c>
      <c r="F1096">
        <v>21987.7</v>
      </c>
      <c r="G1096">
        <v>22000</v>
      </c>
      <c r="H1096">
        <v>22303.4</v>
      </c>
      <c r="I1096">
        <v>29014</v>
      </c>
      <c r="J1096">
        <v>644667576.89999998</v>
      </c>
      <c r="K1096" s="3">
        <v>43815</v>
      </c>
      <c r="L1096">
        <v>5909</v>
      </c>
      <c r="M1096" t="s">
        <v>2299</v>
      </c>
      <c r="N1096"/>
    </row>
    <row r="1097" spans="1:14">
      <c r="A1097" t="s">
        <v>2300</v>
      </c>
      <c r="B1097" t="s">
        <v>828</v>
      </c>
      <c r="C1097">
        <v>437</v>
      </c>
      <c r="D1097">
        <v>444.3</v>
      </c>
      <c r="E1097">
        <v>421.95</v>
      </c>
      <c r="F1097">
        <v>438.95</v>
      </c>
      <c r="G1097">
        <v>443</v>
      </c>
      <c r="H1097">
        <v>431.75</v>
      </c>
      <c r="I1097">
        <v>82743</v>
      </c>
      <c r="J1097">
        <v>35626393.200000003</v>
      </c>
      <c r="K1097" s="3">
        <v>43815</v>
      </c>
      <c r="L1097">
        <v>993</v>
      </c>
      <c r="M1097" t="s">
        <v>2301</v>
      </c>
      <c r="N1097"/>
    </row>
    <row r="1098" spans="1:14">
      <c r="A1098" t="s">
        <v>2302</v>
      </c>
      <c r="B1098" t="s">
        <v>828</v>
      </c>
      <c r="C1098">
        <v>24.3</v>
      </c>
      <c r="D1098">
        <v>28.1</v>
      </c>
      <c r="E1098">
        <v>24.3</v>
      </c>
      <c r="F1098">
        <v>26</v>
      </c>
      <c r="G1098">
        <v>27.55</v>
      </c>
      <c r="H1098">
        <v>26.8</v>
      </c>
      <c r="I1098">
        <v>4195</v>
      </c>
      <c r="J1098">
        <v>113284.9</v>
      </c>
      <c r="K1098" s="3">
        <v>43815</v>
      </c>
      <c r="L1098">
        <v>24</v>
      </c>
      <c r="M1098" t="s">
        <v>2303</v>
      </c>
      <c r="N1098"/>
    </row>
    <row r="1099" spans="1:14">
      <c r="A1099" t="s">
        <v>3617</v>
      </c>
      <c r="B1099" t="s">
        <v>828</v>
      </c>
      <c r="C1099">
        <v>16.399999999999999</v>
      </c>
      <c r="D1099">
        <v>16.399999999999999</v>
      </c>
      <c r="E1099">
        <v>15.25</v>
      </c>
      <c r="F1099">
        <v>15.3</v>
      </c>
      <c r="G1099">
        <v>15.25</v>
      </c>
      <c r="H1099">
        <v>16.05</v>
      </c>
      <c r="I1099">
        <v>7674</v>
      </c>
      <c r="J1099">
        <v>117958.75</v>
      </c>
      <c r="K1099" s="3">
        <v>43815</v>
      </c>
      <c r="L1099">
        <v>62</v>
      </c>
      <c r="M1099" t="s">
        <v>3618</v>
      </c>
      <c r="N1099"/>
    </row>
    <row r="1100" spans="1:14">
      <c r="A1100" t="s">
        <v>2304</v>
      </c>
      <c r="B1100" t="s">
        <v>828</v>
      </c>
      <c r="C1100">
        <v>114.6</v>
      </c>
      <c r="D1100">
        <v>114.6</v>
      </c>
      <c r="E1100">
        <v>111.3</v>
      </c>
      <c r="F1100">
        <v>111.85</v>
      </c>
      <c r="G1100">
        <v>111.5</v>
      </c>
      <c r="H1100">
        <v>113.75</v>
      </c>
      <c r="I1100">
        <v>13535</v>
      </c>
      <c r="J1100">
        <v>1521219.05</v>
      </c>
      <c r="K1100" s="3">
        <v>43815</v>
      </c>
      <c r="L1100">
        <v>394</v>
      </c>
      <c r="M1100" t="s">
        <v>2305</v>
      </c>
      <c r="N1100"/>
    </row>
    <row r="1101" spans="1:14" hidden="1">
      <c r="A1101" t="s">
        <v>2306</v>
      </c>
      <c r="B1101" t="s">
        <v>828</v>
      </c>
      <c r="C1101">
        <v>61</v>
      </c>
      <c r="D1101">
        <v>61</v>
      </c>
      <c r="E1101">
        <v>58</v>
      </c>
      <c r="F1101">
        <v>58.65</v>
      </c>
      <c r="G1101">
        <v>58</v>
      </c>
      <c r="H1101">
        <v>59</v>
      </c>
      <c r="I1101">
        <v>36091</v>
      </c>
      <c r="J1101">
        <v>2126892.2000000002</v>
      </c>
      <c r="K1101" s="3">
        <v>43815</v>
      </c>
      <c r="L1101">
        <v>191</v>
      </c>
      <c r="M1101" t="s">
        <v>2307</v>
      </c>
      <c r="N1101"/>
    </row>
    <row r="1102" spans="1:14">
      <c r="A1102" t="s">
        <v>2308</v>
      </c>
      <c r="B1102" t="s">
        <v>828</v>
      </c>
      <c r="C1102">
        <v>252.1</v>
      </c>
      <c r="D1102">
        <v>254.1</v>
      </c>
      <c r="E1102">
        <v>248.35</v>
      </c>
      <c r="F1102">
        <v>252.05</v>
      </c>
      <c r="G1102">
        <v>254</v>
      </c>
      <c r="H1102">
        <v>250.25</v>
      </c>
      <c r="I1102">
        <v>10841</v>
      </c>
      <c r="J1102">
        <v>2715839.3</v>
      </c>
      <c r="K1102" s="3">
        <v>43815</v>
      </c>
      <c r="L1102">
        <v>271</v>
      </c>
      <c r="M1102" t="s">
        <v>2309</v>
      </c>
      <c r="N1102"/>
    </row>
    <row r="1103" spans="1:14">
      <c r="A1103" t="s">
        <v>3619</v>
      </c>
      <c r="B1103" t="s">
        <v>846</v>
      </c>
      <c r="C1103">
        <v>3.3</v>
      </c>
      <c r="D1103">
        <v>3.3</v>
      </c>
      <c r="E1103">
        <v>3.3</v>
      </c>
      <c r="F1103">
        <v>3.3</v>
      </c>
      <c r="G1103">
        <v>3.3</v>
      </c>
      <c r="H1103">
        <v>3.15</v>
      </c>
      <c r="I1103">
        <v>11013</v>
      </c>
      <c r="J1103">
        <v>36342.9</v>
      </c>
      <c r="K1103" s="3">
        <v>43815</v>
      </c>
      <c r="L1103">
        <v>29</v>
      </c>
      <c r="M1103" t="s">
        <v>3620</v>
      </c>
      <c r="N1103"/>
    </row>
    <row r="1104" spans="1:14">
      <c r="A1104" t="s">
        <v>2310</v>
      </c>
      <c r="B1104" t="s">
        <v>828</v>
      </c>
      <c r="C1104">
        <v>8.5500000000000007</v>
      </c>
      <c r="D1104">
        <v>8.65</v>
      </c>
      <c r="E1104">
        <v>8.3000000000000007</v>
      </c>
      <c r="F1104">
        <v>8.35</v>
      </c>
      <c r="G1104">
        <v>8.4499999999999993</v>
      </c>
      <c r="H1104">
        <v>8.65</v>
      </c>
      <c r="I1104">
        <v>65116</v>
      </c>
      <c r="J1104">
        <v>551590.5</v>
      </c>
      <c r="K1104" s="3">
        <v>43815</v>
      </c>
      <c r="L1104">
        <v>185</v>
      </c>
      <c r="M1104" t="s">
        <v>2311</v>
      </c>
      <c r="N1104"/>
    </row>
    <row r="1105" spans="1:14">
      <c r="A1105" t="s">
        <v>498</v>
      </c>
      <c r="B1105" t="s">
        <v>828</v>
      </c>
      <c r="C1105">
        <v>143.15</v>
      </c>
      <c r="D1105">
        <v>144.05000000000001</v>
      </c>
      <c r="E1105">
        <v>138.65</v>
      </c>
      <c r="F1105">
        <v>139.75</v>
      </c>
      <c r="G1105">
        <v>139.30000000000001</v>
      </c>
      <c r="H1105">
        <v>138.19999999999999</v>
      </c>
      <c r="I1105">
        <v>170169</v>
      </c>
      <c r="J1105">
        <v>23887421.949999999</v>
      </c>
      <c r="K1105" s="3">
        <v>43815</v>
      </c>
      <c r="L1105">
        <v>7470</v>
      </c>
      <c r="M1105" t="s">
        <v>2312</v>
      </c>
      <c r="N1105"/>
    </row>
    <row r="1106" spans="1:14">
      <c r="A1106" t="s">
        <v>2313</v>
      </c>
      <c r="B1106" t="s">
        <v>828</v>
      </c>
      <c r="C1106">
        <v>1.7</v>
      </c>
      <c r="D1106">
        <v>1.85</v>
      </c>
      <c r="E1106">
        <v>1.65</v>
      </c>
      <c r="F1106">
        <v>1.75</v>
      </c>
      <c r="G1106">
        <v>1.8</v>
      </c>
      <c r="H1106">
        <v>1.7</v>
      </c>
      <c r="I1106">
        <v>493365</v>
      </c>
      <c r="J1106">
        <v>886911.5</v>
      </c>
      <c r="K1106" s="3">
        <v>43815</v>
      </c>
      <c r="L1106">
        <v>226</v>
      </c>
      <c r="M1106" t="s">
        <v>2314</v>
      </c>
      <c r="N1106"/>
    </row>
    <row r="1107" spans="1:14">
      <c r="A1107" t="s">
        <v>2315</v>
      </c>
      <c r="B1107" t="s">
        <v>828</v>
      </c>
      <c r="C1107">
        <v>14.15</v>
      </c>
      <c r="D1107">
        <v>14.2</v>
      </c>
      <c r="E1107">
        <v>13.9</v>
      </c>
      <c r="F1107">
        <v>14</v>
      </c>
      <c r="G1107">
        <v>14.15</v>
      </c>
      <c r="H1107">
        <v>13.95</v>
      </c>
      <c r="I1107">
        <v>75655</v>
      </c>
      <c r="J1107">
        <v>1063774.1499999999</v>
      </c>
      <c r="K1107" s="3">
        <v>43815</v>
      </c>
      <c r="L1107">
        <v>228</v>
      </c>
      <c r="M1107" t="s">
        <v>2316</v>
      </c>
      <c r="N1107"/>
    </row>
    <row r="1108" spans="1:14">
      <c r="A1108" t="s">
        <v>2317</v>
      </c>
      <c r="B1108" t="s">
        <v>828</v>
      </c>
      <c r="C1108">
        <v>20</v>
      </c>
      <c r="D1108">
        <v>20.05</v>
      </c>
      <c r="E1108">
        <v>19.2</v>
      </c>
      <c r="F1108">
        <v>19.850000000000001</v>
      </c>
      <c r="G1108">
        <v>20</v>
      </c>
      <c r="H1108">
        <v>19.850000000000001</v>
      </c>
      <c r="I1108">
        <v>11500</v>
      </c>
      <c r="J1108">
        <v>225422.7</v>
      </c>
      <c r="K1108" s="3">
        <v>43815</v>
      </c>
      <c r="L1108">
        <v>123</v>
      </c>
      <c r="M1108" t="s">
        <v>2318</v>
      </c>
      <c r="N1108"/>
    </row>
    <row r="1109" spans="1:14">
      <c r="A1109" t="s">
        <v>2319</v>
      </c>
      <c r="B1109" t="s">
        <v>828</v>
      </c>
      <c r="C1109">
        <v>5</v>
      </c>
      <c r="D1109">
        <v>5.2</v>
      </c>
      <c r="E1109">
        <v>4.9000000000000004</v>
      </c>
      <c r="F1109">
        <v>4.95</v>
      </c>
      <c r="G1109">
        <v>4.95</v>
      </c>
      <c r="H1109">
        <v>5.0999999999999996</v>
      </c>
      <c r="I1109">
        <v>6214</v>
      </c>
      <c r="J1109">
        <v>30933</v>
      </c>
      <c r="K1109" s="3">
        <v>43815</v>
      </c>
      <c r="L1109">
        <v>151</v>
      </c>
      <c r="M1109" t="s">
        <v>2320</v>
      </c>
      <c r="N1109"/>
    </row>
    <row r="1110" spans="1:14">
      <c r="A1110" t="s">
        <v>495</v>
      </c>
      <c r="B1110" t="s">
        <v>828</v>
      </c>
      <c r="C1110">
        <v>27</v>
      </c>
      <c r="D1110">
        <v>28.6</v>
      </c>
      <c r="E1110">
        <v>26.6</v>
      </c>
      <c r="F1110">
        <v>27.65</v>
      </c>
      <c r="G1110">
        <v>27.55</v>
      </c>
      <c r="H1110">
        <v>26.6</v>
      </c>
      <c r="I1110">
        <v>12496092</v>
      </c>
      <c r="J1110">
        <v>344231901.39999998</v>
      </c>
      <c r="K1110" s="3">
        <v>43815</v>
      </c>
      <c r="L1110">
        <v>30905</v>
      </c>
      <c r="M1110" t="s">
        <v>2321</v>
      </c>
      <c r="N1110"/>
    </row>
    <row r="1111" spans="1:14">
      <c r="A1111" t="s">
        <v>2322</v>
      </c>
      <c r="B1111" t="s">
        <v>828</v>
      </c>
      <c r="C1111">
        <v>14.15</v>
      </c>
      <c r="D1111">
        <v>14.25</v>
      </c>
      <c r="E1111">
        <v>13.45</v>
      </c>
      <c r="F1111">
        <v>14.2</v>
      </c>
      <c r="G1111">
        <v>14.25</v>
      </c>
      <c r="H1111">
        <v>13.6</v>
      </c>
      <c r="I1111">
        <v>88312</v>
      </c>
      <c r="J1111">
        <v>1247401.95</v>
      </c>
      <c r="K1111" s="3">
        <v>43815</v>
      </c>
      <c r="L1111">
        <v>276</v>
      </c>
      <c r="M1111" t="s">
        <v>2323</v>
      </c>
      <c r="N1111"/>
    </row>
    <row r="1112" spans="1:14">
      <c r="A1112" t="s">
        <v>3869</v>
      </c>
      <c r="B1112" t="s">
        <v>846</v>
      </c>
      <c r="C1112">
        <v>2.6</v>
      </c>
      <c r="D1112">
        <v>2.7</v>
      </c>
      <c r="E1112">
        <v>2.6</v>
      </c>
      <c r="F1112">
        <v>2.7</v>
      </c>
      <c r="G1112">
        <v>2.7</v>
      </c>
      <c r="H1112">
        <v>2.6</v>
      </c>
      <c r="I1112">
        <v>575</v>
      </c>
      <c r="J1112">
        <v>1545</v>
      </c>
      <c r="K1112" s="3">
        <v>43815</v>
      </c>
      <c r="L1112">
        <v>2</v>
      </c>
      <c r="M1112" t="s">
        <v>3870</v>
      </c>
      <c r="N1112"/>
    </row>
    <row r="1113" spans="1:14">
      <c r="A1113" t="s">
        <v>2324</v>
      </c>
      <c r="B1113" t="s">
        <v>828</v>
      </c>
      <c r="C1113">
        <v>327</v>
      </c>
      <c r="D1113">
        <v>327.5</v>
      </c>
      <c r="E1113">
        <v>325</v>
      </c>
      <c r="F1113">
        <v>325.60000000000002</v>
      </c>
      <c r="G1113">
        <v>327</v>
      </c>
      <c r="H1113">
        <v>327</v>
      </c>
      <c r="I1113">
        <v>491</v>
      </c>
      <c r="J1113">
        <v>160299.54999999999</v>
      </c>
      <c r="K1113" s="3">
        <v>43815</v>
      </c>
      <c r="L1113">
        <v>115</v>
      </c>
      <c r="M1113" t="s">
        <v>2325</v>
      </c>
      <c r="N1113"/>
    </row>
    <row r="1114" spans="1:14">
      <c r="A1114" t="s">
        <v>3621</v>
      </c>
      <c r="B1114" t="s">
        <v>846</v>
      </c>
      <c r="C1114">
        <v>14.5</v>
      </c>
      <c r="D1114">
        <v>14.5</v>
      </c>
      <c r="E1114">
        <v>14.5</v>
      </c>
      <c r="F1114">
        <v>14.5</v>
      </c>
      <c r="G1114">
        <v>14.5</v>
      </c>
      <c r="H1114">
        <v>14.5</v>
      </c>
      <c r="I1114">
        <v>387</v>
      </c>
      <c r="J1114">
        <v>5611.5</v>
      </c>
      <c r="K1114" s="3">
        <v>43815</v>
      </c>
      <c r="L1114">
        <v>3</v>
      </c>
      <c r="M1114" t="s">
        <v>3622</v>
      </c>
      <c r="N1114"/>
    </row>
    <row r="1115" spans="1:14">
      <c r="A1115" t="s">
        <v>161</v>
      </c>
      <c r="B1115" t="s">
        <v>828</v>
      </c>
      <c r="C1115">
        <v>1685.8</v>
      </c>
      <c r="D1115">
        <v>1701</v>
      </c>
      <c r="E1115">
        <v>1651.3</v>
      </c>
      <c r="F1115">
        <v>1656.95</v>
      </c>
      <c r="G1115">
        <v>1655.5</v>
      </c>
      <c r="H1115">
        <v>1677.55</v>
      </c>
      <c r="I1115">
        <v>879601</v>
      </c>
      <c r="J1115">
        <v>1476380274.8499999</v>
      </c>
      <c r="K1115" s="3">
        <v>43815</v>
      </c>
      <c r="L1115">
        <v>23962</v>
      </c>
      <c r="M1115" t="s">
        <v>2326</v>
      </c>
      <c r="N1115"/>
    </row>
    <row r="1116" spans="1:14">
      <c r="A1116" t="s">
        <v>2327</v>
      </c>
      <c r="B1116" t="s">
        <v>828</v>
      </c>
      <c r="C1116">
        <v>27.95</v>
      </c>
      <c r="D1116">
        <v>29.6</v>
      </c>
      <c r="E1116">
        <v>27.6</v>
      </c>
      <c r="F1116">
        <v>27.8</v>
      </c>
      <c r="G1116">
        <v>27.85</v>
      </c>
      <c r="H1116">
        <v>28.05</v>
      </c>
      <c r="I1116">
        <v>232125</v>
      </c>
      <c r="J1116">
        <v>6592498.3499999996</v>
      </c>
      <c r="K1116" s="3">
        <v>43815</v>
      </c>
      <c r="L1116">
        <v>1001</v>
      </c>
      <c r="M1116" t="s">
        <v>2328</v>
      </c>
      <c r="N1116"/>
    </row>
    <row r="1117" spans="1:14">
      <c r="A1117" t="s">
        <v>2329</v>
      </c>
      <c r="B1117" t="s">
        <v>828</v>
      </c>
      <c r="C1117">
        <v>4.0999999999999996</v>
      </c>
      <c r="D1117">
        <v>4.0999999999999996</v>
      </c>
      <c r="E1117">
        <v>3.95</v>
      </c>
      <c r="F1117">
        <v>3.95</v>
      </c>
      <c r="G1117">
        <v>3.95</v>
      </c>
      <c r="H1117">
        <v>4.05</v>
      </c>
      <c r="I1117">
        <v>68074</v>
      </c>
      <c r="J1117">
        <v>273913.15000000002</v>
      </c>
      <c r="K1117" s="3">
        <v>43815</v>
      </c>
      <c r="L1117">
        <v>81</v>
      </c>
      <c r="M1117" t="s">
        <v>2330</v>
      </c>
      <c r="N1117"/>
    </row>
    <row r="1118" spans="1:14">
      <c r="A1118" t="s">
        <v>499</v>
      </c>
      <c r="B1118" t="s">
        <v>828</v>
      </c>
      <c r="C1118">
        <v>665</v>
      </c>
      <c r="D1118">
        <v>677</v>
      </c>
      <c r="E1118">
        <v>665</v>
      </c>
      <c r="F1118">
        <v>673.1</v>
      </c>
      <c r="G1118">
        <v>673.8</v>
      </c>
      <c r="H1118">
        <v>672.75</v>
      </c>
      <c r="I1118">
        <v>134961</v>
      </c>
      <c r="J1118">
        <v>90927764.049999997</v>
      </c>
      <c r="K1118" s="3">
        <v>43815</v>
      </c>
      <c r="L1118">
        <v>1919</v>
      </c>
      <c r="M1118" t="s">
        <v>2331</v>
      </c>
      <c r="N1118"/>
    </row>
    <row r="1119" spans="1:14">
      <c r="A1119" t="s">
        <v>3623</v>
      </c>
      <c r="B1119" t="s">
        <v>846</v>
      </c>
      <c r="C1119">
        <v>8.8000000000000007</v>
      </c>
      <c r="D1119">
        <v>8.8000000000000007</v>
      </c>
      <c r="E1119">
        <v>8.0500000000000007</v>
      </c>
      <c r="F1119">
        <v>8.0500000000000007</v>
      </c>
      <c r="G1119">
        <v>8.0500000000000007</v>
      </c>
      <c r="H1119">
        <v>8.4499999999999993</v>
      </c>
      <c r="I1119">
        <v>90</v>
      </c>
      <c r="J1119">
        <v>780.75</v>
      </c>
      <c r="K1119" s="3">
        <v>43815</v>
      </c>
      <c r="L1119">
        <v>4</v>
      </c>
      <c r="M1119" t="s">
        <v>3624</v>
      </c>
      <c r="N1119"/>
    </row>
    <row r="1120" spans="1:14">
      <c r="A1120" t="s">
        <v>162</v>
      </c>
      <c r="B1120" t="s">
        <v>828</v>
      </c>
      <c r="C1120">
        <v>274.5</v>
      </c>
      <c r="D1120">
        <v>277.3</v>
      </c>
      <c r="E1120">
        <v>272.95</v>
      </c>
      <c r="F1120">
        <v>274.75</v>
      </c>
      <c r="G1120">
        <v>274.95</v>
      </c>
      <c r="H1120">
        <v>274.45</v>
      </c>
      <c r="I1120">
        <v>1242559</v>
      </c>
      <c r="J1120">
        <v>341558993.64999998</v>
      </c>
      <c r="K1120" s="3">
        <v>43815</v>
      </c>
      <c r="L1120">
        <v>19613</v>
      </c>
      <c r="M1120" t="s">
        <v>2332</v>
      </c>
      <c r="N1120"/>
    </row>
    <row r="1121" spans="1:14">
      <c r="A1121" t="s">
        <v>163</v>
      </c>
      <c r="B1121" t="s">
        <v>828</v>
      </c>
      <c r="C1121">
        <v>115</v>
      </c>
      <c r="D1121">
        <v>116</v>
      </c>
      <c r="E1121">
        <v>114.3</v>
      </c>
      <c r="F1121">
        <v>114.7</v>
      </c>
      <c r="G1121">
        <v>114.7</v>
      </c>
      <c r="H1121">
        <v>115.5</v>
      </c>
      <c r="I1121">
        <v>2733833</v>
      </c>
      <c r="J1121">
        <v>315022478.75</v>
      </c>
      <c r="K1121" s="3">
        <v>43815</v>
      </c>
      <c r="L1121">
        <v>15310</v>
      </c>
      <c r="M1121" t="s">
        <v>2333</v>
      </c>
      <c r="N1121"/>
    </row>
    <row r="1122" spans="1:14">
      <c r="A1122" t="s">
        <v>279</v>
      </c>
      <c r="B1122" t="s">
        <v>828</v>
      </c>
      <c r="C1122">
        <v>4374</v>
      </c>
      <c r="D1122">
        <v>4430</v>
      </c>
      <c r="E1122">
        <v>4356.55</v>
      </c>
      <c r="F1122">
        <v>4377.45</v>
      </c>
      <c r="G1122">
        <v>4365.25</v>
      </c>
      <c r="H1122">
        <v>4340.7</v>
      </c>
      <c r="I1122">
        <v>24491</v>
      </c>
      <c r="J1122">
        <v>107619562.84999999</v>
      </c>
      <c r="K1122" s="3">
        <v>43815</v>
      </c>
      <c r="L1122">
        <v>4189</v>
      </c>
      <c r="M1122" t="s">
        <v>2334</v>
      </c>
      <c r="N1122"/>
    </row>
    <row r="1123" spans="1:14">
      <c r="A1123" t="s">
        <v>2335</v>
      </c>
      <c r="B1123" t="s">
        <v>828</v>
      </c>
      <c r="C1123">
        <v>43.2</v>
      </c>
      <c r="D1123">
        <v>44</v>
      </c>
      <c r="E1123">
        <v>42.5</v>
      </c>
      <c r="F1123">
        <v>43.05</v>
      </c>
      <c r="G1123">
        <v>43</v>
      </c>
      <c r="H1123">
        <v>43.8</v>
      </c>
      <c r="I1123">
        <v>18335</v>
      </c>
      <c r="J1123">
        <v>789139.65</v>
      </c>
      <c r="K1123" s="3">
        <v>43815</v>
      </c>
      <c r="L1123">
        <v>125</v>
      </c>
      <c r="M1123" t="s">
        <v>2336</v>
      </c>
      <c r="N1123"/>
    </row>
    <row r="1124" spans="1:14">
      <c r="A1124" t="s">
        <v>686</v>
      </c>
      <c r="B1124" t="s">
        <v>828</v>
      </c>
      <c r="C1124">
        <v>13.3</v>
      </c>
      <c r="D1124">
        <v>13.45</v>
      </c>
      <c r="E1124">
        <v>13.05</v>
      </c>
      <c r="F1124">
        <v>13.1</v>
      </c>
      <c r="G1124">
        <v>13.15</v>
      </c>
      <c r="H1124">
        <v>12.95</v>
      </c>
      <c r="I1124">
        <v>287053</v>
      </c>
      <c r="J1124">
        <v>3796327.3</v>
      </c>
      <c r="K1124" s="3">
        <v>43815</v>
      </c>
      <c r="L1124">
        <v>986</v>
      </c>
      <c r="M1124" t="s">
        <v>2337</v>
      </c>
      <c r="N1124"/>
    </row>
    <row r="1125" spans="1:14">
      <c r="A1125" t="s">
        <v>2338</v>
      </c>
      <c r="B1125" t="s">
        <v>828</v>
      </c>
      <c r="C1125">
        <v>38.049999999999997</v>
      </c>
      <c r="D1125">
        <v>42.4</v>
      </c>
      <c r="E1125">
        <v>37.6</v>
      </c>
      <c r="F1125">
        <v>39.15</v>
      </c>
      <c r="G1125">
        <v>39.700000000000003</v>
      </c>
      <c r="H1125">
        <v>38.200000000000003</v>
      </c>
      <c r="I1125">
        <v>162172</v>
      </c>
      <c r="J1125">
        <v>6443762.7999999998</v>
      </c>
      <c r="K1125" s="3">
        <v>43815</v>
      </c>
      <c r="L1125">
        <v>1958</v>
      </c>
      <c r="M1125" t="s">
        <v>2339</v>
      </c>
      <c r="N1125"/>
    </row>
    <row r="1126" spans="1:14">
      <c r="A1126" t="s">
        <v>281</v>
      </c>
      <c r="B1126" t="s">
        <v>828</v>
      </c>
      <c r="C1126">
        <v>11448.3</v>
      </c>
      <c r="D1126">
        <v>11448.3</v>
      </c>
      <c r="E1126">
        <v>11331.7</v>
      </c>
      <c r="F1126">
        <v>11358.75</v>
      </c>
      <c r="G1126">
        <v>11360</v>
      </c>
      <c r="H1126">
        <v>11409.35</v>
      </c>
      <c r="I1126">
        <v>2661</v>
      </c>
      <c r="J1126">
        <v>30268692.75</v>
      </c>
      <c r="K1126" s="3">
        <v>43815</v>
      </c>
      <c r="L1126">
        <v>539</v>
      </c>
      <c r="M1126" t="s">
        <v>2340</v>
      </c>
      <c r="N1126"/>
    </row>
    <row r="1127" spans="1:14">
      <c r="A1127" t="s">
        <v>505</v>
      </c>
      <c r="B1127" t="s">
        <v>828</v>
      </c>
      <c r="C1127">
        <v>4153.95</v>
      </c>
      <c r="D1127">
        <v>4160</v>
      </c>
      <c r="E1127">
        <v>4046.25</v>
      </c>
      <c r="F1127">
        <v>4059.85</v>
      </c>
      <c r="G1127">
        <v>4055</v>
      </c>
      <c r="H1127">
        <v>4136.3</v>
      </c>
      <c r="I1127">
        <v>14704</v>
      </c>
      <c r="J1127">
        <v>60041224.850000001</v>
      </c>
      <c r="K1127" s="3">
        <v>43815</v>
      </c>
      <c r="L1127">
        <v>3526</v>
      </c>
      <c r="M1127" t="s">
        <v>2341</v>
      </c>
      <c r="N1127"/>
    </row>
    <row r="1128" spans="1:14">
      <c r="A1128" t="s">
        <v>2342</v>
      </c>
      <c r="B1128" t="s">
        <v>828</v>
      </c>
      <c r="C1128">
        <v>158</v>
      </c>
      <c r="D1128">
        <v>160.5</v>
      </c>
      <c r="E1128">
        <v>152.05000000000001</v>
      </c>
      <c r="F1128">
        <v>157.75</v>
      </c>
      <c r="G1128">
        <v>156.1</v>
      </c>
      <c r="H1128">
        <v>160</v>
      </c>
      <c r="I1128">
        <v>1449</v>
      </c>
      <c r="J1128">
        <v>229891.4</v>
      </c>
      <c r="K1128" s="3">
        <v>43815</v>
      </c>
      <c r="L1128">
        <v>145</v>
      </c>
      <c r="M1128" t="s">
        <v>2343</v>
      </c>
      <c r="N1128"/>
    </row>
    <row r="1129" spans="1:14">
      <c r="A1129" t="s">
        <v>500</v>
      </c>
      <c r="B1129" t="s">
        <v>828</v>
      </c>
      <c r="C1129">
        <v>113.7</v>
      </c>
      <c r="D1129">
        <v>114.45</v>
      </c>
      <c r="E1129">
        <v>110.6</v>
      </c>
      <c r="F1129">
        <v>111.95</v>
      </c>
      <c r="G1129">
        <v>111.75</v>
      </c>
      <c r="H1129">
        <v>113.05</v>
      </c>
      <c r="I1129">
        <v>470325</v>
      </c>
      <c r="J1129">
        <v>52912401.950000003</v>
      </c>
      <c r="K1129" s="3">
        <v>43815</v>
      </c>
      <c r="L1129">
        <v>6898</v>
      </c>
      <c r="M1129" t="s">
        <v>2344</v>
      </c>
      <c r="N1129"/>
    </row>
    <row r="1130" spans="1:14" hidden="1">
      <c r="A1130" t="s">
        <v>501</v>
      </c>
      <c r="B1130" t="s">
        <v>828</v>
      </c>
      <c r="C1130">
        <v>760.1</v>
      </c>
      <c r="D1130">
        <v>798.95</v>
      </c>
      <c r="E1130">
        <v>756.55</v>
      </c>
      <c r="F1130">
        <v>784.8</v>
      </c>
      <c r="G1130">
        <v>773.85</v>
      </c>
      <c r="H1130">
        <v>764.85</v>
      </c>
      <c r="I1130">
        <v>209948</v>
      </c>
      <c r="J1130">
        <v>162373772.55000001</v>
      </c>
      <c r="K1130" s="3">
        <v>43815</v>
      </c>
      <c r="L1130">
        <v>4660</v>
      </c>
      <c r="M1130" t="s">
        <v>2345</v>
      </c>
      <c r="N1130"/>
    </row>
    <row r="1131" spans="1:14">
      <c r="A1131" t="s">
        <v>164</v>
      </c>
      <c r="B1131" t="s">
        <v>828</v>
      </c>
      <c r="C1131">
        <v>1324.45</v>
      </c>
      <c r="D1131">
        <v>1335.4</v>
      </c>
      <c r="E1131">
        <v>1312.75</v>
      </c>
      <c r="F1131">
        <v>1315.25</v>
      </c>
      <c r="G1131">
        <v>1316.1</v>
      </c>
      <c r="H1131">
        <v>1324.45</v>
      </c>
      <c r="I1131">
        <v>209369</v>
      </c>
      <c r="J1131">
        <v>276880250.69999999</v>
      </c>
      <c r="K1131" s="3">
        <v>43815</v>
      </c>
      <c r="L1131">
        <v>11828</v>
      </c>
      <c r="M1131" t="s">
        <v>2346</v>
      </c>
      <c r="N1131"/>
    </row>
    <row r="1132" spans="1:14">
      <c r="A1132" t="s">
        <v>277</v>
      </c>
      <c r="B1132" t="s">
        <v>828</v>
      </c>
      <c r="C1132">
        <v>1485</v>
      </c>
      <c r="D1132">
        <v>1523.95</v>
      </c>
      <c r="E1132">
        <v>1473</v>
      </c>
      <c r="F1132">
        <v>1485.9</v>
      </c>
      <c r="G1132">
        <v>1489.9</v>
      </c>
      <c r="H1132">
        <v>1479.35</v>
      </c>
      <c r="I1132">
        <v>118920</v>
      </c>
      <c r="J1132">
        <v>178212248.25</v>
      </c>
      <c r="K1132" s="3">
        <v>43815</v>
      </c>
      <c r="L1132">
        <v>12186</v>
      </c>
      <c r="M1132" t="s">
        <v>2347</v>
      </c>
      <c r="N1132"/>
    </row>
    <row r="1133" spans="1:14">
      <c r="A1133" t="s">
        <v>2348</v>
      </c>
      <c r="B1133" t="s">
        <v>828</v>
      </c>
      <c r="C1133">
        <v>1790</v>
      </c>
      <c r="D1133">
        <v>1790</v>
      </c>
      <c r="E1133">
        <v>1691.85</v>
      </c>
      <c r="F1133">
        <v>1717.05</v>
      </c>
      <c r="G1133">
        <v>1722</v>
      </c>
      <c r="H1133">
        <v>1721.7</v>
      </c>
      <c r="I1133">
        <v>2899</v>
      </c>
      <c r="J1133">
        <v>5001372.45</v>
      </c>
      <c r="K1133" s="3">
        <v>43815</v>
      </c>
      <c r="L1133">
        <v>242</v>
      </c>
      <c r="M1133" t="s">
        <v>2349</v>
      </c>
      <c r="N1133"/>
    </row>
    <row r="1134" spans="1:14">
      <c r="A1134" t="s">
        <v>2350</v>
      </c>
      <c r="B1134" t="s">
        <v>828</v>
      </c>
      <c r="C1134">
        <v>5.55</v>
      </c>
      <c r="D1134">
        <v>6</v>
      </c>
      <c r="E1134">
        <v>5.55</v>
      </c>
      <c r="F1134">
        <v>5.8</v>
      </c>
      <c r="G1134">
        <v>5.8</v>
      </c>
      <c r="H1134">
        <v>5.9</v>
      </c>
      <c r="I1134">
        <v>29357</v>
      </c>
      <c r="J1134">
        <v>172087.9</v>
      </c>
      <c r="K1134" s="3">
        <v>43815</v>
      </c>
      <c r="L1134">
        <v>34</v>
      </c>
      <c r="M1134" t="s">
        <v>2351</v>
      </c>
      <c r="N1134"/>
    </row>
    <row r="1135" spans="1:14">
      <c r="A1135" t="s">
        <v>2352</v>
      </c>
      <c r="B1135" t="s">
        <v>828</v>
      </c>
      <c r="C1135">
        <v>123.7</v>
      </c>
      <c r="D1135">
        <v>123.8</v>
      </c>
      <c r="E1135">
        <v>119.2</v>
      </c>
      <c r="F1135">
        <v>123.15</v>
      </c>
      <c r="G1135">
        <v>123.8</v>
      </c>
      <c r="H1135">
        <v>120.35</v>
      </c>
      <c r="I1135">
        <v>2497</v>
      </c>
      <c r="J1135">
        <v>302892.7</v>
      </c>
      <c r="K1135" s="3">
        <v>43815</v>
      </c>
      <c r="L1135">
        <v>326</v>
      </c>
      <c r="M1135" t="s">
        <v>2353</v>
      </c>
      <c r="N1135"/>
    </row>
    <row r="1136" spans="1:14">
      <c r="A1136" t="s">
        <v>2354</v>
      </c>
      <c r="B1136" t="s">
        <v>828</v>
      </c>
      <c r="C1136">
        <v>27</v>
      </c>
      <c r="D1136">
        <v>27.5</v>
      </c>
      <c r="E1136">
        <v>26.55</v>
      </c>
      <c r="F1136">
        <v>27.2</v>
      </c>
      <c r="G1136">
        <v>27.2</v>
      </c>
      <c r="H1136">
        <v>26.25</v>
      </c>
      <c r="I1136">
        <v>8384</v>
      </c>
      <c r="J1136">
        <v>227930.55</v>
      </c>
      <c r="K1136" s="3">
        <v>43815</v>
      </c>
      <c r="L1136">
        <v>466</v>
      </c>
      <c r="M1136" t="s">
        <v>2355</v>
      </c>
      <c r="N1136"/>
    </row>
    <row r="1137" spans="1:14">
      <c r="A1137" t="s">
        <v>2356</v>
      </c>
      <c r="B1137" t="s">
        <v>828</v>
      </c>
      <c r="C1137">
        <v>43.05</v>
      </c>
      <c r="D1137">
        <v>43.1</v>
      </c>
      <c r="E1137">
        <v>42.25</v>
      </c>
      <c r="F1137">
        <v>42.7</v>
      </c>
      <c r="G1137">
        <v>42.5</v>
      </c>
      <c r="H1137">
        <v>42.9</v>
      </c>
      <c r="I1137">
        <v>9920</v>
      </c>
      <c r="J1137">
        <v>423436.6</v>
      </c>
      <c r="K1137" s="3">
        <v>43815</v>
      </c>
      <c r="L1137">
        <v>105</v>
      </c>
      <c r="M1137" t="s">
        <v>2357</v>
      </c>
      <c r="N1137"/>
    </row>
    <row r="1138" spans="1:14">
      <c r="A1138" t="s">
        <v>3625</v>
      </c>
      <c r="B1138" t="s">
        <v>846</v>
      </c>
      <c r="C1138">
        <v>140.4</v>
      </c>
      <c r="D1138">
        <v>140.4</v>
      </c>
      <c r="E1138">
        <v>132</v>
      </c>
      <c r="F1138">
        <v>136</v>
      </c>
      <c r="G1138">
        <v>136</v>
      </c>
      <c r="H1138">
        <v>138.85</v>
      </c>
      <c r="I1138">
        <v>377</v>
      </c>
      <c r="J1138">
        <v>50413.25</v>
      </c>
      <c r="K1138" s="3">
        <v>43815</v>
      </c>
      <c r="L1138">
        <v>14</v>
      </c>
      <c r="M1138" t="s">
        <v>3626</v>
      </c>
      <c r="N1138"/>
    </row>
    <row r="1139" spans="1:14">
      <c r="A1139" t="s">
        <v>2358</v>
      </c>
      <c r="B1139" t="s">
        <v>828</v>
      </c>
      <c r="C1139">
        <v>176</v>
      </c>
      <c r="D1139">
        <v>177</v>
      </c>
      <c r="E1139">
        <v>170.6</v>
      </c>
      <c r="F1139">
        <v>175</v>
      </c>
      <c r="G1139">
        <v>175</v>
      </c>
      <c r="H1139">
        <v>176</v>
      </c>
      <c r="I1139">
        <v>2097</v>
      </c>
      <c r="J1139">
        <v>365937.7</v>
      </c>
      <c r="K1139" s="3">
        <v>43815</v>
      </c>
      <c r="L1139">
        <v>46</v>
      </c>
      <c r="M1139" t="s">
        <v>2359</v>
      </c>
      <c r="N1139"/>
    </row>
    <row r="1140" spans="1:14">
      <c r="A1140" t="s">
        <v>165</v>
      </c>
      <c r="B1140" t="s">
        <v>828</v>
      </c>
      <c r="C1140">
        <v>63.1</v>
      </c>
      <c r="D1140">
        <v>64.3</v>
      </c>
      <c r="E1140">
        <v>62.6</v>
      </c>
      <c r="F1140">
        <v>63.7</v>
      </c>
      <c r="G1140">
        <v>63.8</v>
      </c>
      <c r="H1140">
        <v>64.45</v>
      </c>
      <c r="I1140">
        <v>22898690</v>
      </c>
      <c r="J1140">
        <v>1453037334.8499999</v>
      </c>
      <c r="K1140" s="3">
        <v>43815</v>
      </c>
      <c r="L1140">
        <v>49153</v>
      </c>
      <c r="M1140" t="s">
        <v>2360</v>
      </c>
      <c r="N1140"/>
    </row>
    <row r="1141" spans="1:14">
      <c r="A1141" t="s">
        <v>2361</v>
      </c>
      <c r="B1141" t="s">
        <v>828</v>
      </c>
      <c r="C1141">
        <v>27.95</v>
      </c>
      <c r="D1141">
        <v>28.15</v>
      </c>
      <c r="E1141">
        <v>27.7</v>
      </c>
      <c r="F1141">
        <v>27.75</v>
      </c>
      <c r="G1141">
        <v>27.75</v>
      </c>
      <c r="H1141">
        <v>27.95</v>
      </c>
      <c r="I1141">
        <v>87311</v>
      </c>
      <c r="J1141">
        <v>2432878</v>
      </c>
      <c r="K1141" s="3">
        <v>43815</v>
      </c>
      <c r="L1141">
        <v>453</v>
      </c>
      <c r="M1141" t="s">
        <v>2362</v>
      </c>
      <c r="N1141"/>
    </row>
    <row r="1142" spans="1:14">
      <c r="A1142" t="s">
        <v>278</v>
      </c>
      <c r="B1142" t="s">
        <v>828</v>
      </c>
      <c r="C1142">
        <v>434.1</v>
      </c>
      <c r="D1142">
        <v>451.9</v>
      </c>
      <c r="E1142">
        <v>429</v>
      </c>
      <c r="F1142">
        <v>440.9</v>
      </c>
      <c r="G1142">
        <v>439.6</v>
      </c>
      <c r="H1142">
        <v>431.6</v>
      </c>
      <c r="I1142">
        <v>1088246</v>
      </c>
      <c r="J1142">
        <v>481805869.25</v>
      </c>
      <c r="K1142" s="3">
        <v>43815</v>
      </c>
      <c r="L1142">
        <v>24471</v>
      </c>
      <c r="M1142" t="s">
        <v>2363</v>
      </c>
      <c r="N1142"/>
    </row>
    <row r="1143" spans="1:14">
      <c r="A1143" t="s">
        <v>2364</v>
      </c>
      <c r="B1143" t="s">
        <v>828</v>
      </c>
      <c r="C1143">
        <v>13.95</v>
      </c>
      <c r="D1143">
        <v>14</v>
      </c>
      <c r="E1143">
        <v>13.8</v>
      </c>
      <c r="F1143">
        <v>13.9</v>
      </c>
      <c r="G1143">
        <v>14</v>
      </c>
      <c r="H1143">
        <v>14.05</v>
      </c>
      <c r="I1143">
        <v>2944</v>
      </c>
      <c r="J1143">
        <v>40936.15</v>
      </c>
      <c r="K1143" s="3">
        <v>43815</v>
      </c>
      <c r="L1143">
        <v>15</v>
      </c>
      <c r="M1143" t="s">
        <v>2365</v>
      </c>
      <c r="N1143"/>
    </row>
    <row r="1144" spans="1:14">
      <c r="A1144" t="s">
        <v>496</v>
      </c>
      <c r="B1144" t="s">
        <v>828</v>
      </c>
      <c r="C1144">
        <v>192.95</v>
      </c>
      <c r="D1144">
        <v>198</v>
      </c>
      <c r="E1144">
        <v>191.3</v>
      </c>
      <c r="F1144">
        <v>194.45</v>
      </c>
      <c r="G1144">
        <v>193.6</v>
      </c>
      <c r="H1144">
        <v>191.65</v>
      </c>
      <c r="I1144">
        <v>275330</v>
      </c>
      <c r="J1144">
        <v>53546266.899999999</v>
      </c>
      <c r="K1144" s="3">
        <v>43815</v>
      </c>
      <c r="L1144">
        <v>10340</v>
      </c>
      <c r="M1144" t="s">
        <v>2366</v>
      </c>
      <c r="N1144"/>
    </row>
    <row r="1145" spans="1:14">
      <c r="A1145" t="s">
        <v>3627</v>
      </c>
      <c r="B1145" t="s">
        <v>828</v>
      </c>
      <c r="C1145">
        <v>302</v>
      </c>
      <c r="D1145">
        <v>329</v>
      </c>
      <c r="E1145">
        <v>302</v>
      </c>
      <c r="F1145">
        <v>314.10000000000002</v>
      </c>
      <c r="G1145">
        <v>307.5</v>
      </c>
      <c r="H1145">
        <v>315.75</v>
      </c>
      <c r="I1145">
        <v>639</v>
      </c>
      <c r="J1145">
        <v>200866.5</v>
      </c>
      <c r="K1145" s="3">
        <v>43815</v>
      </c>
      <c r="L1145">
        <v>12</v>
      </c>
      <c r="M1145" t="s">
        <v>3628</v>
      </c>
      <c r="N1145"/>
    </row>
    <row r="1146" spans="1:14">
      <c r="A1146" t="s">
        <v>2367</v>
      </c>
      <c r="B1146" t="s">
        <v>828</v>
      </c>
      <c r="C1146">
        <v>166.4</v>
      </c>
      <c r="D1146">
        <v>167</v>
      </c>
      <c r="E1146">
        <v>162</v>
      </c>
      <c r="F1146">
        <v>163.05000000000001</v>
      </c>
      <c r="G1146">
        <v>162</v>
      </c>
      <c r="H1146">
        <v>166.55</v>
      </c>
      <c r="I1146">
        <v>1608</v>
      </c>
      <c r="J1146">
        <v>265100.59999999998</v>
      </c>
      <c r="K1146" s="3">
        <v>43815</v>
      </c>
      <c r="L1146">
        <v>56</v>
      </c>
      <c r="M1146" t="s">
        <v>2368</v>
      </c>
      <c r="N1146"/>
    </row>
    <row r="1147" spans="1:14">
      <c r="A1147" t="s">
        <v>2369</v>
      </c>
      <c r="B1147" t="s">
        <v>828</v>
      </c>
      <c r="C1147">
        <v>95</v>
      </c>
      <c r="D1147">
        <v>100.15</v>
      </c>
      <c r="E1147">
        <v>93.6</v>
      </c>
      <c r="F1147">
        <v>98.1</v>
      </c>
      <c r="G1147">
        <v>97.75</v>
      </c>
      <c r="H1147">
        <v>95.4</v>
      </c>
      <c r="I1147">
        <v>34166</v>
      </c>
      <c r="J1147">
        <v>3345537.15</v>
      </c>
      <c r="K1147" s="3">
        <v>43815</v>
      </c>
      <c r="L1147">
        <v>591</v>
      </c>
      <c r="M1147" t="s">
        <v>2370</v>
      </c>
      <c r="N1147"/>
    </row>
    <row r="1148" spans="1:14">
      <c r="A1148" t="s">
        <v>502</v>
      </c>
      <c r="B1148" t="s">
        <v>828</v>
      </c>
      <c r="C1148">
        <v>985</v>
      </c>
      <c r="D1148">
        <v>994.95</v>
      </c>
      <c r="E1148">
        <v>956.05</v>
      </c>
      <c r="F1148">
        <v>964.05</v>
      </c>
      <c r="G1148">
        <v>965.05</v>
      </c>
      <c r="H1148">
        <v>981.45</v>
      </c>
      <c r="I1148">
        <v>142476</v>
      </c>
      <c r="J1148">
        <v>138478622.19999999</v>
      </c>
      <c r="K1148" s="3">
        <v>43815</v>
      </c>
      <c r="L1148">
        <v>8280</v>
      </c>
      <c r="M1148" t="s">
        <v>2371</v>
      </c>
      <c r="N1148"/>
    </row>
    <row r="1149" spans="1:14">
      <c r="A1149" t="s">
        <v>2372</v>
      </c>
      <c r="B1149" t="s">
        <v>828</v>
      </c>
      <c r="C1149">
        <v>208</v>
      </c>
      <c r="D1149">
        <v>209</v>
      </c>
      <c r="E1149">
        <v>204.95</v>
      </c>
      <c r="F1149">
        <v>206.15</v>
      </c>
      <c r="G1149">
        <v>206.5</v>
      </c>
      <c r="H1149">
        <v>208.6</v>
      </c>
      <c r="I1149">
        <v>6807</v>
      </c>
      <c r="J1149">
        <v>1409070.55</v>
      </c>
      <c r="K1149" s="3">
        <v>43815</v>
      </c>
      <c r="L1149">
        <v>950</v>
      </c>
      <c r="M1149" t="s">
        <v>2373</v>
      </c>
      <c r="N1149"/>
    </row>
    <row r="1150" spans="1:14">
      <c r="A1150" t="s">
        <v>2374</v>
      </c>
      <c r="B1150" t="s">
        <v>828</v>
      </c>
      <c r="C1150">
        <v>497.5</v>
      </c>
      <c r="D1150">
        <v>503</v>
      </c>
      <c r="E1150">
        <v>490</v>
      </c>
      <c r="F1150">
        <v>495.25</v>
      </c>
      <c r="G1150">
        <v>497.8</v>
      </c>
      <c r="H1150">
        <v>492</v>
      </c>
      <c r="I1150">
        <v>40091</v>
      </c>
      <c r="J1150">
        <v>19870807.199999999</v>
      </c>
      <c r="K1150" s="3">
        <v>43815</v>
      </c>
      <c r="L1150">
        <v>2244</v>
      </c>
      <c r="M1150" t="s">
        <v>2375</v>
      </c>
      <c r="N1150"/>
    </row>
    <row r="1151" spans="1:14">
      <c r="A1151" t="s">
        <v>3214</v>
      </c>
      <c r="B1151" t="s">
        <v>828</v>
      </c>
      <c r="C1151">
        <v>145.25</v>
      </c>
      <c r="D1151">
        <v>149.30000000000001</v>
      </c>
      <c r="E1151">
        <v>143.25</v>
      </c>
      <c r="F1151">
        <v>144.30000000000001</v>
      </c>
      <c r="G1151">
        <v>143.35</v>
      </c>
      <c r="H1151">
        <v>142.65</v>
      </c>
      <c r="I1151">
        <v>1571</v>
      </c>
      <c r="J1151">
        <v>229576.3</v>
      </c>
      <c r="K1151" s="3">
        <v>43815</v>
      </c>
      <c r="L1151">
        <v>85</v>
      </c>
      <c r="M1151" t="s">
        <v>3215</v>
      </c>
      <c r="N1151"/>
    </row>
    <row r="1152" spans="1:14">
      <c r="A1152" t="s">
        <v>166</v>
      </c>
      <c r="B1152" t="s">
        <v>828</v>
      </c>
      <c r="C1152">
        <v>186.2</v>
      </c>
      <c r="D1152">
        <v>187.9</v>
      </c>
      <c r="E1152">
        <v>185.45</v>
      </c>
      <c r="F1152">
        <v>186.95</v>
      </c>
      <c r="G1152">
        <v>186.45</v>
      </c>
      <c r="H1152">
        <v>185.7</v>
      </c>
      <c r="I1152">
        <v>4769674</v>
      </c>
      <c r="J1152">
        <v>891674139.89999998</v>
      </c>
      <c r="K1152" s="3">
        <v>43815</v>
      </c>
      <c r="L1152">
        <v>50931</v>
      </c>
      <c r="M1152" t="s">
        <v>2376</v>
      </c>
      <c r="N1152"/>
    </row>
    <row r="1153" spans="1:14">
      <c r="A1153" t="s">
        <v>2377</v>
      </c>
      <c r="B1153" t="s">
        <v>828</v>
      </c>
      <c r="C1153">
        <v>620.6</v>
      </c>
      <c r="D1153">
        <v>645</v>
      </c>
      <c r="E1153">
        <v>614.79999999999995</v>
      </c>
      <c r="F1153">
        <v>623.29999999999995</v>
      </c>
      <c r="G1153">
        <v>620</v>
      </c>
      <c r="H1153">
        <v>608.75</v>
      </c>
      <c r="I1153">
        <v>27575</v>
      </c>
      <c r="J1153">
        <v>17345099.550000001</v>
      </c>
      <c r="K1153" s="3">
        <v>43815</v>
      </c>
      <c r="L1153">
        <v>3505</v>
      </c>
      <c r="M1153" t="s">
        <v>2378</v>
      </c>
      <c r="N1153"/>
    </row>
    <row r="1154" spans="1:14">
      <c r="A1154" t="s">
        <v>2379</v>
      </c>
      <c r="B1154" t="s">
        <v>828</v>
      </c>
      <c r="C1154">
        <v>161.6</v>
      </c>
      <c r="D1154">
        <v>174.7</v>
      </c>
      <c r="E1154">
        <v>161.6</v>
      </c>
      <c r="F1154">
        <v>167.75</v>
      </c>
      <c r="G1154">
        <v>167.3</v>
      </c>
      <c r="H1154">
        <v>170.8</v>
      </c>
      <c r="I1154">
        <v>3090</v>
      </c>
      <c r="J1154">
        <v>524385</v>
      </c>
      <c r="K1154" s="3">
        <v>43815</v>
      </c>
      <c r="L1154">
        <v>152</v>
      </c>
      <c r="M1154" t="s">
        <v>2380</v>
      </c>
      <c r="N1154"/>
    </row>
    <row r="1155" spans="1:14">
      <c r="A1155" t="s">
        <v>2381</v>
      </c>
      <c r="B1155" t="s">
        <v>828</v>
      </c>
      <c r="C1155">
        <v>65.05</v>
      </c>
      <c r="D1155">
        <v>67.900000000000006</v>
      </c>
      <c r="E1155">
        <v>65.05</v>
      </c>
      <c r="F1155">
        <v>66.650000000000006</v>
      </c>
      <c r="G1155">
        <v>66.5</v>
      </c>
      <c r="H1155">
        <v>66.95</v>
      </c>
      <c r="I1155">
        <v>14366</v>
      </c>
      <c r="J1155">
        <v>951131.55</v>
      </c>
      <c r="K1155" s="3">
        <v>43815</v>
      </c>
      <c r="L1155">
        <v>405</v>
      </c>
      <c r="M1155" t="s">
        <v>2382</v>
      </c>
      <c r="N1155"/>
    </row>
    <row r="1156" spans="1:14">
      <c r="A1156" t="s">
        <v>2383</v>
      </c>
      <c r="B1156" t="s">
        <v>828</v>
      </c>
      <c r="C1156">
        <v>89.75</v>
      </c>
      <c r="D1156">
        <v>89.9</v>
      </c>
      <c r="E1156">
        <v>87.1</v>
      </c>
      <c r="F1156">
        <v>87.6</v>
      </c>
      <c r="G1156">
        <v>88.45</v>
      </c>
      <c r="H1156">
        <v>87.05</v>
      </c>
      <c r="I1156">
        <v>42663</v>
      </c>
      <c r="J1156">
        <v>3762099.4</v>
      </c>
      <c r="K1156" s="3">
        <v>43815</v>
      </c>
      <c r="L1156">
        <v>693</v>
      </c>
      <c r="M1156" t="s">
        <v>2384</v>
      </c>
      <c r="N1156"/>
    </row>
    <row r="1157" spans="1:14">
      <c r="A1157" t="s">
        <v>3629</v>
      </c>
      <c r="B1157" t="s">
        <v>846</v>
      </c>
      <c r="C1157">
        <v>0.55000000000000004</v>
      </c>
      <c r="D1157">
        <v>0.65</v>
      </c>
      <c r="E1157">
        <v>0.55000000000000004</v>
      </c>
      <c r="F1157">
        <v>0.6</v>
      </c>
      <c r="G1157">
        <v>0.6</v>
      </c>
      <c r="H1157">
        <v>0.6</v>
      </c>
      <c r="I1157">
        <v>4400</v>
      </c>
      <c r="J1157">
        <v>2760</v>
      </c>
      <c r="K1157" s="3">
        <v>43815</v>
      </c>
      <c r="L1157">
        <v>4</v>
      </c>
      <c r="M1157" t="s">
        <v>3630</v>
      </c>
      <c r="N1157"/>
    </row>
    <row r="1158" spans="1:14">
      <c r="A1158" t="s">
        <v>3173</v>
      </c>
      <c r="B1158" t="s">
        <v>828</v>
      </c>
      <c r="C1158">
        <v>6.15</v>
      </c>
      <c r="D1158">
        <v>6.3</v>
      </c>
      <c r="E1158">
        <v>6.1</v>
      </c>
      <c r="F1158">
        <v>6.15</v>
      </c>
      <c r="G1158">
        <v>6.15</v>
      </c>
      <c r="H1158">
        <v>6.25</v>
      </c>
      <c r="I1158">
        <v>8295</v>
      </c>
      <c r="J1158">
        <v>50966.05</v>
      </c>
      <c r="K1158" s="3">
        <v>43815</v>
      </c>
      <c r="L1158">
        <v>33</v>
      </c>
      <c r="M1158" t="s">
        <v>3174</v>
      </c>
      <c r="N1158"/>
    </row>
    <row r="1159" spans="1:14">
      <c r="A1159" t="s">
        <v>503</v>
      </c>
      <c r="B1159" t="s">
        <v>828</v>
      </c>
      <c r="C1159">
        <v>101.55</v>
      </c>
      <c r="D1159">
        <v>103.9</v>
      </c>
      <c r="E1159">
        <v>100.55</v>
      </c>
      <c r="F1159">
        <v>101.7</v>
      </c>
      <c r="G1159">
        <v>101.6</v>
      </c>
      <c r="H1159">
        <v>101.7</v>
      </c>
      <c r="I1159">
        <v>855755</v>
      </c>
      <c r="J1159">
        <v>87621742.200000003</v>
      </c>
      <c r="K1159" s="3">
        <v>43815</v>
      </c>
      <c r="L1159">
        <v>7471</v>
      </c>
      <c r="M1159" t="s">
        <v>2385</v>
      </c>
      <c r="N1159"/>
    </row>
    <row r="1160" spans="1:14">
      <c r="A1160" t="s">
        <v>2386</v>
      </c>
      <c r="B1160" t="s">
        <v>828</v>
      </c>
      <c r="C1160">
        <v>41.9</v>
      </c>
      <c r="D1160">
        <v>42.2</v>
      </c>
      <c r="E1160">
        <v>41.5</v>
      </c>
      <c r="F1160">
        <v>41.65</v>
      </c>
      <c r="G1160">
        <v>41.5</v>
      </c>
      <c r="H1160">
        <v>41.8</v>
      </c>
      <c r="I1160">
        <v>268232</v>
      </c>
      <c r="J1160">
        <v>11220297.1</v>
      </c>
      <c r="K1160" s="3">
        <v>43815</v>
      </c>
      <c r="L1160">
        <v>1291</v>
      </c>
      <c r="M1160" t="s">
        <v>2387</v>
      </c>
      <c r="N1160"/>
    </row>
    <row r="1161" spans="1:14">
      <c r="A1161" t="s">
        <v>3216</v>
      </c>
      <c r="B1161" t="s">
        <v>828</v>
      </c>
      <c r="C1161">
        <v>0.25</v>
      </c>
      <c r="D1161">
        <v>0.25</v>
      </c>
      <c r="E1161">
        <v>0.2</v>
      </c>
      <c r="F1161">
        <v>0.2</v>
      </c>
      <c r="G1161">
        <v>0.2</v>
      </c>
      <c r="H1161">
        <v>0.2</v>
      </c>
      <c r="I1161">
        <v>2552</v>
      </c>
      <c r="J1161">
        <v>588</v>
      </c>
      <c r="K1161" s="3">
        <v>43815</v>
      </c>
      <c r="L1161">
        <v>7</v>
      </c>
      <c r="M1161" t="s">
        <v>3217</v>
      </c>
      <c r="N1161"/>
    </row>
    <row r="1162" spans="1:14">
      <c r="A1162" t="s">
        <v>3631</v>
      </c>
      <c r="B1162" t="s">
        <v>828</v>
      </c>
      <c r="C1162">
        <v>58.6</v>
      </c>
      <c r="D1162">
        <v>60.05</v>
      </c>
      <c r="E1162">
        <v>58.55</v>
      </c>
      <c r="F1162">
        <v>58.85</v>
      </c>
      <c r="G1162">
        <v>58.75</v>
      </c>
      <c r="H1162">
        <v>59.55</v>
      </c>
      <c r="I1162">
        <v>925</v>
      </c>
      <c r="J1162">
        <v>55118.7</v>
      </c>
      <c r="K1162" s="3">
        <v>43815</v>
      </c>
      <c r="L1162">
        <v>33</v>
      </c>
      <c r="M1162" t="s">
        <v>3632</v>
      </c>
      <c r="N1162"/>
    </row>
    <row r="1163" spans="1:14">
      <c r="A1163" t="s">
        <v>800</v>
      </c>
      <c r="B1163" t="s">
        <v>846</v>
      </c>
      <c r="C1163">
        <v>36.15</v>
      </c>
      <c r="D1163">
        <v>38.799999999999997</v>
      </c>
      <c r="E1163">
        <v>36.15</v>
      </c>
      <c r="F1163">
        <v>36.9</v>
      </c>
      <c r="G1163">
        <v>36.950000000000003</v>
      </c>
      <c r="H1163">
        <v>37</v>
      </c>
      <c r="I1163">
        <v>8333</v>
      </c>
      <c r="J1163">
        <v>315789.75</v>
      </c>
      <c r="K1163" s="3">
        <v>43815</v>
      </c>
      <c r="L1163">
        <v>83</v>
      </c>
      <c r="M1163" t="s">
        <v>2388</v>
      </c>
      <c r="N1163"/>
    </row>
    <row r="1164" spans="1:14">
      <c r="A1164" t="s">
        <v>2389</v>
      </c>
      <c r="B1164" t="s">
        <v>828</v>
      </c>
      <c r="C1164">
        <v>26</v>
      </c>
      <c r="D1164">
        <v>26.95</v>
      </c>
      <c r="E1164">
        <v>25</v>
      </c>
      <c r="F1164">
        <v>26.1</v>
      </c>
      <c r="G1164">
        <v>26.1</v>
      </c>
      <c r="H1164">
        <v>26</v>
      </c>
      <c r="I1164">
        <v>1029</v>
      </c>
      <c r="J1164">
        <v>26586.400000000001</v>
      </c>
      <c r="K1164" s="3">
        <v>43815</v>
      </c>
      <c r="L1164">
        <v>20</v>
      </c>
      <c r="M1164" t="s">
        <v>2390</v>
      </c>
      <c r="N1164"/>
    </row>
    <row r="1165" spans="1:14">
      <c r="A1165" t="s">
        <v>2391</v>
      </c>
      <c r="B1165" t="s">
        <v>828</v>
      </c>
      <c r="C1165">
        <v>144.25</v>
      </c>
      <c r="D1165">
        <v>145.44999999999999</v>
      </c>
      <c r="E1165">
        <v>142.1</v>
      </c>
      <c r="F1165">
        <v>144.05000000000001</v>
      </c>
      <c r="G1165">
        <v>143.5</v>
      </c>
      <c r="H1165">
        <v>144.9</v>
      </c>
      <c r="I1165">
        <v>2264</v>
      </c>
      <c r="J1165">
        <v>326430.34999999998</v>
      </c>
      <c r="K1165" s="3">
        <v>43815</v>
      </c>
      <c r="L1165">
        <v>201</v>
      </c>
      <c r="M1165" t="s">
        <v>2392</v>
      </c>
      <c r="N1165"/>
    </row>
    <row r="1166" spans="1:14">
      <c r="A1166" t="s">
        <v>2393</v>
      </c>
      <c r="B1166" t="s">
        <v>828</v>
      </c>
      <c r="C1166">
        <v>145.55000000000001</v>
      </c>
      <c r="D1166">
        <v>152.94999999999999</v>
      </c>
      <c r="E1166">
        <v>143</v>
      </c>
      <c r="F1166">
        <v>144.4</v>
      </c>
      <c r="G1166">
        <v>145.5</v>
      </c>
      <c r="H1166">
        <v>149.65</v>
      </c>
      <c r="I1166">
        <v>13301</v>
      </c>
      <c r="J1166">
        <v>1957013.3</v>
      </c>
      <c r="K1166" s="3">
        <v>43815</v>
      </c>
      <c r="L1166">
        <v>980</v>
      </c>
      <c r="M1166" t="s">
        <v>2394</v>
      </c>
      <c r="N1166"/>
    </row>
    <row r="1167" spans="1:14">
      <c r="A1167" t="s">
        <v>3785</v>
      </c>
      <c r="B1167" t="s">
        <v>846</v>
      </c>
      <c r="C1167">
        <v>2.6</v>
      </c>
      <c r="D1167">
        <v>2.6</v>
      </c>
      <c r="E1167">
        <v>2.6</v>
      </c>
      <c r="F1167">
        <v>2.6</v>
      </c>
      <c r="G1167">
        <v>2.6</v>
      </c>
      <c r="H1167">
        <v>2.5</v>
      </c>
      <c r="I1167">
        <v>2806</v>
      </c>
      <c r="J1167">
        <v>7295.6</v>
      </c>
      <c r="K1167" s="3">
        <v>43815</v>
      </c>
      <c r="L1167">
        <v>4</v>
      </c>
      <c r="M1167" t="s">
        <v>3786</v>
      </c>
      <c r="N1167"/>
    </row>
    <row r="1168" spans="1:14">
      <c r="A1168" t="s">
        <v>3400</v>
      </c>
      <c r="B1168" t="s">
        <v>828</v>
      </c>
      <c r="C1168">
        <v>16.55</v>
      </c>
      <c r="D1168">
        <v>19.899999999999999</v>
      </c>
      <c r="E1168">
        <v>16.399999999999999</v>
      </c>
      <c r="F1168">
        <v>19.05</v>
      </c>
      <c r="G1168">
        <v>19.899999999999999</v>
      </c>
      <c r="H1168">
        <v>16.649999999999999</v>
      </c>
      <c r="I1168">
        <v>4549</v>
      </c>
      <c r="J1168">
        <v>85665.15</v>
      </c>
      <c r="K1168" s="3">
        <v>43815</v>
      </c>
      <c r="L1168">
        <v>35</v>
      </c>
      <c r="M1168" t="s">
        <v>3401</v>
      </c>
      <c r="N1168"/>
    </row>
    <row r="1169" spans="1:14" hidden="1">
      <c r="A1169" t="s">
        <v>2395</v>
      </c>
      <c r="B1169" t="s">
        <v>828</v>
      </c>
      <c r="C1169">
        <v>20.350000000000001</v>
      </c>
      <c r="D1169">
        <v>20.350000000000001</v>
      </c>
      <c r="E1169">
        <v>19.600000000000001</v>
      </c>
      <c r="F1169">
        <v>20.100000000000001</v>
      </c>
      <c r="G1169">
        <v>20.2</v>
      </c>
      <c r="H1169">
        <v>19.899999999999999</v>
      </c>
      <c r="I1169">
        <v>2721</v>
      </c>
      <c r="J1169">
        <v>53997.35</v>
      </c>
      <c r="K1169" s="3">
        <v>43815</v>
      </c>
      <c r="L1169">
        <v>34</v>
      </c>
      <c r="M1169" t="s">
        <v>2396</v>
      </c>
      <c r="N1169"/>
    </row>
    <row r="1170" spans="1:14" hidden="1">
      <c r="A1170" t="s">
        <v>280</v>
      </c>
      <c r="B1170" t="s">
        <v>828</v>
      </c>
      <c r="C1170">
        <v>323.5</v>
      </c>
      <c r="D1170">
        <v>324.14999999999998</v>
      </c>
      <c r="E1170">
        <v>314</v>
      </c>
      <c r="F1170">
        <v>315.95</v>
      </c>
      <c r="G1170">
        <v>315</v>
      </c>
      <c r="H1170">
        <v>324.14999999999998</v>
      </c>
      <c r="I1170">
        <v>156370</v>
      </c>
      <c r="J1170">
        <v>49831815.200000003</v>
      </c>
      <c r="K1170" s="3">
        <v>43815</v>
      </c>
      <c r="L1170">
        <v>5698</v>
      </c>
      <c r="M1170" t="s">
        <v>2397</v>
      </c>
      <c r="N1170"/>
    </row>
    <row r="1171" spans="1:14" hidden="1">
      <c r="A1171" t="s">
        <v>2398</v>
      </c>
      <c r="B1171" t="s">
        <v>828</v>
      </c>
      <c r="C1171">
        <v>43.1</v>
      </c>
      <c r="D1171">
        <v>44</v>
      </c>
      <c r="E1171">
        <v>41.95</v>
      </c>
      <c r="F1171">
        <v>43.5</v>
      </c>
      <c r="G1171">
        <v>43.5</v>
      </c>
      <c r="H1171">
        <v>43.1</v>
      </c>
      <c r="I1171">
        <v>146240</v>
      </c>
      <c r="J1171">
        <v>6324101.4500000002</v>
      </c>
      <c r="K1171" s="3">
        <v>43815</v>
      </c>
      <c r="L1171">
        <v>769</v>
      </c>
      <c r="M1171" t="s">
        <v>2399</v>
      </c>
      <c r="N1171"/>
    </row>
    <row r="1172" spans="1:14" hidden="1">
      <c r="A1172" t="s">
        <v>2400</v>
      </c>
      <c r="B1172" t="s">
        <v>828</v>
      </c>
      <c r="C1172">
        <v>42.8</v>
      </c>
      <c r="D1172">
        <v>43.75</v>
      </c>
      <c r="E1172">
        <v>42</v>
      </c>
      <c r="F1172">
        <v>42.25</v>
      </c>
      <c r="G1172">
        <v>42.1</v>
      </c>
      <c r="H1172">
        <v>43</v>
      </c>
      <c r="I1172">
        <v>64345</v>
      </c>
      <c r="J1172">
        <v>2752026.85</v>
      </c>
      <c r="K1172" s="3">
        <v>43815</v>
      </c>
      <c r="L1172">
        <v>128</v>
      </c>
      <c r="M1172" t="s">
        <v>2401</v>
      </c>
      <c r="N1172"/>
    </row>
    <row r="1173" spans="1:14" hidden="1">
      <c r="A1173" t="s">
        <v>3633</v>
      </c>
      <c r="B1173" t="s">
        <v>846</v>
      </c>
      <c r="C1173">
        <v>0.3</v>
      </c>
      <c r="D1173">
        <v>0.3</v>
      </c>
      <c r="E1173">
        <v>0.25</v>
      </c>
      <c r="F1173">
        <v>0.3</v>
      </c>
      <c r="G1173">
        <v>0.3</v>
      </c>
      <c r="H1173">
        <v>0.25</v>
      </c>
      <c r="I1173">
        <v>32033</v>
      </c>
      <c r="J1173">
        <v>9299.5499999999993</v>
      </c>
      <c r="K1173" s="3">
        <v>43815</v>
      </c>
      <c r="L1173">
        <v>49</v>
      </c>
      <c r="M1173" t="s">
        <v>3634</v>
      </c>
      <c r="N1173"/>
    </row>
    <row r="1174" spans="1:14" hidden="1">
      <c r="A1174" t="s">
        <v>3635</v>
      </c>
      <c r="B1174" t="s">
        <v>828</v>
      </c>
      <c r="C1174">
        <v>18.25</v>
      </c>
      <c r="D1174">
        <v>18.5</v>
      </c>
      <c r="E1174">
        <v>18</v>
      </c>
      <c r="F1174">
        <v>18.100000000000001</v>
      </c>
      <c r="G1174">
        <v>18.2</v>
      </c>
      <c r="H1174">
        <v>18.5</v>
      </c>
      <c r="I1174">
        <v>28569</v>
      </c>
      <c r="J1174">
        <v>518100.7</v>
      </c>
      <c r="K1174" s="3">
        <v>43815</v>
      </c>
      <c r="L1174">
        <v>86</v>
      </c>
      <c r="M1174" t="s">
        <v>3636</v>
      </c>
      <c r="N1174"/>
    </row>
    <row r="1175" spans="1:14" hidden="1">
      <c r="A1175" t="s">
        <v>504</v>
      </c>
      <c r="B1175" t="s">
        <v>828</v>
      </c>
      <c r="C1175">
        <v>62.6</v>
      </c>
      <c r="D1175">
        <v>63.95</v>
      </c>
      <c r="E1175">
        <v>61.7</v>
      </c>
      <c r="F1175">
        <v>62.5</v>
      </c>
      <c r="G1175">
        <v>62.15</v>
      </c>
      <c r="H1175">
        <v>61.95</v>
      </c>
      <c r="I1175">
        <v>118843</v>
      </c>
      <c r="J1175">
        <v>7440721.0499999998</v>
      </c>
      <c r="K1175" s="3">
        <v>43815</v>
      </c>
      <c r="L1175">
        <v>2686</v>
      </c>
      <c r="M1175" t="s">
        <v>2402</v>
      </c>
      <c r="N1175"/>
    </row>
    <row r="1176" spans="1:14" hidden="1">
      <c r="A1176" t="s">
        <v>2403</v>
      </c>
      <c r="B1176" t="s">
        <v>828</v>
      </c>
      <c r="C1176">
        <v>19.5</v>
      </c>
      <c r="D1176">
        <v>20</v>
      </c>
      <c r="E1176">
        <v>19.100000000000001</v>
      </c>
      <c r="F1176">
        <v>19.2</v>
      </c>
      <c r="G1176">
        <v>19.3</v>
      </c>
      <c r="H1176">
        <v>19.7</v>
      </c>
      <c r="I1176">
        <v>23271</v>
      </c>
      <c r="J1176">
        <v>450791.2</v>
      </c>
      <c r="K1176" s="3">
        <v>43815</v>
      </c>
      <c r="L1176">
        <v>225</v>
      </c>
      <c r="M1176" t="s">
        <v>2404</v>
      </c>
      <c r="N1176"/>
    </row>
    <row r="1177" spans="1:14" hidden="1">
      <c r="A1177" t="s">
        <v>3218</v>
      </c>
      <c r="B1177" t="s">
        <v>828</v>
      </c>
      <c r="C1177">
        <v>0.55000000000000004</v>
      </c>
      <c r="D1177">
        <v>0.55000000000000004</v>
      </c>
      <c r="E1177">
        <v>0.5</v>
      </c>
      <c r="F1177">
        <v>0.55000000000000004</v>
      </c>
      <c r="G1177">
        <v>0.55000000000000004</v>
      </c>
      <c r="H1177">
        <v>0.55000000000000004</v>
      </c>
      <c r="I1177">
        <v>2298</v>
      </c>
      <c r="J1177">
        <v>1258.9000000000001</v>
      </c>
      <c r="K1177" s="3">
        <v>43815</v>
      </c>
      <c r="L1177">
        <v>8</v>
      </c>
      <c r="M1177" t="s">
        <v>3219</v>
      </c>
      <c r="N1177"/>
    </row>
    <row r="1178" spans="1:14" hidden="1">
      <c r="A1178" t="s">
        <v>2405</v>
      </c>
      <c r="B1178" t="s">
        <v>828</v>
      </c>
      <c r="C1178">
        <v>514.85</v>
      </c>
      <c r="D1178">
        <v>514.9</v>
      </c>
      <c r="E1178">
        <v>506</v>
      </c>
      <c r="F1178">
        <v>507.85</v>
      </c>
      <c r="G1178">
        <v>509.35</v>
      </c>
      <c r="H1178">
        <v>511.25</v>
      </c>
      <c r="I1178">
        <v>12943</v>
      </c>
      <c r="J1178">
        <v>6615333</v>
      </c>
      <c r="K1178" s="3">
        <v>43815</v>
      </c>
      <c r="L1178">
        <v>875</v>
      </c>
      <c r="M1178" t="s">
        <v>2406</v>
      </c>
      <c r="N1178"/>
    </row>
    <row r="1179" spans="1:14">
      <c r="A1179" t="s">
        <v>2407</v>
      </c>
      <c r="B1179" t="s">
        <v>828</v>
      </c>
      <c r="C1179">
        <v>283</v>
      </c>
      <c r="D1179">
        <v>284</v>
      </c>
      <c r="E1179">
        <v>279.43</v>
      </c>
      <c r="F1179">
        <v>279.95999999999998</v>
      </c>
      <c r="G1179">
        <v>279.89999999999998</v>
      </c>
      <c r="H1179">
        <v>282.56</v>
      </c>
      <c r="I1179">
        <v>1521</v>
      </c>
      <c r="J1179">
        <v>428219.52</v>
      </c>
      <c r="K1179" s="3">
        <v>43815</v>
      </c>
      <c r="L1179">
        <v>48</v>
      </c>
      <c r="M1179" t="s">
        <v>2408</v>
      </c>
      <c r="N1179"/>
    </row>
    <row r="1180" spans="1:14">
      <c r="A1180" t="s">
        <v>497</v>
      </c>
      <c r="B1180" t="s">
        <v>828</v>
      </c>
      <c r="C1180">
        <v>53.5</v>
      </c>
      <c r="D1180">
        <v>53.85</v>
      </c>
      <c r="E1180">
        <v>52.9</v>
      </c>
      <c r="F1180">
        <v>53</v>
      </c>
      <c r="G1180">
        <v>53.05</v>
      </c>
      <c r="H1180">
        <v>53.55</v>
      </c>
      <c r="I1180">
        <v>367882</v>
      </c>
      <c r="J1180">
        <v>19569894.100000001</v>
      </c>
      <c r="K1180" s="3">
        <v>43815</v>
      </c>
      <c r="L1180">
        <v>4438</v>
      </c>
      <c r="M1180" t="s">
        <v>2409</v>
      </c>
      <c r="N1180"/>
    </row>
    <row r="1181" spans="1:14">
      <c r="A1181" t="s">
        <v>2410</v>
      </c>
      <c r="B1181" t="s">
        <v>828</v>
      </c>
      <c r="C1181">
        <v>36</v>
      </c>
      <c r="D1181">
        <v>36.450000000000003</v>
      </c>
      <c r="E1181">
        <v>35.950000000000003</v>
      </c>
      <c r="F1181">
        <v>36</v>
      </c>
      <c r="G1181">
        <v>36</v>
      </c>
      <c r="H1181">
        <v>36.15</v>
      </c>
      <c r="I1181">
        <v>8417</v>
      </c>
      <c r="J1181">
        <v>303882.15000000002</v>
      </c>
      <c r="K1181" s="3">
        <v>43815</v>
      </c>
      <c r="L1181">
        <v>69</v>
      </c>
      <c r="M1181" t="s">
        <v>2411</v>
      </c>
      <c r="N1181"/>
    </row>
    <row r="1182" spans="1:14">
      <c r="A1182" t="s">
        <v>2412</v>
      </c>
      <c r="B1182" t="s">
        <v>828</v>
      </c>
      <c r="C1182">
        <v>470</v>
      </c>
      <c r="D1182">
        <v>472</v>
      </c>
      <c r="E1182">
        <v>460</v>
      </c>
      <c r="F1182">
        <v>464.05</v>
      </c>
      <c r="G1182">
        <v>469</v>
      </c>
      <c r="H1182">
        <v>466.15</v>
      </c>
      <c r="I1182">
        <v>983</v>
      </c>
      <c r="J1182">
        <v>459858.75</v>
      </c>
      <c r="K1182" s="3">
        <v>43815</v>
      </c>
      <c r="L1182">
        <v>176</v>
      </c>
      <c r="M1182" t="s">
        <v>2413</v>
      </c>
      <c r="N1182"/>
    </row>
    <row r="1183" spans="1:14">
      <c r="A1183" t="s">
        <v>2414</v>
      </c>
      <c r="B1183" t="s">
        <v>828</v>
      </c>
      <c r="C1183">
        <v>59.4</v>
      </c>
      <c r="D1183">
        <v>59.4</v>
      </c>
      <c r="E1183">
        <v>57</v>
      </c>
      <c r="F1183">
        <v>57.5</v>
      </c>
      <c r="G1183">
        <v>57.25</v>
      </c>
      <c r="H1183">
        <v>58.45</v>
      </c>
      <c r="I1183">
        <v>29021</v>
      </c>
      <c r="J1183">
        <v>1687399.95</v>
      </c>
      <c r="K1183" s="3">
        <v>43815</v>
      </c>
      <c r="L1183">
        <v>719</v>
      </c>
      <c r="M1183" t="s">
        <v>2415</v>
      </c>
      <c r="N1183"/>
    </row>
    <row r="1184" spans="1:14">
      <c r="A1184" t="s">
        <v>167</v>
      </c>
      <c r="B1184" t="s">
        <v>828</v>
      </c>
      <c r="C1184">
        <v>1753.2</v>
      </c>
      <c r="D1184">
        <v>1776.8</v>
      </c>
      <c r="E1184">
        <v>1752.6</v>
      </c>
      <c r="F1184">
        <v>1758.65</v>
      </c>
      <c r="G1184">
        <v>1757.4</v>
      </c>
      <c r="H1184">
        <v>1752.2</v>
      </c>
      <c r="I1184">
        <v>228366</v>
      </c>
      <c r="J1184">
        <v>402444789.85000002</v>
      </c>
      <c r="K1184" s="3">
        <v>43815</v>
      </c>
      <c r="L1184">
        <v>12060</v>
      </c>
      <c r="M1184" t="s">
        <v>2416</v>
      </c>
      <c r="N1184"/>
    </row>
    <row r="1185" spans="1:14">
      <c r="A1185" t="s">
        <v>2417</v>
      </c>
      <c r="B1185" t="s">
        <v>828</v>
      </c>
      <c r="C1185">
        <v>1620</v>
      </c>
      <c r="D1185">
        <v>1665</v>
      </c>
      <c r="E1185">
        <v>1620</v>
      </c>
      <c r="F1185">
        <v>1664.6</v>
      </c>
      <c r="G1185">
        <v>1663</v>
      </c>
      <c r="H1185">
        <v>1655</v>
      </c>
      <c r="I1185">
        <v>2044</v>
      </c>
      <c r="J1185">
        <v>3395246.5</v>
      </c>
      <c r="K1185" s="3">
        <v>43815</v>
      </c>
      <c r="L1185">
        <v>171</v>
      </c>
      <c r="M1185" t="s">
        <v>2418</v>
      </c>
      <c r="N1185"/>
    </row>
    <row r="1186" spans="1:14">
      <c r="A1186" t="s">
        <v>3827</v>
      </c>
      <c r="B1186" t="s">
        <v>828</v>
      </c>
      <c r="C1186">
        <v>1241.5</v>
      </c>
      <c r="D1186">
        <v>1243</v>
      </c>
      <c r="E1186">
        <v>1239</v>
      </c>
      <c r="F1186">
        <v>1239</v>
      </c>
      <c r="G1186">
        <v>1239</v>
      </c>
      <c r="H1186">
        <v>1238.5</v>
      </c>
      <c r="I1186">
        <v>24</v>
      </c>
      <c r="J1186">
        <v>29797</v>
      </c>
      <c r="K1186" s="3">
        <v>43815</v>
      </c>
      <c r="L1186">
        <v>4</v>
      </c>
      <c r="M1186" t="s">
        <v>3828</v>
      </c>
      <c r="N1186"/>
    </row>
    <row r="1187" spans="1:14">
      <c r="A1187" t="s">
        <v>282</v>
      </c>
      <c r="B1187" t="s">
        <v>828</v>
      </c>
      <c r="C1187">
        <v>479.9</v>
      </c>
      <c r="D1187">
        <v>484</v>
      </c>
      <c r="E1187">
        <v>476</v>
      </c>
      <c r="F1187">
        <v>479.95</v>
      </c>
      <c r="G1187">
        <v>479.1</v>
      </c>
      <c r="H1187">
        <v>477.15</v>
      </c>
      <c r="I1187">
        <v>88048</v>
      </c>
      <c r="J1187">
        <v>42362693.850000001</v>
      </c>
      <c r="K1187" s="3">
        <v>43815</v>
      </c>
      <c r="L1187">
        <v>3820</v>
      </c>
      <c r="M1187" t="s">
        <v>2419</v>
      </c>
      <c r="N1187"/>
    </row>
    <row r="1188" spans="1:14">
      <c r="A1188" t="s">
        <v>2420</v>
      </c>
      <c r="B1188" t="s">
        <v>828</v>
      </c>
      <c r="C1188">
        <v>126.5</v>
      </c>
      <c r="D1188">
        <v>128</v>
      </c>
      <c r="E1188">
        <v>124.75</v>
      </c>
      <c r="F1188">
        <v>125.05</v>
      </c>
      <c r="G1188">
        <v>125.05</v>
      </c>
      <c r="H1188">
        <v>126.95</v>
      </c>
      <c r="I1188">
        <v>89071</v>
      </c>
      <c r="J1188">
        <v>11250842.6</v>
      </c>
      <c r="K1188" s="3">
        <v>43815</v>
      </c>
      <c r="L1188">
        <v>2001</v>
      </c>
      <c r="M1188" t="s">
        <v>2421</v>
      </c>
      <c r="N1188"/>
    </row>
    <row r="1189" spans="1:14">
      <c r="A1189" t="s">
        <v>3637</v>
      </c>
      <c r="B1189" t="s">
        <v>828</v>
      </c>
      <c r="C1189">
        <v>1.1000000000000001</v>
      </c>
      <c r="D1189">
        <v>1.1000000000000001</v>
      </c>
      <c r="E1189">
        <v>1.1000000000000001</v>
      </c>
      <c r="F1189">
        <v>1.1000000000000001</v>
      </c>
      <c r="G1189">
        <v>1.1000000000000001</v>
      </c>
      <c r="H1189">
        <v>1.1499999999999999</v>
      </c>
      <c r="I1189">
        <v>500</v>
      </c>
      <c r="J1189">
        <v>550</v>
      </c>
      <c r="K1189" s="3">
        <v>43815</v>
      </c>
      <c r="L1189">
        <v>3</v>
      </c>
      <c r="M1189" t="s">
        <v>3638</v>
      </c>
      <c r="N1189"/>
    </row>
    <row r="1190" spans="1:14">
      <c r="A1190" t="s">
        <v>507</v>
      </c>
      <c r="B1190" t="s">
        <v>828</v>
      </c>
      <c r="C1190">
        <v>301</v>
      </c>
      <c r="D1190">
        <v>301.7</v>
      </c>
      <c r="E1190">
        <v>298.2</v>
      </c>
      <c r="F1190">
        <v>300.60000000000002</v>
      </c>
      <c r="G1190">
        <v>300.60000000000002</v>
      </c>
      <c r="H1190">
        <v>299.39999999999998</v>
      </c>
      <c r="I1190">
        <v>224933</v>
      </c>
      <c r="J1190">
        <v>67469879.5</v>
      </c>
      <c r="K1190" s="3">
        <v>43815</v>
      </c>
      <c r="L1190">
        <v>5176</v>
      </c>
      <c r="M1190" t="s">
        <v>2422</v>
      </c>
      <c r="N1190"/>
    </row>
    <row r="1191" spans="1:14">
      <c r="A1191" t="s">
        <v>2423</v>
      </c>
      <c r="B1191" t="s">
        <v>828</v>
      </c>
      <c r="C1191">
        <v>28.7</v>
      </c>
      <c r="D1191">
        <v>29.05</v>
      </c>
      <c r="E1191">
        <v>28.2</v>
      </c>
      <c r="F1191">
        <v>29</v>
      </c>
      <c r="G1191">
        <v>29</v>
      </c>
      <c r="H1191">
        <v>28.8</v>
      </c>
      <c r="I1191">
        <v>81812</v>
      </c>
      <c r="J1191">
        <v>2365961.6</v>
      </c>
      <c r="K1191" s="3">
        <v>43815</v>
      </c>
      <c r="L1191">
        <v>515</v>
      </c>
      <c r="M1191" t="s">
        <v>2424</v>
      </c>
      <c r="N1191"/>
    </row>
    <row r="1192" spans="1:14">
      <c r="A1192" t="s">
        <v>509</v>
      </c>
      <c r="B1192" t="s">
        <v>828</v>
      </c>
      <c r="C1192">
        <v>95.8</v>
      </c>
      <c r="D1192">
        <v>97.5</v>
      </c>
      <c r="E1192">
        <v>94.65</v>
      </c>
      <c r="F1192">
        <v>95.2</v>
      </c>
      <c r="G1192">
        <v>95.05</v>
      </c>
      <c r="H1192">
        <v>95.75</v>
      </c>
      <c r="I1192">
        <v>409958</v>
      </c>
      <c r="J1192">
        <v>39285849.399999999</v>
      </c>
      <c r="K1192" s="3">
        <v>43815</v>
      </c>
      <c r="L1192">
        <v>4080</v>
      </c>
      <c r="M1192" t="s">
        <v>2425</v>
      </c>
      <c r="N1192"/>
    </row>
    <row r="1193" spans="1:14">
      <c r="A1193" t="s">
        <v>283</v>
      </c>
      <c r="B1193" t="s">
        <v>828</v>
      </c>
      <c r="C1193">
        <v>684.8</v>
      </c>
      <c r="D1193">
        <v>690.9</v>
      </c>
      <c r="E1193">
        <v>680.9</v>
      </c>
      <c r="F1193">
        <v>683.75</v>
      </c>
      <c r="G1193">
        <v>683.5</v>
      </c>
      <c r="H1193">
        <v>684.2</v>
      </c>
      <c r="I1193">
        <v>293679</v>
      </c>
      <c r="J1193">
        <v>201643354.80000001</v>
      </c>
      <c r="K1193" s="3">
        <v>43815</v>
      </c>
      <c r="L1193">
        <v>6106</v>
      </c>
      <c r="M1193" t="s">
        <v>2426</v>
      </c>
      <c r="N1193"/>
    </row>
    <row r="1194" spans="1:14">
      <c r="A1194" t="s">
        <v>2427</v>
      </c>
      <c r="B1194" t="s">
        <v>828</v>
      </c>
      <c r="C1194">
        <v>16.75</v>
      </c>
      <c r="D1194">
        <v>17.649999999999999</v>
      </c>
      <c r="E1194">
        <v>16.7</v>
      </c>
      <c r="F1194">
        <v>16.899999999999999</v>
      </c>
      <c r="G1194">
        <v>17.100000000000001</v>
      </c>
      <c r="H1194">
        <v>17.2</v>
      </c>
      <c r="I1194">
        <v>6889</v>
      </c>
      <c r="J1194">
        <v>116596.7</v>
      </c>
      <c r="K1194" s="3">
        <v>43815</v>
      </c>
      <c r="L1194">
        <v>65</v>
      </c>
      <c r="M1194" t="s">
        <v>2428</v>
      </c>
      <c r="N1194"/>
    </row>
    <row r="1195" spans="1:14">
      <c r="A1195" t="s">
        <v>2429</v>
      </c>
      <c r="B1195" t="s">
        <v>828</v>
      </c>
      <c r="C1195">
        <v>41.1</v>
      </c>
      <c r="D1195">
        <v>42.4</v>
      </c>
      <c r="E1195">
        <v>41.1</v>
      </c>
      <c r="F1195">
        <v>42</v>
      </c>
      <c r="G1195">
        <v>42.05</v>
      </c>
      <c r="H1195">
        <v>41.55</v>
      </c>
      <c r="I1195">
        <v>1824</v>
      </c>
      <c r="J1195">
        <v>75981</v>
      </c>
      <c r="K1195" s="3">
        <v>43815</v>
      </c>
      <c r="L1195">
        <v>20</v>
      </c>
      <c r="M1195" t="s">
        <v>2430</v>
      </c>
      <c r="N1195"/>
    </row>
    <row r="1196" spans="1:14">
      <c r="A1196" t="s">
        <v>510</v>
      </c>
      <c r="B1196" t="s">
        <v>828</v>
      </c>
      <c r="C1196">
        <v>173</v>
      </c>
      <c r="D1196">
        <v>174.5</v>
      </c>
      <c r="E1196">
        <v>168.1</v>
      </c>
      <c r="F1196">
        <v>168.8</v>
      </c>
      <c r="G1196">
        <v>168.1</v>
      </c>
      <c r="H1196">
        <v>173.75</v>
      </c>
      <c r="I1196">
        <v>129656</v>
      </c>
      <c r="J1196">
        <v>22082415.600000001</v>
      </c>
      <c r="K1196" s="3">
        <v>43815</v>
      </c>
      <c r="L1196">
        <v>3364</v>
      </c>
      <c r="M1196" t="s">
        <v>2431</v>
      </c>
      <c r="N1196"/>
    </row>
    <row r="1197" spans="1:14">
      <c r="A1197" t="s">
        <v>2432</v>
      </c>
      <c r="B1197" t="s">
        <v>828</v>
      </c>
      <c r="C1197">
        <v>13.35</v>
      </c>
      <c r="D1197">
        <v>13.65</v>
      </c>
      <c r="E1197">
        <v>13.15</v>
      </c>
      <c r="F1197">
        <v>13.4</v>
      </c>
      <c r="G1197">
        <v>13.5</v>
      </c>
      <c r="H1197">
        <v>13.45</v>
      </c>
      <c r="I1197">
        <v>7799</v>
      </c>
      <c r="J1197">
        <v>104895.1</v>
      </c>
      <c r="K1197" s="3">
        <v>43815</v>
      </c>
      <c r="L1197">
        <v>106</v>
      </c>
      <c r="M1197" t="s">
        <v>2433</v>
      </c>
      <c r="N1197"/>
    </row>
    <row r="1198" spans="1:14">
      <c r="A1198" t="s">
        <v>2434</v>
      </c>
      <c r="B1198" t="s">
        <v>828</v>
      </c>
      <c r="C1198">
        <v>35.549999999999997</v>
      </c>
      <c r="D1198">
        <v>37.4</v>
      </c>
      <c r="E1198">
        <v>34.200000000000003</v>
      </c>
      <c r="F1198">
        <v>36.65</v>
      </c>
      <c r="G1198">
        <v>36.9</v>
      </c>
      <c r="H1198">
        <v>36.15</v>
      </c>
      <c r="I1198">
        <v>5069</v>
      </c>
      <c r="J1198">
        <v>183671.1</v>
      </c>
      <c r="K1198" s="3">
        <v>43815</v>
      </c>
      <c r="L1198">
        <v>150</v>
      </c>
      <c r="M1198" t="s">
        <v>2435</v>
      </c>
      <c r="N1198"/>
    </row>
    <row r="1199" spans="1:14">
      <c r="A1199" t="s">
        <v>168</v>
      </c>
      <c r="B1199" t="s">
        <v>828</v>
      </c>
      <c r="C1199">
        <v>779.05</v>
      </c>
      <c r="D1199">
        <v>780</v>
      </c>
      <c r="E1199">
        <v>768.35</v>
      </c>
      <c r="F1199">
        <v>770.9</v>
      </c>
      <c r="G1199">
        <v>771.65</v>
      </c>
      <c r="H1199">
        <v>775.55</v>
      </c>
      <c r="I1199">
        <v>127110</v>
      </c>
      <c r="J1199">
        <v>98089479.049999997</v>
      </c>
      <c r="K1199" s="3">
        <v>43815</v>
      </c>
      <c r="L1199">
        <v>3453</v>
      </c>
      <c r="M1199" t="s">
        <v>2436</v>
      </c>
      <c r="N1199"/>
    </row>
    <row r="1200" spans="1:14">
      <c r="A1200" t="s">
        <v>2437</v>
      </c>
      <c r="B1200" t="s">
        <v>828</v>
      </c>
      <c r="C1200">
        <v>189.9</v>
      </c>
      <c r="D1200">
        <v>189.9</v>
      </c>
      <c r="E1200">
        <v>183</v>
      </c>
      <c r="F1200">
        <v>184.25</v>
      </c>
      <c r="G1200">
        <v>184</v>
      </c>
      <c r="H1200">
        <v>185.35</v>
      </c>
      <c r="I1200">
        <v>12330</v>
      </c>
      <c r="J1200">
        <v>2274814.4500000002</v>
      </c>
      <c r="K1200" s="3">
        <v>43815</v>
      </c>
      <c r="L1200">
        <v>369</v>
      </c>
      <c r="M1200" t="s">
        <v>2438</v>
      </c>
      <c r="N1200"/>
    </row>
    <row r="1201" spans="1:14">
      <c r="A1201" t="s">
        <v>2439</v>
      </c>
      <c r="B1201" t="s">
        <v>828</v>
      </c>
      <c r="C1201">
        <v>137.05000000000001</v>
      </c>
      <c r="D1201">
        <v>147</v>
      </c>
      <c r="E1201">
        <v>134</v>
      </c>
      <c r="F1201">
        <v>138.4</v>
      </c>
      <c r="G1201">
        <v>139</v>
      </c>
      <c r="H1201">
        <v>135.55000000000001</v>
      </c>
      <c r="I1201">
        <v>84105</v>
      </c>
      <c r="J1201">
        <v>11952492.699999999</v>
      </c>
      <c r="K1201" s="3">
        <v>43815</v>
      </c>
      <c r="L1201">
        <v>2846</v>
      </c>
      <c r="M1201" t="s">
        <v>2440</v>
      </c>
      <c r="N1201"/>
    </row>
    <row r="1202" spans="1:14">
      <c r="A1202" t="s">
        <v>2441</v>
      </c>
      <c r="B1202" t="s">
        <v>828</v>
      </c>
      <c r="C1202">
        <v>31</v>
      </c>
      <c r="D1202">
        <v>32.450000000000003</v>
      </c>
      <c r="E1202">
        <v>31</v>
      </c>
      <c r="F1202">
        <v>31.25</v>
      </c>
      <c r="G1202">
        <v>31.05</v>
      </c>
      <c r="H1202">
        <v>31.1</v>
      </c>
      <c r="I1202">
        <v>107401</v>
      </c>
      <c r="J1202">
        <v>3381783.5</v>
      </c>
      <c r="K1202" s="3">
        <v>43815</v>
      </c>
      <c r="L1202">
        <v>705</v>
      </c>
      <c r="M1202" t="s">
        <v>2442</v>
      </c>
      <c r="N1202"/>
    </row>
    <row r="1203" spans="1:14" hidden="1">
      <c r="A1203" t="s">
        <v>3639</v>
      </c>
      <c r="B1203" t="s">
        <v>846</v>
      </c>
      <c r="C1203">
        <v>2.8</v>
      </c>
      <c r="D1203">
        <v>2.95</v>
      </c>
      <c r="E1203">
        <v>2.8</v>
      </c>
      <c r="F1203">
        <v>2.95</v>
      </c>
      <c r="G1203">
        <v>2.95</v>
      </c>
      <c r="H1203">
        <v>2.85</v>
      </c>
      <c r="I1203">
        <v>38752</v>
      </c>
      <c r="J1203">
        <v>114293.65</v>
      </c>
      <c r="K1203" s="3">
        <v>43815</v>
      </c>
      <c r="L1203">
        <v>38</v>
      </c>
      <c r="M1203" t="s">
        <v>3640</v>
      </c>
      <c r="N1203"/>
    </row>
    <row r="1204" spans="1:14" hidden="1">
      <c r="A1204" t="s">
        <v>2443</v>
      </c>
      <c r="B1204" t="s">
        <v>828</v>
      </c>
      <c r="C1204">
        <v>202.5</v>
      </c>
      <c r="D1204">
        <v>208</v>
      </c>
      <c r="E1204">
        <v>202.5</v>
      </c>
      <c r="F1204">
        <v>205.95</v>
      </c>
      <c r="G1204">
        <v>206</v>
      </c>
      <c r="H1204">
        <v>200.4</v>
      </c>
      <c r="I1204">
        <v>1065</v>
      </c>
      <c r="J1204">
        <v>219098.1</v>
      </c>
      <c r="K1204" s="3">
        <v>43815</v>
      </c>
      <c r="L1204">
        <v>305</v>
      </c>
      <c r="M1204" t="s">
        <v>2444</v>
      </c>
      <c r="N1204"/>
    </row>
    <row r="1205" spans="1:14" hidden="1">
      <c r="A1205" t="s">
        <v>2445</v>
      </c>
      <c r="B1205" t="s">
        <v>828</v>
      </c>
      <c r="C1205">
        <v>682.55</v>
      </c>
      <c r="D1205">
        <v>695</v>
      </c>
      <c r="E1205">
        <v>682.55</v>
      </c>
      <c r="F1205">
        <v>691.35</v>
      </c>
      <c r="G1205">
        <v>694.9</v>
      </c>
      <c r="H1205">
        <v>683.15</v>
      </c>
      <c r="I1205">
        <v>1727</v>
      </c>
      <c r="J1205">
        <v>1189134.7</v>
      </c>
      <c r="K1205" s="3">
        <v>43815</v>
      </c>
      <c r="L1205">
        <v>179</v>
      </c>
      <c r="M1205" t="s">
        <v>2446</v>
      </c>
      <c r="N1205"/>
    </row>
    <row r="1206" spans="1:14">
      <c r="A1206" t="s">
        <v>512</v>
      </c>
      <c r="B1206" t="s">
        <v>828</v>
      </c>
      <c r="C1206">
        <v>991.05</v>
      </c>
      <c r="D1206">
        <v>1007</v>
      </c>
      <c r="E1206">
        <v>991</v>
      </c>
      <c r="F1206">
        <v>1003.95</v>
      </c>
      <c r="G1206">
        <v>999</v>
      </c>
      <c r="H1206">
        <v>996.1</v>
      </c>
      <c r="I1206">
        <v>45804</v>
      </c>
      <c r="J1206">
        <v>45822624.049999997</v>
      </c>
      <c r="K1206" s="3">
        <v>43815</v>
      </c>
      <c r="L1206">
        <v>1278</v>
      </c>
      <c r="M1206" t="s">
        <v>2447</v>
      </c>
      <c r="N1206"/>
    </row>
    <row r="1207" spans="1:14">
      <c r="A1207" t="s">
        <v>513</v>
      </c>
      <c r="B1207" t="s">
        <v>828</v>
      </c>
      <c r="C1207">
        <v>680</v>
      </c>
      <c r="D1207">
        <v>683.9</v>
      </c>
      <c r="E1207">
        <v>671</v>
      </c>
      <c r="F1207">
        <v>674</v>
      </c>
      <c r="G1207">
        <v>675.8</v>
      </c>
      <c r="H1207">
        <v>681.05</v>
      </c>
      <c r="I1207">
        <v>307998</v>
      </c>
      <c r="J1207">
        <v>207870490.55000001</v>
      </c>
      <c r="K1207" s="3">
        <v>43815</v>
      </c>
      <c r="L1207">
        <v>7772</v>
      </c>
      <c r="M1207" t="s">
        <v>2448</v>
      </c>
      <c r="N1207"/>
    </row>
    <row r="1208" spans="1:14">
      <c r="A1208" t="s">
        <v>2449</v>
      </c>
      <c r="B1208" t="s">
        <v>828</v>
      </c>
      <c r="C1208">
        <v>487.4</v>
      </c>
      <c r="D1208">
        <v>487.4</v>
      </c>
      <c r="E1208">
        <v>473</v>
      </c>
      <c r="F1208">
        <v>477.85</v>
      </c>
      <c r="G1208">
        <v>474.15</v>
      </c>
      <c r="H1208">
        <v>480.95</v>
      </c>
      <c r="I1208">
        <v>7813</v>
      </c>
      <c r="J1208">
        <v>3744301.45</v>
      </c>
      <c r="K1208" s="3">
        <v>43815</v>
      </c>
      <c r="L1208">
        <v>615</v>
      </c>
      <c r="M1208" t="s">
        <v>2450</v>
      </c>
      <c r="N1208"/>
    </row>
    <row r="1209" spans="1:14">
      <c r="A1209" t="s">
        <v>169</v>
      </c>
      <c r="B1209" t="s">
        <v>828</v>
      </c>
      <c r="C1209">
        <v>346</v>
      </c>
      <c r="D1209">
        <v>346.75</v>
      </c>
      <c r="E1209">
        <v>332</v>
      </c>
      <c r="F1209">
        <v>336.25</v>
      </c>
      <c r="G1209">
        <v>336.25</v>
      </c>
      <c r="H1209">
        <v>345.4</v>
      </c>
      <c r="I1209">
        <v>10771435</v>
      </c>
      <c r="J1209">
        <v>3623803085.75</v>
      </c>
      <c r="K1209" s="3">
        <v>43815</v>
      </c>
      <c r="L1209">
        <v>109276</v>
      </c>
      <c r="M1209" t="s">
        <v>2451</v>
      </c>
      <c r="N1209"/>
    </row>
    <row r="1210" spans="1:14">
      <c r="A1210" t="s">
        <v>511</v>
      </c>
      <c r="B1210" t="s">
        <v>828</v>
      </c>
      <c r="C1210">
        <v>45.85</v>
      </c>
      <c r="D1210">
        <v>46.15</v>
      </c>
      <c r="E1210">
        <v>45.15</v>
      </c>
      <c r="F1210">
        <v>45.25</v>
      </c>
      <c r="G1210">
        <v>45.2</v>
      </c>
      <c r="H1210">
        <v>45.9</v>
      </c>
      <c r="I1210">
        <v>456324</v>
      </c>
      <c r="J1210">
        <v>20786909.949999999</v>
      </c>
      <c r="K1210" s="3">
        <v>43815</v>
      </c>
      <c r="L1210">
        <v>3543</v>
      </c>
      <c r="M1210" t="s">
        <v>2452</v>
      </c>
      <c r="N1210"/>
    </row>
    <row r="1211" spans="1:14">
      <c r="A1211" t="s">
        <v>2453</v>
      </c>
      <c r="B1211" t="s">
        <v>846</v>
      </c>
      <c r="C1211">
        <v>0.85</v>
      </c>
      <c r="D1211">
        <v>0.9</v>
      </c>
      <c r="E1211">
        <v>0.85</v>
      </c>
      <c r="F1211">
        <v>0.85</v>
      </c>
      <c r="G1211">
        <v>0.85</v>
      </c>
      <c r="H1211">
        <v>0.9</v>
      </c>
      <c r="I1211">
        <v>16647197</v>
      </c>
      <c r="J1211">
        <v>14167192.550000001</v>
      </c>
      <c r="K1211" s="3">
        <v>43815</v>
      </c>
      <c r="L1211">
        <v>4067</v>
      </c>
      <c r="M1211" t="s">
        <v>2454</v>
      </c>
      <c r="N1211"/>
    </row>
    <row r="1212" spans="1:14">
      <c r="A1212" t="s">
        <v>170</v>
      </c>
      <c r="B1212" t="s">
        <v>828</v>
      </c>
      <c r="C1212">
        <v>136.05000000000001</v>
      </c>
      <c r="D1212">
        <v>137.25</v>
      </c>
      <c r="E1212">
        <v>135</v>
      </c>
      <c r="F1212">
        <v>135.94999999999999</v>
      </c>
      <c r="G1212">
        <v>135.75</v>
      </c>
      <c r="H1212">
        <v>136.15</v>
      </c>
      <c r="I1212">
        <v>2008524</v>
      </c>
      <c r="J1212">
        <v>273409180.60000002</v>
      </c>
      <c r="K1212" s="3">
        <v>43815</v>
      </c>
      <c r="L1212">
        <v>12068</v>
      </c>
      <c r="M1212" t="s">
        <v>2455</v>
      </c>
      <c r="N1212"/>
    </row>
    <row r="1213" spans="1:14">
      <c r="A1213" t="s">
        <v>514</v>
      </c>
      <c r="B1213" t="s">
        <v>828</v>
      </c>
      <c r="C1213">
        <v>116</v>
      </c>
      <c r="D1213">
        <v>116.5</v>
      </c>
      <c r="E1213">
        <v>110.2</v>
      </c>
      <c r="F1213">
        <v>111.9</v>
      </c>
      <c r="G1213">
        <v>113.35</v>
      </c>
      <c r="H1213">
        <v>116.15</v>
      </c>
      <c r="I1213">
        <v>162980</v>
      </c>
      <c r="J1213">
        <v>18424224.199999999</v>
      </c>
      <c r="K1213" s="3">
        <v>43815</v>
      </c>
      <c r="L1213">
        <v>6678</v>
      </c>
      <c r="M1213" t="s">
        <v>2456</v>
      </c>
      <c r="N1213"/>
    </row>
    <row r="1214" spans="1:14">
      <c r="A1214" t="s">
        <v>2457</v>
      </c>
      <c r="B1214" t="s">
        <v>828</v>
      </c>
      <c r="C1214">
        <v>58.5</v>
      </c>
      <c r="D1214">
        <v>59.9</v>
      </c>
      <c r="E1214">
        <v>56.05</v>
      </c>
      <c r="F1214">
        <v>57.95</v>
      </c>
      <c r="G1214">
        <v>58.3</v>
      </c>
      <c r="H1214">
        <v>57.7</v>
      </c>
      <c r="I1214">
        <v>81011</v>
      </c>
      <c r="J1214">
        <v>4683596.0999999996</v>
      </c>
      <c r="K1214" s="3">
        <v>43815</v>
      </c>
      <c r="L1214">
        <v>854</v>
      </c>
      <c r="M1214" t="s">
        <v>2458</v>
      </c>
      <c r="N1214"/>
    </row>
    <row r="1215" spans="1:14">
      <c r="A1215" t="s">
        <v>3871</v>
      </c>
      <c r="B1215" t="s">
        <v>846</v>
      </c>
      <c r="C1215">
        <v>1.6</v>
      </c>
      <c r="D1215">
        <v>1.65</v>
      </c>
      <c r="E1215">
        <v>1.6</v>
      </c>
      <c r="F1215">
        <v>1.65</v>
      </c>
      <c r="G1215">
        <v>1.65</v>
      </c>
      <c r="H1215">
        <v>1.65</v>
      </c>
      <c r="I1215">
        <v>377</v>
      </c>
      <c r="J1215">
        <v>603.25</v>
      </c>
      <c r="K1215" s="3">
        <v>43815</v>
      </c>
      <c r="L1215">
        <v>2</v>
      </c>
      <c r="M1215" t="s">
        <v>3872</v>
      </c>
      <c r="N1215"/>
    </row>
    <row r="1216" spans="1:14">
      <c r="A1216" t="s">
        <v>515</v>
      </c>
      <c r="B1216" t="s">
        <v>828</v>
      </c>
      <c r="C1216">
        <v>613.25</v>
      </c>
      <c r="D1216">
        <v>621.5</v>
      </c>
      <c r="E1216">
        <v>602.35</v>
      </c>
      <c r="F1216">
        <v>605.95000000000005</v>
      </c>
      <c r="G1216">
        <v>608.5</v>
      </c>
      <c r="H1216">
        <v>610.15</v>
      </c>
      <c r="I1216">
        <v>108533</v>
      </c>
      <c r="J1216">
        <v>66464199.799999997</v>
      </c>
      <c r="K1216" s="3">
        <v>43815</v>
      </c>
      <c r="L1216">
        <v>5462</v>
      </c>
      <c r="M1216" t="s">
        <v>2459</v>
      </c>
      <c r="N1216"/>
    </row>
    <row r="1217" spans="1:14">
      <c r="A1217" t="s">
        <v>516</v>
      </c>
      <c r="B1217" t="s">
        <v>828</v>
      </c>
      <c r="C1217">
        <v>11.25</v>
      </c>
      <c r="D1217">
        <v>11.35</v>
      </c>
      <c r="E1217">
        <v>11.1</v>
      </c>
      <c r="F1217">
        <v>11.35</v>
      </c>
      <c r="G1217">
        <v>11.35</v>
      </c>
      <c r="H1217">
        <v>10.85</v>
      </c>
      <c r="I1217">
        <v>2569362</v>
      </c>
      <c r="J1217">
        <v>29071586.550000001</v>
      </c>
      <c r="K1217" s="3">
        <v>43815</v>
      </c>
      <c r="L1217">
        <v>1671</v>
      </c>
      <c r="M1217" t="s">
        <v>2460</v>
      </c>
      <c r="N1217"/>
    </row>
    <row r="1218" spans="1:14">
      <c r="A1218" t="s">
        <v>171</v>
      </c>
      <c r="B1218" t="s">
        <v>828</v>
      </c>
      <c r="C1218">
        <v>1592</v>
      </c>
      <c r="D1218">
        <v>1593.9</v>
      </c>
      <c r="E1218">
        <v>1564.35</v>
      </c>
      <c r="F1218">
        <v>1566.6</v>
      </c>
      <c r="G1218">
        <v>1571</v>
      </c>
      <c r="H1218">
        <v>1582.9</v>
      </c>
      <c r="I1218">
        <v>5436951</v>
      </c>
      <c r="J1218">
        <v>8566568694.1999998</v>
      </c>
      <c r="K1218" s="3">
        <v>43815</v>
      </c>
      <c r="L1218">
        <v>143743</v>
      </c>
      <c r="M1218" t="s">
        <v>2464</v>
      </c>
      <c r="N1218"/>
    </row>
    <row r="1219" spans="1:14">
      <c r="A1219" t="s">
        <v>2465</v>
      </c>
      <c r="B1219" t="s">
        <v>828</v>
      </c>
      <c r="C1219">
        <v>41.2</v>
      </c>
      <c r="D1219">
        <v>42.9</v>
      </c>
      <c r="E1219">
        <v>40.75</v>
      </c>
      <c r="F1219">
        <v>41.8</v>
      </c>
      <c r="G1219">
        <v>42.15</v>
      </c>
      <c r="H1219">
        <v>42.85</v>
      </c>
      <c r="I1219">
        <v>107860</v>
      </c>
      <c r="J1219">
        <v>4463475.5</v>
      </c>
      <c r="K1219" s="3">
        <v>43815</v>
      </c>
      <c r="L1219">
        <v>761</v>
      </c>
      <c r="M1219" t="s">
        <v>2466</v>
      </c>
      <c r="N1219"/>
    </row>
    <row r="1220" spans="1:14">
      <c r="A1220" t="s">
        <v>517</v>
      </c>
      <c r="B1220" t="s">
        <v>828</v>
      </c>
      <c r="C1220">
        <v>22.2</v>
      </c>
      <c r="D1220">
        <v>22.2</v>
      </c>
      <c r="E1220">
        <v>22.2</v>
      </c>
      <c r="F1220">
        <v>22.2</v>
      </c>
      <c r="G1220">
        <v>22.2</v>
      </c>
      <c r="H1220">
        <v>21.15</v>
      </c>
      <c r="I1220">
        <v>140249</v>
      </c>
      <c r="J1220">
        <v>3113527.8</v>
      </c>
      <c r="K1220" s="3">
        <v>43815</v>
      </c>
      <c r="L1220">
        <v>513</v>
      </c>
      <c r="M1220" t="s">
        <v>2467</v>
      </c>
      <c r="N1220"/>
    </row>
    <row r="1221" spans="1:14">
      <c r="A1221" t="s">
        <v>2469</v>
      </c>
      <c r="B1221" t="s">
        <v>828</v>
      </c>
      <c r="C1221">
        <v>76</v>
      </c>
      <c r="D1221">
        <v>76</v>
      </c>
      <c r="E1221">
        <v>71.5</v>
      </c>
      <c r="F1221">
        <v>72.5</v>
      </c>
      <c r="G1221">
        <v>73.05</v>
      </c>
      <c r="H1221">
        <v>71.8</v>
      </c>
      <c r="I1221">
        <v>2418</v>
      </c>
      <c r="J1221">
        <v>174954.3</v>
      </c>
      <c r="K1221" s="3">
        <v>43815</v>
      </c>
      <c r="L1221">
        <v>13</v>
      </c>
      <c r="M1221" t="s">
        <v>2470</v>
      </c>
      <c r="N1221"/>
    </row>
    <row r="1222" spans="1:14">
      <c r="A1222" t="s">
        <v>530</v>
      </c>
      <c r="B1222" t="s">
        <v>828</v>
      </c>
      <c r="C1222">
        <v>7.95</v>
      </c>
      <c r="D1222">
        <v>8.3000000000000007</v>
      </c>
      <c r="E1222">
        <v>7.75</v>
      </c>
      <c r="F1222">
        <v>7.85</v>
      </c>
      <c r="G1222">
        <v>7.8</v>
      </c>
      <c r="H1222">
        <v>7.95</v>
      </c>
      <c r="I1222">
        <v>1425123</v>
      </c>
      <c r="J1222">
        <v>11441236.949999999</v>
      </c>
      <c r="K1222" s="3">
        <v>43815</v>
      </c>
      <c r="L1222">
        <v>1439</v>
      </c>
      <c r="M1222" t="s">
        <v>2471</v>
      </c>
      <c r="N1222"/>
    </row>
    <row r="1223" spans="1:14">
      <c r="A1223" t="s">
        <v>519</v>
      </c>
      <c r="B1223" t="s">
        <v>828</v>
      </c>
      <c r="C1223">
        <v>307</v>
      </c>
      <c r="D1223">
        <v>331.9</v>
      </c>
      <c r="E1223">
        <v>301</v>
      </c>
      <c r="F1223">
        <v>325</v>
      </c>
      <c r="G1223">
        <v>331</v>
      </c>
      <c r="H1223">
        <v>306.05</v>
      </c>
      <c r="I1223">
        <v>481007</v>
      </c>
      <c r="J1223">
        <v>153942273.25</v>
      </c>
      <c r="K1223" s="3">
        <v>43815</v>
      </c>
      <c r="L1223">
        <v>13391</v>
      </c>
      <c r="M1223" t="s">
        <v>2472</v>
      </c>
      <c r="N1223"/>
    </row>
    <row r="1224" spans="1:14">
      <c r="A1224" t="s">
        <v>2473</v>
      </c>
      <c r="B1224" t="s">
        <v>828</v>
      </c>
      <c r="C1224">
        <v>694</v>
      </c>
      <c r="D1224">
        <v>700</v>
      </c>
      <c r="E1224">
        <v>653.25</v>
      </c>
      <c r="F1224">
        <v>660.4</v>
      </c>
      <c r="G1224">
        <v>664.9</v>
      </c>
      <c r="H1224">
        <v>673.05</v>
      </c>
      <c r="I1224">
        <v>1339</v>
      </c>
      <c r="J1224">
        <v>889735.65</v>
      </c>
      <c r="K1224" s="3">
        <v>43815</v>
      </c>
      <c r="L1224">
        <v>276</v>
      </c>
      <c r="M1224" t="s">
        <v>2474</v>
      </c>
      <c r="N1224"/>
    </row>
    <row r="1225" spans="1:14">
      <c r="A1225" t="s">
        <v>2475</v>
      </c>
      <c r="B1225" t="s">
        <v>828</v>
      </c>
      <c r="C1225">
        <v>89.5</v>
      </c>
      <c r="D1225">
        <v>90.15</v>
      </c>
      <c r="E1225">
        <v>88.1</v>
      </c>
      <c r="F1225">
        <v>89.15</v>
      </c>
      <c r="G1225">
        <v>88.2</v>
      </c>
      <c r="H1225">
        <v>88.55</v>
      </c>
      <c r="I1225">
        <v>75746</v>
      </c>
      <c r="J1225">
        <v>6714495.25</v>
      </c>
      <c r="K1225" s="3">
        <v>43815</v>
      </c>
      <c r="L1225">
        <v>2571</v>
      </c>
      <c r="M1225" t="s">
        <v>2476</v>
      </c>
      <c r="N1225"/>
    </row>
    <row r="1226" spans="1:14">
      <c r="A1226" t="s">
        <v>2478</v>
      </c>
      <c r="B1226" t="s">
        <v>828</v>
      </c>
      <c r="C1226">
        <v>364</v>
      </c>
      <c r="D1226">
        <v>364</v>
      </c>
      <c r="E1226">
        <v>347.75</v>
      </c>
      <c r="F1226">
        <v>357.35</v>
      </c>
      <c r="G1226">
        <v>363</v>
      </c>
      <c r="H1226">
        <v>350.25</v>
      </c>
      <c r="I1226">
        <v>1337</v>
      </c>
      <c r="J1226">
        <v>480820.6</v>
      </c>
      <c r="K1226" s="3">
        <v>43815</v>
      </c>
      <c r="L1226">
        <v>13</v>
      </c>
      <c r="M1226" t="s">
        <v>2479</v>
      </c>
      <c r="N1226"/>
    </row>
    <row r="1227" spans="1:14" hidden="1">
      <c r="A1227" t="s">
        <v>2480</v>
      </c>
      <c r="B1227" t="s">
        <v>828</v>
      </c>
      <c r="C1227">
        <v>304.5</v>
      </c>
      <c r="D1227">
        <v>324</v>
      </c>
      <c r="E1227">
        <v>292.05</v>
      </c>
      <c r="F1227">
        <v>321.25</v>
      </c>
      <c r="G1227">
        <v>319</v>
      </c>
      <c r="H1227">
        <v>305.14999999999998</v>
      </c>
      <c r="I1227">
        <v>24634</v>
      </c>
      <c r="J1227">
        <v>7815357.75</v>
      </c>
      <c r="K1227" s="3">
        <v>43815</v>
      </c>
      <c r="L1227">
        <v>370</v>
      </c>
      <c r="M1227" t="s">
        <v>2481</v>
      </c>
      <c r="N1227"/>
    </row>
    <row r="1228" spans="1:14">
      <c r="A1228" t="s">
        <v>2482</v>
      </c>
      <c r="B1228" t="s">
        <v>828</v>
      </c>
      <c r="C1228">
        <v>2.7</v>
      </c>
      <c r="D1228">
        <v>2.85</v>
      </c>
      <c r="E1228">
        <v>2.65</v>
      </c>
      <c r="F1228">
        <v>2.7</v>
      </c>
      <c r="G1228">
        <v>2.7</v>
      </c>
      <c r="H1228">
        <v>2.75</v>
      </c>
      <c r="I1228">
        <v>3390998</v>
      </c>
      <c r="J1228">
        <v>9249862.25</v>
      </c>
      <c r="K1228" s="3">
        <v>43815</v>
      </c>
      <c r="L1228">
        <v>1606</v>
      </c>
      <c r="M1228" t="s">
        <v>2483</v>
      </c>
      <c r="N1228"/>
    </row>
    <row r="1229" spans="1:14">
      <c r="A1229" t="s">
        <v>2484</v>
      </c>
      <c r="B1229" t="s">
        <v>828</v>
      </c>
      <c r="C1229">
        <v>47.35</v>
      </c>
      <c r="D1229">
        <v>47.35</v>
      </c>
      <c r="E1229">
        <v>45.6</v>
      </c>
      <c r="F1229">
        <v>45.95</v>
      </c>
      <c r="G1229">
        <v>45.95</v>
      </c>
      <c r="H1229">
        <v>47.15</v>
      </c>
      <c r="I1229">
        <v>198780</v>
      </c>
      <c r="J1229">
        <v>9243193.25</v>
      </c>
      <c r="K1229" s="3">
        <v>43815</v>
      </c>
      <c r="L1229">
        <v>2546</v>
      </c>
      <c r="M1229" t="s">
        <v>2485</v>
      </c>
      <c r="N1229"/>
    </row>
    <row r="1230" spans="1:14">
      <c r="A1230" t="s">
        <v>2486</v>
      </c>
      <c r="B1230" t="s">
        <v>828</v>
      </c>
      <c r="C1230">
        <v>290.95</v>
      </c>
      <c r="D1230">
        <v>296.10000000000002</v>
      </c>
      <c r="E1230">
        <v>287.95</v>
      </c>
      <c r="F1230">
        <v>288.95</v>
      </c>
      <c r="G1230">
        <v>288.95</v>
      </c>
      <c r="H1230">
        <v>290.35000000000002</v>
      </c>
      <c r="I1230">
        <v>201384</v>
      </c>
      <c r="J1230">
        <v>58678124.649999999</v>
      </c>
      <c r="K1230" s="3">
        <v>43815</v>
      </c>
      <c r="L1230">
        <v>4936</v>
      </c>
      <c r="M1230" t="s">
        <v>2487</v>
      </c>
      <c r="N1230"/>
    </row>
    <row r="1231" spans="1:14">
      <c r="A1231" t="s">
        <v>506</v>
      </c>
      <c r="B1231" t="s">
        <v>828</v>
      </c>
      <c r="C1231">
        <v>270.35000000000002</v>
      </c>
      <c r="D1231">
        <v>275.8</v>
      </c>
      <c r="E1231">
        <v>268.10000000000002</v>
      </c>
      <c r="F1231">
        <v>273.64999999999998</v>
      </c>
      <c r="G1231">
        <v>273.89999999999998</v>
      </c>
      <c r="H1231">
        <v>267.7</v>
      </c>
      <c r="I1231">
        <v>210709</v>
      </c>
      <c r="J1231">
        <v>57489059.350000001</v>
      </c>
      <c r="K1231" s="3">
        <v>43815</v>
      </c>
      <c r="L1231">
        <v>6323</v>
      </c>
      <c r="M1231" t="s">
        <v>2488</v>
      </c>
      <c r="N1231"/>
    </row>
    <row r="1232" spans="1:14">
      <c r="A1232" t="s">
        <v>2489</v>
      </c>
      <c r="B1232" t="s">
        <v>828</v>
      </c>
      <c r="C1232">
        <v>5.6</v>
      </c>
      <c r="D1232">
        <v>5.6</v>
      </c>
      <c r="E1232">
        <v>5.6</v>
      </c>
      <c r="F1232">
        <v>5.6</v>
      </c>
      <c r="G1232">
        <v>5.6</v>
      </c>
      <c r="H1232">
        <v>5.65</v>
      </c>
      <c r="I1232">
        <v>1119</v>
      </c>
      <c r="J1232">
        <v>6266.4</v>
      </c>
      <c r="K1232" s="3">
        <v>43815</v>
      </c>
      <c r="L1232">
        <v>7</v>
      </c>
      <c r="M1232" t="s">
        <v>2490</v>
      </c>
      <c r="N1232"/>
    </row>
    <row r="1233" spans="1:14">
      <c r="A1233" t="s">
        <v>2491</v>
      </c>
      <c r="B1233" t="s">
        <v>828</v>
      </c>
      <c r="C1233">
        <v>321.3</v>
      </c>
      <c r="D1233">
        <v>326</v>
      </c>
      <c r="E1233">
        <v>319.05</v>
      </c>
      <c r="F1233">
        <v>320.75</v>
      </c>
      <c r="G1233">
        <v>321</v>
      </c>
      <c r="H1233">
        <v>330.15</v>
      </c>
      <c r="I1233">
        <v>8247</v>
      </c>
      <c r="J1233">
        <v>2653851.15</v>
      </c>
      <c r="K1233" s="3">
        <v>43815</v>
      </c>
      <c r="L1233">
        <v>258</v>
      </c>
      <c r="M1233" t="s">
        <v>2492</v>
      </c>
      <c r="N1233"/>
    </row>
    <row r="1234" spans="1:14">
      <c r="A1234" t="s">
        <v>2493</v>
      </c>
      <c r="B1234" t="s">
        <v>828</v>
      </c>
      <c r="C1234">
        <v>3.8</v>
      </c>
      <c r="D1234">
        <v>3.8</v>
      </c>
      <c r="E1234">
        <v>3.8</v>
      </c>
      <c r="F1234">
        <v>3.8</v>
      </c>
      <c r="G1234">
        <v>3.8</v>
      </c>
      <c r="H1234">
        <v>3.65</v>
      </c>
      <c r="I1234">
        <v>12223</v>
      </c>
      <c r="J1234">
        <v>46447.4</v>
      </c>
      <c r="K1234" s="3">
        <v>43815</v>
      </c>
      <c r="L1234">
        <v>14</v>
      </c>
      <c r="M1234" t="s">
        <v>2494</v>
      </c>
      <c r="N1234"/>
    </row>
    <row r="1235" spans="1:14">
      <c r="A1235" t="s">
        <v>2495</v>
      </c>
      <c r="B1235" t="s">
        <v>828</v>
      </c>
      <c r="C1235">
        <v>233.65</v>
      </c>
      <c r="D1235">
        <v>234.7</v>
      </c>
      <c r="E1235">
        <v>228.25</v>
      </c>
      <c r="F1235">
        <v>232.4</v>
      </c>
      <c r="G1235">
        <v>232</v>
      </c>
      <c r="H1235">
        <v>231.8</v>
      </c>
      <c r="I1235">
        <v>1811</v>
      </c>
      <c r="J1235">
        <v>420197.35</v>
      </c>
      <c r="K1235" s="3">
        <v>43815</v>
      </c>
      <c r="L1235">
        <v>112</v>
      </c>
      <c r="M1235" t="s">
        <v>2496</v>
      </c>
      <c r="N1235"/>
    </row>
    <row r="1236" spans="1:14">
      <c r="A1236" t="s">
        <v>284</v>
      </c>
      <c r="B1236" t="s">
        <v>828</v>
      </c>
      <c r="C1236">
        <v>347.1</v>
      </c>
      <c r="D1236">
        <v>348.65</v>
      </c>
      <c r="E1236">
        <v>341.3</v>
      </c>
      <c r="F1236">
        <v>342.6</v>
      </c>
      <c r="G1236">
        <v>343.3</v>
      </c>
      <c r="H1236">
        <v>347.75</v>
      </c>
      <c r="I1236">
        <v>686938</v>
      </c>
      <c r="J1236">
        <v>236241330.75</v>
      </c>
      <c r="K1236" s="3">
        <v>43815</v>
      </c>
      <c r="L1236">
        <v>20356</v>
      </c>
      <c r="M1236" t="s">
        <v>2497</v>
      </c>
      <c r="N1236"/>
    </row>
    <row r="1237" spans="1:14">
      <c r="A1237" t="s">
        <v>3641</v>
      </c>
      <c r="B1237" t="s">
        <v>846</v>
      </c>
      <c r="C1237">
        <v>5.9</v>
      </c>
      <c r="D1237">
        <v>5.9</v>
      </c>
      <c r="E1237">
        <v>5.9</v>
      </c>
      <c r="F1237">
        <v>5.9</v>
      </c>
      <c r="G1237">
        <v>5.9</v>
      </c>
      <c r="H1237">
        <v>6.2</v>
      </c>
      <c r="I1237">
        <v>104192</v>
      </c>
      <c r="J1237">
        <v>614732.80000000005</v>
      </c>
      <c r="K1237" s="3">
        <v>43815</v>
      </c>
      <c r="L1237">
        <v>282</v>
      </c>
      <c r="M1237" t="s">
        <v>3642</v>
      </c>
      <c r="N1237"/>
    </row>
    <row r="1238" spans="1:14">
      <c r="A1238" t="s">
        <v>3873</v>
      </c>
      <c r="B1238" t="s">
        <v>846</v>
      </c>
      <c r="C1238">
        <v>0.75</v>
      </c>
      <c r="D1238">
        <v>0.8</v>
      </c>
      <c r="E1238">
        <v>0.75</v>
      </c>
      <c r="F1238">
        <v>0.8</v>
      </c>
      <c r="G1238">
        <v>0.8</v>
      </c>
      <c r="H1238">
        <v>0.75</v>
      </c>
      <c r="I1238">
        <v>740</v>
      </c>
      <c r="J1238">
        <v>562</v>
      </c>
      <c r="K1238" s="3">
        <v>43815</v>
      </c>
      <c r="L1238">
        <v>5</v>
      </c>
      <c r="M1238" t="s">
        <v>3874</v>
      </c>
      <c r="N1238"/>
    </row>
    <row r="1239" spans="1:14">
      <c r="A1239" t="s">
        <v>2498</v>
      </c>
      <c r="B1239" t="s">
        <v>828</v>
      </c>
      <c r="C1239">
        <v>65.45</v>
      </c>
      <c r="D1239">
        <v>69.900000000000006</v>
      </c>
      <c r="E1239">
        <v>64.3</v>
      </c>
      <c r="F1239">
        <v>68.05</v>
      </c>
      <c r="G1239">
        <v>68.400000000000006</v>
      </c>
      <c r="H1239">
        <v>64.650000000000006</v>
      </c>
      <c r="I1239">
        <v>49452</v>
      </c>
      <c r="J1239">
        <v>3359916.35</v>
      </c>
      <c r="K1239" s="3">
        <v>43815</v>
      </c>
      <c r="L1239">
        <v>1270</v>
      </c>
      <c r="M1239" t="s">
        <v>2499</v>
      </c>
      <c r="N1239"/>
    </row>
    <row r="1240" spans="1:14">
      <c r="A1240" t="s">
        <v>3175</v>
      </c>
      <c r="B1240" t="s">
        <v>828</v>
      </c>
      <c r="C1240">
        <v>1.55</v>
      </c>
      <c r="D1240">
        <v>1.65</v>
      </c>
      <c r="E1240">
        <v>1.5</v>
      </c>
      <c r="F1240">
        <v>1.6</v>
      </c>
      <c r="G1240">
        <v>1.6</v>
      </c>
      <c r="H1240">
        <v>1.65</v>
      </c>
      <c r="I1240">
        <v>17329</v>
      </c>
      <c r="J1240">
        <v>26843.15</v>
      </c>
      <c r="K1240" s="3">
        <v>43815</v>
      </c>
      <c r="L1240">
        <v>27</v>
      </c>
      <c r="M1240" t="s">
        <v>3176</v>
      </c>
      <c r="N1240"/>
    </row>
    <row r="1241" spans="1:14">
      <c r="A1241" t="s">
        <v>3643</v>
      </c>
      <c r="B1241" t="s">
        <v>846</v>
      </c>
      <c r="C1241">
        <v>4.3499999999999996</v>
      </c>
      <c r="D1241">
        <v>4.5</v>
      </c>
      <c r="E1241">
        <v>4.3</v>
      </c>
      <c r="F1241">
        <v>4.4000000000000004</v>
      </c>
      <c r="G1241">
        <v>4.4000000000000004</v>
      </c>
      <c r="H1241">
        <v>4.3499999999999996</v>
      </c>
      <c r="I1241">
        <v>56921</v>
      </c>
      <c r="J1241">
        <v>249746.65</v>
      </c>
      <c r="K1241" s="3">
        <v>43815</v>
      </c>
      <c r="L1241">
        <v>179</v>
      </c>
      <c r="M1241" t="s">
        <v>3644</v>
      </c>
      <c r="N1241"/>
    </row>
    <row r="1242" spans="1:14">
      <c r="A1242" t="s">
        <v>2500</v>
      </c>
      <c r="B1242" t="s">
        <v>846</v>
      </c>
      <c r="C1242">
        <v>77.400000000000006</v>
      </c>
      <c r="D1242">
        <v>82</v>
      </c>
      <c r="E1242">
        <v>77.400000000000006</v>
      </c>
      <c r="F1242">
        <v>80.3</v>
      </c>
      <c r="G1242">
        <v>81.95</v>
      </c>
      <c r="H1242">
        <v>78.400000000000006</v>
      </c>
      <c r="I1242">
        <v>2653</v>
      </c>
      <c r="J1242">
        <v>214274.15</v>
      </c>
      <c r="K1242" s="3">
        <v>43815</v>
      </c>
      <c r="L1242">
        <v>44</v>
      </c>
      <c r="M1242" t="s">
        <v>2501</v>
      </c>
      <c r="N1242"/>
    </row>
    <row r="1243" spans="1:14">
      <c r="A1243" t="s">
        <v>2502</v>
      </c>
      <c r="B1243" t="s">
        <v>828</v>
      </c>
      <c r="C1243">
        <v>289.10000000000002</v>
      </c>
      <c r="D1243">
        <v>301.89999999999998</v>
      </c>
      <c r="E1243">
        <v>289.10000000000002</v>
      </c>
      <c r="F1243">
        <v>296.39999999999998</v>
      </c>
      <c r="G1243">
        <v>297</v>
      </c>
      <c r="H1243">
        <v>292.85000000000002</v>
      </c>
      <c r="I1243">
        <v>37876</v>
      </c>
      <c r="J1243">
        <v>11245955.4</v>
      </c>
      <c r="K1243" s="3">
        <v>43815</v>
      </c>
      <c r="L1243">
        <v>1668</v>
      </c>
      <c r="M1243" t="s">
        <v>2503</v>
      </c>
      <c r="N1243"/>
    </row>
    <row r="1244" spans="1:14">
      <c r="A1244" t="s">
        <v>518</v>
      </c>
      <c r="B1244" t="s">
        <v>828</v>
      </c>
      <c r="C1244">
        <v>3.3</v>
      </c>
      <c r="D1244">
        <v>3.4</v>
      </c>
      <c r="E1244">
        <v>3.25</v>
      </c>
      <c r="F1244">
        <v>3.4</v>
      </c>
      <c r="G1244">
        <v>3.4</v>
      </c>
      <c r="H1244">
        <v>3.25</v>
      </c>
      <c r="I1244">
        <v>14544613</v>
      </c>
      <c r="J1244">
        <v>49328084.850000001</v>
      </c>
      <c r="K1244" s="3">
        <v>43815</v>
      </c>
      <c r="L1244">
        <v>2864</v>
      </c>
      <c r="M1244" t="s">
        <v>2504</v>
      </c>
      <c r="N1244"/>
    </row>
    <row r="1245" spans="1:14">
      <c r="A1245" t="s">
        <v>2505</v>
      </c>
      <c r="B1245" t="s">
        <v>828</v>
      </c>
      <c r="C1245">
        <v>71</v>
      </c>
      <c r="D1245">
        <v>72.95</v>
      </c>
      <c r="E1245">
        <v>71</v>
      </c>
      <c r="F1245">
        <v>72.2</v>
      </c>
      <c r="G1245">
        <v>72.95</v>
      </c>
      <c r="H1245">
        <v>71.8</v>
      </c>
      <c r="I1245">
        <v>1542</v>
      </c>
      <c r="J1245">
        <v>111012.6</v>
      </c>
      <c r="K1245" s="3">
        <v>43815</v>
      </c>
      <c r="L1245">
        <v>73</v>
      </c>
      <c r="M1245" t="s">
        <v>2506</v>
      </c>
      <c r="N1245"/>
    </row>
    <row r="1246" spans="1:14">
      <c r="A1246" t="s">
        <v>3645</v>
      </c>
      <c r="B1246" t="s">
        <v>828</v>
      </c>
      <c r="C1246">
        <v>18.45</v>
      </c>
      <c r="D1246">
        <v>18.55</v>
      </c>
      <c r="E1246">
        <v>17.600000000000001</v>
      </c>
      <c r="F1246">
        <v>18.05</v>
      </c>
      <c r="G1246">
        <v>18.2</v>
      </c>
      <c r="H1246">
        <v>17.75</v>
      </c>
      <c r="I1246">
        <v>16966</v>
      </c>
      <c r="J1246">
        <v>306386.65000000002</v>
      </c>
      <c r="K1246" s="3">
        <v>43815</v>
      </c>
      <c r="L1246">
        <v>108</v>
      </c>
      <c r="M1246" t="s">
        <v>3646</v>
      </c>
      <c r="N1246"/>
    </row>
    <row r="1247" spans="1:14">
      <c r="A1247" t="s">
        <v>2508</v>
      </c>
      <c r="B1247" t="s">
        <v>828</v>
      </c>
      <c r="C1247">
        <v>88.8</v>
      </c>
      <c r="D1247">
        <v>89.1</v>
      </c>
      <c r="E1247">
        <v>84.15</v>
      </c>
      <c r="F1247">
        <v>86.4</v>
      </c>
      <c r="G1247">
        <v>85</v>
      </c>
      <c r="H1247">
        <v>87.3</v>
      </c>
      <c r="I1247">
        <v>14355</v>
      </c>
      <c r="J1247">
        <v>1247990.8</v>
      </c>
      <c r="K1247" s="3">
        <v>43815</v>
      </c>
      <c r="L1247">
        <v>481</v>
      </c>
      <c r="M1247" t="s">
        <v>2509</v>
      </c>
      <c r="N1247"/>
    </row>
    <row r="1248" spans="1:14">
      <c r="A1248" t="s">
        <v>2510</v>
      </c>
      <c r="B1248" t="s">
        <v>828</v>
      </c>
      <c r="C1248">
        <v>61.75</v>
      </c>
      <c r="D1248">
        <v>62</v>
      </c>
      <c r="E1248">
        <v>60.5</v>
      </c>
      <c r="F1248">
        <v>61.5</v>
      </c>
      <c r="G1248">
        <v>61.25</v>
      </c>
      <c r="H1248">
        <v>61.3</v>
      </c>
      <c r="I1248">
        <v>23018</v>
      </c>
      <c r="J1248">
        <v>1413205.2</v>
      </c>
      <c r="K1248" s="3">
        <v>43815</v>
      </c>
      <c r="L1248">
        <v>194</v>
      </c>
      <c r="M1248" t="s">
        <v>2511</v>
      </c>
      <c r="N1248"/>
    </row>
    <row r="1249" spans="1:14">
      <c r="A1249" t="s">
        <v>2512</v>
      </c>
      <c r="B1249" t="s">
        <v>846</v>
      </c>
      <c r="C1249">
        <v>1.8</v>
      </c>
      <c r="D1249">
        <v>1.8</v>
      </c>
      <c r="E1249">
        <v>1.75</v>
      </c>
      <c r="F1249">
        <v>1.8</v>
      </c>
      <c r="G1249">
        <v>1.8</v>
      </c>
      <c r="H1249">
        <v>1.75</v>
      </c>
      <c r="I1249">
        <v>96958</v>
      </c>
      <c r="J1249">
        <v>172567.8</v>
      </c>
      <c r="K1249" s="3">
        <v>43815</v>
      </c>
      <c r="L1249">
        <v>54</v>
      </c>
      <c r="M1249" t="s">
        <v>2513</v>
      </c>
      <c r="N1249"/>
    </row>
    <row r="1250" spans="1:14" hidden="1">
      <c r="A1250" t="s">
        <v>3647</v>
      </c>
      <c r="B1250" t="s">
        <v>828</v>
      </c>
      <c r="C1250">
        <v>2.2000000000000002</v>
      </c>
      <c r="D1250">
        <v>2.2000000000000002</v>
      </c>
      <c r="E1250">
        <v>2</v>
      </c>
      <c r="F1250">
        <v>2.0499999999999998</v>
      </c>
      <c r="G1250">
        <v>2</v>
      </c>
      <c r="H1250">
        <v>2.1</v>
      </c>
      <c r="I1250">
        <v>1147579</v>
      </c>
      <c r="J1250">
        <v>2373406.7999999998</v>
      </c>
      <c r="K1250" s="3">
        <v>43815</v>
      </c>
      <c r="L1250">
        <v>417</v>
      </c>
      <c r="M1250" t="s">
        <v>3648</v>
      </c>
      <c r="N1250"/>
    </row>
    <row r="1251" spans="1:14">
      <c r="A1251" t="s">
        <v>3649</v>
      </c>
      <c r="B1251" t="s">
        <v>828</v>
      </c>
      <c r="C1251">
        <v>188</v>
      </c>
      <c r="D1251">
        <v>193.5</v>
      </c>
      <c r="E1251">
        <v>188</v>
      </c>
      <c r="F1251">
        <v>190.1</v>
      </c>
      <c r="G1251">
        <v>190.1</v>
      </c>
      <c r="H1251">
        <v>187.9</v>
      </c>
      <c r="I1251">
        <v>750</v>
      </c>
      <c r="J1251">
        <v>143184.54999999999</v>
      </c>
      <c r="K1251" s="3">
        <v>43815</v>
      </c>
      <c r="L1251">
        <v>28</v>
      </c>
      <c r="M1251" t="s">
        <v>3650</v>
      </c>
      <c r="N1251"/>
    </row>
    <row r="1252" spans="1:14">
      <c r="A1252" t="s">
        <v>3651</v>
      </c>
      <c r="B1252" t="s">
        <v>846</v>
      </c>
      <c r="C1252">
        <v>2.1</v>
      </c>
      <c r="D1252">
        <v>2.25</v>
      </c>
      <c r="E1252">
        <v>2.0499999999999998</v>
      </c>
      <c r="F1252">
        <v>2.15</v>
      </c>
      <c r="G1252">
        <v>2.2000000000000002</v>
      </c>
      <c r="H1252">
        <v>2.15</v>
      </c>
      <c r="I1252">
        <v>40472</v>
      </c>
      <c r="J1252">
        <v>87718.2</v>
      </c>
      <c r="K1252" s="3">
        <v>43815</v>
      </c>
      <c r="L1252">
        <v>37</v>
      </c>
      <c r="M1252" t="s">
        <v>3652</v>
      </c>
      <c r="N1252"/>
    </row>
    <row r="1253" spans="1:14">
      <c r="A1253" t="s">
        <v>2514</v>
      </c>
      <c r="B1253" t="s">
        <v>828</v>
      </c>
      <c r="C1253">
        <v>74.25</v>
      </c>
      <c r="D1253">
        <v>79.45</v>
      </c>
      <c r="E1253">
        <v>74.150000000000006</v>
      </c>
      <c r="F1253">
        <v>78.650000000000006</v>
      </c>
      <c r="G1253">
        <v>79</v>
      </c>
      <c r="H1253">
        <v>75.05</v>
      </c>
      <c r="I1253">
        <v>108584</v>
      </c>
      <c r="J1253">
        <v>8393965.75</v>
      </c>
      <c r="K1253" s="3">
        <v>43815</v>
      </c>
      <c r="L1253">
        <v>1604</v>
      </c>
      <c r="M1253" t="s">
        <v>2515</v>
      </c>
      <c r="N1253"/>
    </row>
    <row r="1254" spans="1:14">
      <c r="A1254" t="s">
        <v>2516</v>
      </c>
      <c r="B1254" t="s">
        <v>828</v>
      </c>
      <c r="C1254">
        <v>184.95</v>
      </c>
      <c r="D1254">
        <v>186.4</v>
      </c>
      <c r="E1254">
        <v>184.1</v>
      </c>
      <c r="F1254">
        <v>184.9</v>
      </c>
      <c r="G1254">
        <v>185.7</v>
      </c>
      <c r="H1254">
        <v>184.8</v>
      </c>
      <c r="I1254">
        <v>12612</v>
      </c>
      <c r="J1254">
        <v>2335000.9500000002</v>
      </c>
      <c r="K1254" s="3">
        <v>43815</v>
      </c>
      <c r="L1254">
        <v>423</v>
      </c>
      <c r="M1254" t="s">
        <v>2517</v>
      </c>
      <c r="N1254"/>
    </row>
    <row r="1255" spans="1:14">
      <c r="A1255" t="s">
        <v>2518</v>
      </c>
      <c r="B1255" t="s">
        <v>828</v>
      </c>
      <c r="C1255">
        <v>124.45</v>
      </c>
      <c r="D1255">
        <v>132</v>
      </c>
      <c r="E1255">
        <v>124.45</v>
      </c>
      <c r="F1255">
        <v>126.15</v>
      </c>
      <c r="G1255">
        <v>127.9</v>
      </c>
      <c r="H1255">
        <v>127.5</v>
      </c>
      <c r="I1255">
        <v>5390</v>
      </c>
      <c r="J1255">
        <v>691740</v>
      </c>
      <c r="K1255" s="3">
        <v>43815</v>
      </c>
      <c r="L1255">
        <v>187</v>
      </c>
      <c r="M1255" t="s">
        <v>2519</v>
      </c>
      <c r="N1255"/>
    </row>
    <row r="1256" spans="1:14">
      <c r="A1256" t="s">
        <v>508</v>
      </c>
      <c r="B1256" t="s">
        <v>828</v>
      </c>
      <c r="C1256">
        <v>23.6</v>
      </c>
      <c r="D1256">
        <v>23.65</v>
      </c>
      <c r="E1256">
        <v>23.25</v>
      </c>
      <c r="F1256">
        <v>23.25</v>
      </c>
      <c r="G1256">
        <v>23.25</v>
      </c>
      <c r="H1256">
        <v>23.4</v>
      </c>
      <c r="I1256">
        <v>993923</v>
      </c>
      <c r="J1256">
        <v>23201985.800000001</v>
      </c>
      <c r="K1256" s="3">
        <v>43815</v>
      </c>
      <c r="L1256">
        <v>3245</v>
      </c>
      <c r="M1256" t="s">
        <v>2520</v>
      </c>
      <c r="N1256"/>
    </row>
    <row r="1257" spans="1:14">
      <c r="A1257" t="s">
        <v>3653</v>
      </c>
      <c r="B1257" t="s">
        <v>828</v>
      </c>
      <c r="C1257">
        <v>1.45</v>
      </c>
      <c r="D1257">
        <v>1.45</v>
      </c>
      <c r="E1257">
        <v>1.45</v>
      </c>
      <c r="F1257">
        <v>1.45</v>
      </c>
      <c r="G1257">
        <v>1.45</v>
      </c>
      <c r="H1257">
        <v>1.5</v>
      </c>
      <c r="I1257">
        <v>30344</v>
      </c>
      <c r="J1257">
        <v>43998.8</v>
      </c>
      <c r="K1257" s="3">
        <v>43815</v>
      </c>
      <c r="L1257">
        <v>40</v>
      </c>
      <c r="M1257" t="s">
        <v>3654</v>
      </c>
      <c r="N1257"/>
    </row>
    <row r="1258" spans="1:14">
      <c r="A1258" t="s">
        <v>523</v>
      </c>
      <c r="B1258" t="s">
        <v>828</v>
      </c>
      <c r="C1258">
        <v>121</v>
      </c>
      <c r="D1258">
        <v>121.9</v>
      </c>
      <c r="E1258">
        <v>117.6</v>
      </c>
      <c r="F1258">
        <v>118.6</v>
      </c>
      <c r="G1258">
        <v>118.2</v>
      </c>
      <c r="H1258">
        <v>122.1</v>
      </c>
      <c r="I1258">
        <v>28554</v>
      </c>
      <c r="J1258">
        <v>3412705.5</v>
      </c>
      <c r="K1258" s="3">
        <v>43815</v>
      </c>
      <c r="L1258">
        <v>815</v>
      </c>
      <c r="M1258" t="s">
        <v>2521</v>
      </c>
      <c r="N1258"/>
    </row>
    <row r="1259" spans="1:14">
      <c r="A1259" t="s">
        <v>2522</v>
      </c>
      <c r="B1259" t="s">
        <v>828</v>
      </c>
      <c r="C1259">
        <v>41.05</v>
      </c>
      <c r="D1259">
        <v>42</v>
      </c>
      <c r="E1259">
        <v>39.35</v>
      </c>
      <c r="F1259">
        <v>39.950000000000003</v>
      </c>
      <c r="G1259">
        <v>40</v>
      </c>
      <c r="H1259">
        <v>41.15</v>
      </c>
      <c r="I1259">
        <v>18955</v>
      </c>
      <c r="J1259">
        <v>758437.85</v>
      </c>
      <c r="K1259" s="3">
        <v>43815</v>
      </c>
      <c r="L1259">
        <v>164</v>
      </c>
      <c r="M1259" t="s">
        <v>2523</v>
      </c>
      <c r="N1259"/>
    </row>
    <row r="1260" spans="1:14">
      <c r="A1260" t="s">
        <v>2524</v>
      </c>
      <c r="B1260" t="s">
        <v>828</v>
      </c>
      <c r="C1260">
        <v>611.45000000000005</v>
      </c>
      <c r="D1260">
        <v>650</v>
      </c>
      <c r="E1260">
        <v>595</v>
      </c>
      <c r="F1260">
        <v>621.95000000000005</v>
      </c>
      <c r="G1260">
        <v>622</v>
      </c>
      <c r="H1260">
        <v>600.45000000000005</v>
      </c>
      <c r="I1260">
        <v>19207</v>
      </c>
      <c r="J1260">
        <v>11998035.949999999</v>
      </c>
      <c r="K1260" s="3">
        <v>43815</v>
      </c>
      <c r="L1260">
        <v>2109</v>
      </c>
      <c r="M1260" t="s">
        <v>2525</v>
      </c>
      <c r="N1260"/>
    </row>
    <row r="1261" spans="1:14">
      <c r="A1261" t="s">
        <v>2526</v>
      </c>
      <c r="B1261" t="s">
        <v>828</v>
      </c>
      <c r="C1261">
        <v>495</v>
      </c>
      <c r="D1261">
        <v>499.9</v>
      </c>
      <c r="E1261">
        <v>492</v>
      </c>
      <c r="F1261">
        <v>493.35</v>
      </c>
      <c r="G1261">
        <v>497.85</v>
      </c>
      <c r="H1261">
        <v>496.05</v>
      </c>
      <c r="I1261">
        <v>607</v>
      </c>
      <c r="J1261">
        <v>300686.5</v>
      </c>
      <c r="K1261" s="3">
        <v>43815</v>
      </c>
      <c r="L1261">
        <v>135</v>
      </c>
      <c r="M1261" t="s">
        <v>2527</v>
      </c>
      <c r="N1261"/>
    </row>
    <row r="1262" spans="1:14">
      <c r="A1262" t="s">
        <v>172</v>
      </c>
      <c r="B1262" t="s">
        <v>828</v>
      </c>
      <c r="C1262">
        <v>41</v>
      </c>
      <c r="D1262">
        <v>41</v>
      </c>
      <c r="E1262">
        <v>39.299999999999997</v>
      </c>
      <c r="F1262">
        <v>39.450000000000003</v>
      </c>
      <c r="G1262">
        <v>39.4</v>
      </c>
      <c r="H1262">
        <v>40.6</v>
      </c>
      <c r="I1262">
        <v>22413922</v>
      </c>
      <c r="J1262">
        <v>893340825.79999995</v>
      </c>
      <c r="K1262" s="3">
        <v>43815</v>
      </c>
      <c r="L1262">
        <v>27784</v>
      </c>
      <c r="M1262" t="s">
        <v>2528</v>
      </c>
      <c r="N1262"/>
    </row>
    <row r="1263" spans="1:14">
      <c r="A1263" t="s">
        <v>3655</v>
      </c>
      <c r="B1263" t="s">
        <v>846</v>
      </c>
      <c r="C1263">
        <v>57.25</v>
      </c>
      <c r="D1263">
        <v>58.85</v>
      </c>
      <c r="E1263">
        <v>57.25</v>
      </c>
      <c r="F1263">
        <v>58.4</v>
      </c>
      <c r="G1263">
        <v>58.5</v>
      </c>
      <c r="H1263">
        <v>56.4</v>
      </c>
      <c r="I1263">
        <v>7099</v>
      </c>
      <c r="J1263">
        <v>411914.65</v>
      </c>
      <c r="K1263" s="3">
        <v>43815</v>
      </c>
      <c r="L1263">
        <v>42</v>
      </c>
      <c r="M1263" t="s">
        <v>3656</v>
      </c>
      <c r="N1263"/>
    </row>
    <row r="1264" spans="1:14">
      <c r="A1264" t="s">
        <v>2529</v>
      </c>
      <c r="B1264" t="s">
        <v>828</v>
      </c>
      <c r="C1264">
        <v>8.4499999999999993</v>
      </c>
      <c r="D1264">
        <v>10.199999999999999</v>
      </c>
      <c r="E1264">
        <v>8.3000000000000007</v>
      </c>
      <c r="F1264">
        <v>8.65</v>
      </c>
      <c r="G1264">
        <v>8.75</v>
      </c>
      <c r="H1264">
        <v>8.5500000000000007</v>
      </c>
      <c r="I1264">
        <v>21000</v>
      </c>
      <c r="J1264">
        <v>182697.15</v>
      </c>
      <c r="K1264" s="3">
        <v>43815</v>
      </c>
      <c r="L1264">
        <v>102</v>
      </c>
      <c r="M1264" t="s">
        <v>2530</v>
      </c>
      <c r="N1264"/>
    </row>
    <row r="1265" spans="1:14">
      <c r="A1265" t="s">
        <v>2531</v>
      </c>
      <c r="B1265" t="s">
        <v>828</v>
      </c>
      <c r="C1265">
        <v>205</v>
      </c>
      <c r="D1265">
        <v>205</v>
      </c>
      <c r="E1265">
        <v>200.5</v>
      </c>
      <c r="F1265">
        <v>202.4</v>
      </c>
      <c r="G1265">
        <v>204</v>
      </c>
      <c r="H1265">
        <v>200.35</v>
      </c>
      <c r="I1265">
        <v>2309</v>
      </c>
      <c r="J1265">
        <v>467624.45</v>
      </c>
      <c r="K1265" s="3">
        <v>43815</v>
      </c>
      <c r="L1265">
        <v>119</v>
      </c>
      <c r="M1265" t="s">
        <v>2532</v>
      </c>
      <c r="N1265"/>
    </row>
    <row r="1266" spans="1:14" hidden="1">
      <c r="A1266" t="s">
        <v>2533</v>
      </c>
      <c r="B1266" t="s">
        <v>828</v>
      </c>
      <c r="C1266">
        <v>7.3</v>
      </c>
      <c r="D1266">
        <v>7.7</v>
      </c>
      <c r="E1266">
        <v>6.65</v>
      </c>
      <c r="F1266">
        <v>7.15</v>
      </c>
      <c r="G1266">
        <v>7.15</v>
      </c>
      <c r="H1266">
        <v>7</v>
      </c>
      <c r="I1266">
        <v>1718810</v>
      </c>
      <c r="J1266">
        <v>12723999.35</v>
      </c>
      <c r="K1266" s="3">
        <v>43815</v>
      </c>
      <c r="L1266">
        <v>2661</v>
      </c>
      <c r="M1266" t="s">
        <v>2534</v>
      </c>
      <c r="N1266"/>
    </row>
    <row r="1267" spans="1:14">
      <c r="A1267" t="s">
        <v>2535</v>
      </c>
      <c r="B1267" t="s">
        <v>828</v>
      </c>
      <c r="C1267">
        <v>101.6</v>
      </c>
      <c r="D1267">
        <v>104.6</v>
      </c>
      <c r="E1267">
        <v>100.55</v>
      </c>
      <c r="F1267">
        <v>101.6</v>
      </c>
      <c r="G1267">
        <v>103.95</v>
      </c>
      <c r="H1267">
        <v>102.2</v>
      </c>
      <c r="I1267">
        <v>5973</v>
      </c>
      <c r="J1267">
        <v>607840.19999999995</v>
      </c>
      <c r="K1267" s="3">
        <v>43815</v>
      </c>
      <c r="L1267">
        <v>145</v>
      </c>
      <c r="M1267" t="s">
        <v>2536</v>
      </c>
      <c r="N1267"/>
    </row>
    <row r="1268" spans="1:14">
      <c r="A1268" t="s">
        <v>3875</v>
      </c>
      <c r="B1268" t="s">
        <v>828</v>
      </c>
      <c r="C1268">
        <v>66.5</v>
      </c>
      <c r="D1268">
        <v>66.5</v>
      </c>
      <c r="E1268">
        <v>66.5</v>
      </c>
      <c r="F1268">
        <v>66.5</v>
      </c>
      <c r="G1268">
        <v>66.5</v>
      </c>
      <c r="H1268">
        <v>62.15</v>
      </c>
      <c r="I1268">
        <v>1</v>
      </c>
      <c r="J1268">
        <v>66.5</v>
      </c>
      <c r="K1268" s="3">
        <v>43815</v>
      </c>
      <c r="L1268">
        <v>1</v>
      </c>
      <c r="M1268" t="s">
        <v>3876</v>
      </c>
      <c r="N1268"/>
    </row>
    <row r="1269" spans="1:14">
      <c r="A1269" t="s">
        <v>3657</v>
      </c>
      <c r="B1269" t="s">
        <v>828</v>
      </c>
      <c r="C1269">
        <v>2.7</v>
      </c>
      <c r="D1269">
        <v>2.7</v>
      </c>
      <c r="E1269">
        <v>2.5</v>
      </c>
      <c r="F1269">
        <v>2.5</v>
      </c>
      <c r="G1269">
        <v>2.5</v>
      </c>
      <c r="H1269">
        <v>2.6</v>
      </c>
      <c r="I1269">
        <v>10150</v>
      </c>
      <c r="J1269">
        <v>25682.55</v>
      </c>
      <c r="K1269" s="3">
        <v>43815</v>
      </c>
      <c r="L1269">
        <v>27</v>
      </c>
      <c r="M1269" t="s">
        <v>3658</v>
      </c>
      <c r="N1269"/>
    </row>
    <row r="1270" spans="1:14">
      <c r="A1270" t="s">
        <v>2537</v>
      </c>
      <c r="B1270" t="s">
        <v>828</v>
      </c>
      <c r="C1270">
        <v>104</v>
      </c>
      <c r="D1270">
        <v>105.05</v>
      </c>
      <c r="E1270">
        <v>102.6</v>
      </c>
      <c r="F1270">
        <v>103.05</v>
      </c>
      <c r="G1270">
        <v>103.05</v>
      </c>
      <c r="H1270">
        <v>104.2</v>
      </c>
      <c r="I1270">
        <v>6301</v>
      </c>
      <c r="J1270">
        <v>651086.80000000005</v>
      </c>
      <c r="K1270" s="3">
        <v>43815</v>
      </c>
      <c r="L1270">
        <v>202</v>
      </c>
      <c r="M1270" t="s">
        <v>2538</v>
      </c>
      <c r="N1270"/>
    </row>
    <row r="1271" spans="1:14" hidden="1">
      <c r="A1271" t="s">
        <v>2539</v>
      </c>
      <c r="B1271" t="s">
        <v>828</v>
      </c>
      <c r="C1271">
        <v>2.85</v>
      </c>
      <c r="D1271">
        <v>2.9</v>
      </c>
      <c r="E1271">
        <v>2.8</v>
      </c>
      <c r="F1271">
        <v>2.85</v>
      </c>
      <c r="G1271">
        <v>2.85</v>
      </c>
      <c r="H1271">
        <v>2.9</v>
      </c>
      <c r="I1271">
        <v>8379</v>
      </c>
      <c r="J1271">
        <v>23728.05</v>
      </c>
      <c r="K1271" s="3">
        <v>43815</v>
      </c>
      <c r="L1271">
        <v>18</v>
      </c>
      <c r="M1271" t="s">
        <v>2540</v>
      </c>
      <c r="N1271"/>
    </row>
    <row r="1272" spans="1:14" hidden="1">
      <c r="A1272" t="s">
        <v>599</v>
      </c>
      <c r="B1272" t="s">
        <v>828</v>
      </c>
      <c r="C1272">
        <v>12.95</v>
      </c>
      <c r="D1272">
        <v>13.1</v>
      </c>
      <c r="E1272">
        <v>12.55</v>
      </c>
      <c r="F1272">
        <v>13.05</v>
      </c>
      <c r="G1272">
        <v>13.05</v>
      </c>
      <c r="H1272">
        <v>13</v>
      </c>
      <c r="I1272">
        <v>181700</v>
      </c>
      <c r="J1272">
        <v>2320341</v>
      </c>
      <c r="K1272" s="3">
        <v>43815</v>
      </c>
      <c r="L1272">
        <v>444</v>
      </c>
      <c r="M1272" t="s">
        <v>2541</v>
      </c>
      <c r="N1272"/>
    </row>
    <row r="1273" spans="1:14" hidden="1">
      <c r="A1273" t="s">
        <v>2542</v>
      </c>
      <c r="B1273" t="s">
        <v>828</v>
      </c>
      <c r="C1273">
        <v>544.79999999999995</v>
      </c>
      <c r="D1273">
        <v>569.95000000000005</v>
      </c>
      <c r="E1273">
        <v>541.25</v>
      </c>
      <c r="F1273">
        <v>561</v>
      </c>
      <c r="G1273">
        <v>561</v>
      </c>
      <c r="H1273">
        <v>555.95000000000005</v>
      </c>
      <c r="I1273">
        <v>874</v>
      </c>
      <c r="J1273">
        <v>486005.5</v>
      </c>
      <c r="K1273" s="3">
        <v>43815</v>
      </c>
      <c r="L1273">
        <v>326</v>
      </c>
      <c r="M1273" t="s">
        <v>2543</v>
      </c>
      <c r="N1273"/>
    </row>
    <row r="1274" spans="1:14" hidden="1">
      <c r="A1274" t="s">
        <v>2544</v>
      </c>
      <c r="B1274" t="s">
        <v>828</v>
      </c>
      <c r="C1274">
        <v>239.05</v>
      </c>
      <c r="D1274">
        <v>244.9</v>
      </c>
      <c r="E1274">
        <v>236</v>
      </c>
      <c r="F1274">
        <v>236.95</v>
      </c>
      <c r="G1274">
        <v>236.05</v>
      </c>
      <c r="H1274">
        <v>239.7</v>
      </c>
      <c r="I1274">
        <v>1623</v>
      </c>
      <c r="J1274">
        <v>387173.3</v>
      </c>
      <c r="K1274" s="3">
        <v>43815</v>
      </c>
      <c r="L1274">
        <v>265</v>
      </c>
      <c r="M1274" t="s">
        <v>2545</v>
      </c>
      <c r="N1274"/>
    </row>
    <row r="1275" spans="1:14">
      <c r="A1275" t="s">
        <v>2546</v>
      </c>
      <c r="B1275" t="s">
        <v>846</v>
      </c>
      <c r="C1275">
        <v>59.3</v>
      </c>
      <c r="D1275">
        <v>61.5</v>
      </c>
      <c r="E1275">
        <v>59.05</v>
      </c>
      <c r="F1275">
        <v>61.15</v>
      </c>
      <c r="G1275">
        <v>61.15</v>
      </c>
      <c r="H1275">
        <v>61.15</v>
      </c>
      <c r="I1275">
        <v>3838</v>
      </c>
      <c r="J1275">
        <v>229394.35</v>
      </c>
      <c r="K1275" s="3">
        <v>43815</v>
      </c>
      <c r="L1275">
        <v>27</v>
      </c>
      <c r="M1275" t="s">
        <v>2547</v>
      </c>
      <c r="N1275"/>
    </row>
    <row r="1276" spans="1:14">
      <c r="A1276" t="s">
        <v>764</v>
      </c>
      <c r="B1276" t="s">
        <v>828</v>
      </c>
      <c r="C1276">
        <v>35.65</v>
      </c>
      <c r="D1276">
        <v>36.700000000000003</v>
      </c>
      <c r="E1276">
        <v>35.1</v>
      </c>
      <c r="F1276">
        <v>36.049999999999997</v>
      </c>
      <c r="G1276">
        <v>36</v>
      </c>
      <c r="H1276">
        <v>35.65</v>
      </c>
      <c r="I1276">
        <v>30577</v>
      </c>
      <c r="J1276">
        <v>1102188.3999999999</v>
      </c>
      <c r="K1276" s="3">
        <v>43815</v>
      </c>
      <c r="L1276">
        <v>350</v>
      </c>
      <c r="M1276" t="s">
        <v>2548</v>
      </c>
      <c r="N1276"/>
    </row>
    <row r="1277" spans="1:14">
      <c r="A1277" t="s">
        <v>3659</v>
      </c>
      <c r="B1277" t="s">
        <v>828</v>
      </c>
      <c r="C1277">
        <v>24.5</v>
      </c>
      <c r="D1277">
        <v>26.75</v>
      </c>
      <c r="E1277">
        <v>24.4</v>
      </c>
      <c r="F1277">
        <v>25.85</v>
      </c>
      <c r="G1277">
        <v>25.85</v>
      </c>
      <c r="H1277">
        <v>25.65</v>
      </c>
      <c r="I1277">
        <v>3916</v>
      </c>
      <c r="J1277">
        <v>99107.45</v>
      </c>
      <c r="K1277" s="3">
        <v>43815</v>
      </c>
      <c r="L1277">
        <v>58</v>
      </c>
      <c r="M1277" t="s">
        <v>3660</v>
      </c>
      <c r="N1277"/>
    </row>
    <row r="1278" spans="1:14">
      <c r="A1278" t="s">
        <v>2549</v>
      </c>
      <c r="B1278" t="s">
        <v>828</v>
      </c>
      <c r="C1278">
        <v>75.2</v>
      </c>
      <c r="D1278">
        <v>77.5</v>
      </c>
      <c r="E1278">
        <v>75.099999999999994</v>
      </c>
      <c r="F1278">
        <v>76</v>
      </c>
      <c r="G1278">
        <v>76</v>
      </c>
      <c r="H1278">
        <v>74.95</v>
      </c>
      <c r="I1278">
        <v>13743</v>
      </c>
      <c r="J1278">
        <v>1036253.25</v>
      </c>
      <c r="K1278" s="3">
        <v>43815</v>
      </c>
      <c r="L1278">
        <v>173</v>
      </c>
      <c r="M1278" t="s">
        <v>2550</v>
      </c>
      <c r="N1278"/>
    </row>
    <row r="1279" spans="1:14">
      <c r="A1279" t="s">
        <v>2551</v>
      </c>
      <c r="B1279" t="s">
        <v>846</v>
      </c>
      <c r="C1279">
        <v>154.94999999999999</v>
      </c>
      <c r="D1279">
        <v>154.94999999999999</v>
      </c>
      <c r="E1279">
        <v>151</v>
      </c>
      <c r="F1279">
        <v>152.6</v>
      </c>
      <c r="G1279">
        <v>152.75</v>
      </c>
      <c r="H1279">
        <v>151.85</v>
      </c>
      <c r="I1279">
        <v>20175</v>
      </c>
      <c r="J1279">
        <v>3077635.5</v>
      </c>
      <c r="K1279" s="3">
        <v>43815</v>
      </c>
      <c r="L1279">
        <v>260</v>
      </c>
      <c r="M1279" t="s">
        <v>2552</v>
      </c>
      <c r="N1279"/>
    </row>
    <row r="1280" spans="1:14">
      <c r="A1280" t="s">
        <v>524</v>
      </c>
      <c r="B1280" t="s">
        <v>828</v>
      </c>
      <c r="C1280">
        <v>7000</v>
      </c>
      <c r="D1280">
        <v>7025</v>
      </c>
      <c r="E1280">
        <v>6907.1</v>
      </c>
      <c r="F1280">
        <v>6921.7</v>
      </c>
      <c r="G1280">
        <v>6936</v>
      </c>
      <c r="H1280">
        <v>6964.15</v>
      </c>
      <c r="I1280">
        <v>4497</v>
      </c>
      <c r="J1280">
        <v>31372410.050000001</v>
      </c>
      <c r="K1280" s="3">
        <v>43815</v>
      </c>
      <c r="L1280">
        <v>1035</v>
      </c>
      <c r="M1280" t="s">
        <v>2553</v>
      </c>
      <c r="N1280"/>
    </row>
    <row r="1281" spans="1:14">
      <c r="A1281" t="s">
        <v>2554</v>
      </c>
      <c r="B1281" t="s">
        <v>828</v>
      </c>
      <c r="C1281">
        <v>1.85</v>
      </c>
      <c r="D1281">
        <v>1.85</v>
      </c>
      <c r="E1281">
        <v>1.75</v>
      </c>
      <c r="F1281">
        <v>1.8</v>
      </c>
      <c r="G1281">
        <v>1.8</v>
      </c>
      <c r="H1281">
        <v>1.8</v>
      </c>
      <c r="I1281">
        <v>1709140</v>
      </c>
      <c r="J1281">
        <v>3091316.9</v>
      </c>
      <c r="K1281" s="3">
        <v>43815</v>
      </c>
      <c r="L1281">
        <v>587</v>
      </c>
      <c r="M1281" t="s">
        <v>2555</v>
      </c>
      <c r="N1281"/>
    </row>
    <row r="1282" spans="1:14">
      <c r="A1282" t="s">
        <v>2556</v>
      </c>
      <c r="B1282" t="s">
        <v>828</v>
      </c>
      <c r="C1282">
        <v>179.6</v>
      </c>
      <c r="D1282">
        <v>179.6</v>
      </c>
      <c r="E1282">
        <v>174.55</v>
      </c>
      <c r="F1282">
        <v>176.1</v>
      </c>
      <c r="G1282">
        <v>175</v>
      </c>
      <c r="H1282">
        <v>175.25</v>
      </c>
      <c r="I1282">
        <v>15844</v>
      </c>
      <c r="J1282">
        <v>2810127.75</v>
      </c>
      <c r="K1282" s="3">
        <v>43815</v>
      </c>
      <c r="L1282">
        <v>511</v>
      </c>
      <c r="M1282" t="s">
        <v>2557</v>
      </c>
      <c r="N1282"/>
    </row>
    <row r="1283" spans="1:14">
      <c r="A1283" t="s">
        <v>2558</v>
      </c>
      <c r="B1283" t="s">
        <v>828</v>
      </c>
      <c r="C1283">
        <v>416.35</v>
      </c>
      <c r="D1283">
        <v>431.8</v>
      </c>
      <c r="E1283">
        <v>416.35</v>
      </c>
      <c r="F1283">
        <v>423.7</v>
      </c>
      <c r="G1283">
        <v>426</v>
      </c>
      <c r="H1283">
        <v>426.1</v>
      </c>
      <c r="I1283">
        <v>9139</v>
      </c>
      <c r="J1283">
        <v>3861803.4</v>
      </c>
      <c r="K1283" s="3">
        <v>43815</v>
      </c>
      <c r="L1283">
        <v>332</v>
      </c>
      <c r="M1283" t="s">
        <v>2559</v>
      </c>
      <c r="N1283"/>
    </row>
    <row r="1284" spans="1:14">
      <c r="A1284" t="s">
        <v>2560</v>
      </c>
      <c r="B1284" t="s">
        <v>828</v>
      </c>
      <c r="C1284">
        <v>19.600000000000001</v>
      </c>
      <c r="D1284">
        <v>20</v>
      </c>
      <c r="E1284">
        <v>19</v>
      </c>
      <c r="F1284">
        <v>19.05</v>
      </c>
      <c r="G1284">
        <v>19.149999999999999</v>
      </c>
      <c r="H1284">
        <v>19.149999999999999</v>
      </c>
      <c r="I1284">
        <v>27874</v>
      </c>
      <c r="J1284">
        <v>533533.75</v>
      </c>
      <c r="K1284" s="3">
        <v>43815</v>
      </c>
      <c r="L1284">
        <v>230</v>
      </c>
      <c r="M1284" t="s">
        <v>2561</v>
      </c>
      <c r="N1284"/>
    </row>
    <row r="1285" spans="1:14" hidden="1">
      <c r="A1285" t="s">
        <v>2562</v>
      </c>
      <c r="B1285" t="s">
        <v>828</v>
      </c>
      <c r="C1285">
        <v>601.04999999999995</v>
      </c>
      <c r="D1285">
        <v>607</v>
      </c>
      <c r="E1285">
        <v>597</v>
      </c>
      <c r="F1285">
        <v>605.45000000000005</v>
      </c>
      <c r="G1285">
        <v>607</v>
      </c>
      <c r="H1285">
        <v>604.29999999999995</v>
      </c>
      <c r="I1285">
        <v>2604</v>
      </c>
      <c r="J1285">
        <v>1567065.25</v>
      </c>
      <c r="K1285" s="3">
        <v>43815</v>
      </c>
      <c r="L1285">
        <v>182</v>
      </c>
      <c r="M1285" t="s">
        <v>2563</v>
      </c>
      <c r="N1285"/>
    </row>
    <row r="1286" spans="1:14">
      <c r="A1286" t="s">
        <v>2564</v>
      </c>
      <c r="B1286" t="s">
        <v>828</v>
      </c>
      <c r="C1286">
        <v>69.349999999999994</v>
      </c>
      <c r="D1286">
        <v>69.599999999999994</v>
      </c>
      <c r="E1286">
        <v>65.2</v>
      </c>
      <c r="F1286">
        <v>66.45</v>
      </c>
      <c r="G1286">
        <v>65.8</v>
      </c>
      <c r="H1286">
        <v>68.05</v>
      </c>
      <c r="I1286">
        <v>873</v>
      </c>
      <c r="J1286">
        <v>58565.8</v>
      </c>
      <c r="K1286" s="3">
        <v>43815</v>
      </c>
      <c r="L1286">
        <v>141</v>
      </c>
      <c r="M1286" t="s">
        <v>2565</v>
      </c>
      <c r="N1286"/>
    </row>
    <row r="1287" spans="1:14">
      <c r="A1287" t="s">
        <v>3661</v>
      </c>
      <c r="B1287" t="s">
        <v>828</v>
      </c>
      <c r="C1287">
        <v>1.45</v>
      </c>
      <c r="D1287">
        <v>1.55</v>
      </c>
      <c r="E1287">
        <v>1.45</v>
      </c>
      <c r="F1287">
        <v>1.55</v>
      </c>
      <c r="G1287">
        <v>1.55</v>
      </c>
      <c r="H1287">
        <v>1.5</v>
      </c>
      <c r="I1287">
        <v>22916</v>
      </c>
      <c r="J1287">
        <v>35246.199999999997</v>
      </c>
      <c r="K1287" s="3">
        <v>43815</v>
      </c>
      <c r="L1287">
        <v>32</v>
      </c>
      <c r="M1287" t="s">
        <v>3662</v>
      </c>
      <c r="N1287"/>
    </row>
    <row r="1288" spans="1:14">
      <c r="A1288" t="s">
        <v>2566</v>
      </c>
      <c r="B1288" t="s">
        <v>828</v>
      </c>
      <c r="C1288">
        <v>89.5</v>
      </c>
      <c r="D1288">
        <v>90.5</v>
      </c>
      <c r="E1288">
        <v>75.599999999999994</v>
      </c>
      <c r="F1288">
        <v>83.5</v>
      </c>
      <c r="G1288">
        <v>83</v>
      </c>
      <c r="H1288">
        <v>87.05</v>
      </c>
      <c r="I1288">
        <v>85584</v>
      </c>
      <c r="J1288">
        <v>7160723.3499999996</v>
      </c>
      <c r="K1288" s="3">
        <v>43815</v>
      </c>
      <c r="L1288">
        <v>2444</v>
      </c>
      <c r="M1288" t="s">
        <v>3186</v>
      </c>
      <c r="N1288"/>
    </row>
    <row r="1289" spans="1:14">
      <c r="A1289" t="s">
        <v>2567</v>
      </c>
      <c r="B1289" t="s">
        <v>828</v>
      </c>
      <c r="C1289">
        <v>209.1</v>
      </c>
      <c r="D1289">
        <v>212.45</v>
      </c>
      <c r="E1289">
        <v>204.75</v>
      </c>
      <c r="F1289">
        <v>206.05</v>
      </c>
      <c r="G1289">
        <v>206</v>
      </c>
      <c r="H1289">
        <v>210.5</v>
      </c>
      <c r="I1289">
        <v>33739</v>
      </c>
      <c r="J1289">
        <v>6959933.5</v>
      </c>
      <c r="K1289" s="3">
        <v>43815</v>
      </c>
      <c r="L1289">
        <v>1468</v>
      </c>
      <c r="M1289" t="s">
        <v>2568</v>
      </c>
      <c r="N1289"/>
    </row>
    <row r="1290" spans="1:14">
      <c r="A1290" t="s">
        <v>2569</v>
      </c>
      <c r="B1290" t="s">
        <v>828</v>
      </c>
      <c r="C1290">
        <v>98.7</v>
      </c>
      <c r="D1290">
        <v>98.7</v>
      </c>
      <c r="E1290">
        <v>97.81</v>
      </c>
      <c r="F1290">
        <v>98</v>
      </c>
      <c r="G1290">
        <v>98</v>
      </c>
      <c r="H1290">
        <v>97.97</v>
      </c>
      <c r="I1290">
        <v>3165</v>
      </c>
      <c r="J1290">
        <v>310350.76</v>
      </c>
      <c r="K1290" s="3">
        <v>43815</v>
      </c>
      <c r="L1290">
        <v>33</v>
      </c>
      <c r="M1290" t="s">
        <v>2570</v>
      </c>
      <c r="N1290"/>
    </row>
    <row r="1291" spans="1:14">
      <c r="A1291" t="s">
        <v>285</v>
      </c>
      <c r="B1291" t="s">
        <v>828</v>
      </c>
      <c r="C1291">
        <v>973.8</v>
      </c>
      <c r="D1291">
        <v>979.8</v>
      </c>
      <c r="E1291">
        <v>963.9</v>
      </c>
      <c r="F1291">
        <v>969.55</v>
      </c>
      <c r="G1291">
        <v>968.9</v>
      </c>
      <c r="H1291">
        <v>974.9</v>
      </c>
      <c r="I1291">
        <v>526157</v>
      </c>
      <c r="J1291">
        <v>510773228.89999998</v>
      </c>
      <c r="K1291" s="3">
        <v>43815</v>
      </c>
      <c r="L1291">
        <v>47038</v>
      </c>
      <c r="M1291" t="s">
        <v>2571</v>
      </c>
      <c r="N1291"/>
    </row>
    <row r="1292" spans="1:14">
      <c r="A1292" t="s">
        <v>173</v>
      </c>
      <c r="B1292" t="s">
        <v>828</v>
      </c>
      <c r="C1292">
        <v>335.95</v>
      </c>
      <c r="D1292">
        <v>337.25</v>
      </c>
      <c r="E1292">
        <v>330.8</v>
      </c>
      <c r="F1292">
        <v>331.85</v>
      </c>
      <c r="G1292">
        <v>332.3</v>
      </c>
      <c r="H1292">
        <v>332.55</v>
      </c>
      <c r="I1292">
        <v>35027613</v>
      </c>
      <c r="J1292">
        <v>11675699798</v>
      </c>
      <c r="K1292" s="3">
        <v>43815</v>
      </c>
      <c r="L1292">
        <v>245635</v>
      </c>
      <c r="M1292" t="s">
        <v>2572</v>
      </c>
      <c r="N1292"/>
    </row>
    <row r="1293" spans="1:14">
      <c r="A1293" t="s">
        <v>3663</v>
      </c>
      <c r="B1293" t="s">
        <v>828</v>
      </c>
      <c r="C1293">
        <v>0.25</v>
      </c>
      <c r="D1293">
        <v>0.3</v>
      </c>
      <c r="E1293">
        <v>0.2</v>
      </c>
      <c r="F1293">
        <v>0.25</v>
      </c>
      <c r="G1293">
        <v>0.25</v>
      </c>
      <c r="H1293">
        <v>0.25</v>
      </c>
      <c r="I1293">
        <v>590955</v>
      </c>
      <c r="J1293">
        <v>120424</v>
      </c>
      <c r="K1293" s="3">
        <v>43815</v>
      </c>
      <c r="L1293">
        <v>84</v>
      </c>
      <c r="M1293" t="s">
        <v>3664</v>
      </c>
      <c r="N1293"/>
    </row>
    <row r="1294" spans="1:14">
      <c r="A1294" t="s">
        <v>525</v>
      </c>
      <c r="B1294" t="s">
        <v>828</v>
      </c>
      <c r="C1294">
        <v>4343.8</v>
      </c>
      <c r="D1294">
        <v>4490</v>
      </c>
      <c r="E1294">
        <v>4320.3</v>
      </c>
      <c r="F1294">
        <v>4426.3</v>
      </c>
      <c r="G1294">
        <v>4490</v>
      </c>
      <c r="H1294">
        <v>4344.3999999999996</v>
      </c>
      <c r="I1294">
        <v>3483</v>
      </c>
      <c r="J1294">
        <v>15372801.65</v>
      </c>
      <c r="K1294" s="3">
        <v>43815</v>
      </c>
      <c r="L1294">
        <v>1031</v>
      </c>
      <c r="M1294" t="s">
        <v>2573</v>
      </c>
      <c r="N1294"/>
    </row>
    <row r="1295" spans="1:14">
      <c r="A1295" t="s">
        <v>2574</v>
      </c>
      <c r="B1295" t="s">
        <v>846</v>
      </c>
      <c r="C1295">
        <v>87.85</v>
      </c>
      <c r="D1295">
        <v>88.2</v>
      </c>
      <c r="E1295">
        <v>85</v>
      </c>
      <c r="F1295">
        <v>88.2</v>
      </c>
      <c r="G1295">
        <v>88.2</v>
      </c>
      <c r="H1295">
        <v>84</v>
      </c>
      <c r="I1295">
        <v>9341</v>
      </c>
      <c r="J1295">
        <v>820633.95</v>
      </c>
      <c r="K1295" s="3">
        <v>43815</v>
      </c>
      <c r="L1295">
        <v>163</v>
      </c>
      <c r="M1295" t="s">
        <v>2575</v>
      </c>
      <c r="N1295"/>
    </row>
    <row r="1296" spans="1:14">
      <c r="A1296" t="s">
        <v>2576</v>
      </c>
      <c r="B1296" t="s">
        <v>828</v>
      </c>
      <c r="C1296">
        <v>62.1</v>
      </c>
      <c r="D1296">
        <v>63.5</v>
      </c>
      <c r="E1296">
        <v>61.5</v>
      </c>
      <c r="F1296">
        <v>62.65</v>
      </c>
      <c r="G1296">
        <v>62.9</v>
      </c>
      <c r="H1296">
        <v>62.7</v>
      </c>
      <c r="I1296">
        <v>30252</v>
      </c>
      <c r="J1296">
        <v>1892678.15</v>
      </c>
      <c r="K1296" s="3">
        <v>43815</v>
      </c>
      <c r="L1296">
        <v>574</v>
      </c>
      <c r="M1296" t="s">
        <v>2577</v>
      </c>
      <c r="N1296"/>
    </row>
    <row r="1297" spans="1:14">
      <c r="A1297" t="s">
        <v>2578</v>
      </c>
      <c r="B1297" t="s">
        <v>828</v>
      </c>
      <c r="C1297">
        <v>63.5</v>
      </c>
      <c r="D1297">
        <v>63.65</v>
      </c>
      <c r="E1297">
        <v>61.5</v>
      </c>
      <c r="F1297">
        <v>61.8</v>
      </c>
      <c r="G1297">
        <v>61.6</v>
      </c>
      <c r="H1297">
        <v>63.9</v>
      </c>
      <c r="I1297">
        <v>1856418</v>
      </c>
      <c r="J1297">
        <v>115306032.05</v>
      </c>
      <c r="K1297" s="3">
        <v>43815</v>
      </c>
      <c r="L1297">
        <v>8759</v>
      </c>
      <c r="M1297" t="s">
        <v>2579</v>
      </c>
      <c r="N1297"/>
    </row>
    <row r="1298" spans="1:14">
      <c r="A1298" t="s">
        <v>3665</v>
      </c>
      <c r="B1298" t="s">
        <v>846</v>
      </c>
      <c r="C1298">
        <v>111.95</v>
      </c>
      <c r="D1298">
        <v>113.8</v>
      </c>
      <c r="E1298">
        <v>105</v>
      </c>
      <c r="F1298">
        <v>108.6</v>
      </c>
      <c r="G1298">
        <v>111.95</v>
      </c>
      <c r="H1298">
        <v>108.7</v>
      </c>
      <c r="I1298">
        <v>20474</v>
      </c>
      <c r="J1298">
        <v>2198992.2999999998</v>
      </c>
      <c r="K1298" s="3">
        <v>43815</v>
      </c>
      <c r="L1298">
        <v>275</v>
      </c>
      <c r="M1298" t="s">
        <v>3666</v>
      </c>
      <c r="N1298"/>
    </row>
    <row r="1299" spans="1:14">
      <c r="A1299" t="s">
        <v>2580</v>
      </c>
      <c r="B1299" t="s">
        <v>828</v>
      </c>
      <c r="C1299">
        <v>460.3</v>
      </c>
      <c r="D1299">
        <v>460.3</v>
      </c>
      <c r="E1299">
        <v>455</v>
      </c>
      <c r="F1299">
        <v>456.1</v>
      </c>
      <c r="G1299">
        <v>455.8</v>
      </c>
      <c r="H1299">
        <v>461.55</v>
      </c>
      <c r="I1299">
        <v>1827</v>
      </c>
      <c r="J1299">
        <v>833856.95</v>
      </c>
      <c r="K1299" s="3">
        <v>43815</v>
      </c>
      <c r="L1299">
        <v>84</v>
      </c>
      <c r="M1299" t="s">
        <v>2581</v>
      </c>
      <c r="N1299"/>
    </row>
    <row r="1300" spans="1:14">
      <c r="A1300" t="s">
        <v>2582</v>
      </c>
      <c r="B1300" t="s">
        <v>828</v>
      </c>
      <c r="C1300">
        <v>138.5</v>
      </c>
      <c r="D1300">
        <v>138.65</v>
      </c>
      <c r="E1300">
        <v>136</v>
      </c>
      <c r="F1300">
        <v>136.6</v>
      </c>
      <c r="G1300">
        <v>136.9</v>
      </c>
      <c r="H1300">
        <v>138.55000000000001</v>
      </c>
      <c r="I1300">
        <v>8907</v>
      </c>
      <c r="J1300">
        <v>1219463.1499999999</v>
      </c>
      <c r="K1300" s="3">
        <v>43815</v>
      </c>
      <c r="L1300">
        <v>325</v>
      </c>
      <c r="M1300" t="s">
        <v>2583</v>
      </c>
      <c r="N1300"/>
    </row>
    <row r="1301" spans="1:14">
      <c r="A1301" t="s">
        <v>2584</v>
      </c>
      <c r="B1301" t="s">
        <v>846</v>
      </c>
      <c r="C1301">
        <v>0.75</v>
      </c>
      <c r="D1301">
        <v>0.85</v>
      </c>
      <c r="E1301">
        <v>0.75</v>
      </c>
      <c r="F1301">
        <v>0.8</v>
      </c>
      <c r="G1301">
        <v>0.8</v>
      </c>
      <c r="H1301">
        <v>0.8</v>
      </c>
      <c r="I1301">
        <v>63614</v>
      </c>
      <c r="J1301">
        <v>50092.45</v>
      </c>
      <c r="K1301" s="3">
        <v>43815</v>
      </c>
      <c r="L1301">
        <v>30</v>
      </c>
      <c r="M1301" t="s">
        <v>2585</v>
      </c>
      <c r="N1301"/>
    </row>
    <row r="1302" spans="1:14">
      <c r="A1302" t="s">
        <v>2586</v>
      </c>
      <c r="B1302" t="s">
        <v>828</v>
      </c>
      <c r="C1302">
        <v>3.15</v>
      </c>
      <c r="D1302">
        <v>3.15</v>
      </c>
      <c r="E1302">
        <v>2.75</v>
      </c>
      <c r="F1302">
        <v>2.9</v>
      </c>
      <c r="G1302">
        <v>3</v>
      </c>
      <c r="H1302">
        <v>2.95</v>
      </c>
      <c r="I1302">
        <v>2156</v>
      </c>
      <c r="J1302">
        <v>6182.5</v>
      </c>
      <c r="K1302" s="3">
        <v>43815</v>
      </c>
      <c r="L1302">
        <v>20</v>
      </c>
      <c r="M1302" t="s">
        <v>2587</v>
      </c>
      <c r="N1302"/>
    </row>
    <row r="1303" spans="1:14">
      <c r="A1303" t="s">
        <v>2588</v>
      </c>
      <c r="B1303" t="s">
        <v>828</v>
      </c>
      <c r="C1303">
        <v>65.8</v>
      </c>
      <c r="D1303">
        <v>70.349999999999994</v>
      </c>
      <c r="E1303">
        <v>65.7</v>
      </c>
      <c r="F1303">
        <v>68.05</v>
      </c>
      <c r="G1303">
        <v>68.099999999999994</v>
      </c>
      <c r="H1303">
        <v>65.25</v>
      </c>
      <c r="I1303">
        <v>561968</v>
      </c>
      <c r="J1303">
        <v>38633229.25</v>
      </c>
      <c r="K1303" s="3">
        <v>43815</v>
      </c>
      <c r="L1303">
        <v>3024</v>
      </c>
      <c r="M1303" t="s">
        <v>2589</v>
      </c>
      <c r="N1303"/>
    </row>
    <row r="1304" spans="1:14">
      <c r="A1304" t="s">
        <v>2590</v>
      </c>
      <c r="B1304" t="s">
        <v>828</v>
      </c>
      <c r="C1304">
        <v>163.5</v>
      </c>
      <c r="D1304">
        <v>168.15</v>
      </c>
      <c r="E1304">
        <v>162.9</v>
      </c>
      <c r="F1304">
        <v>166.5</v>
      </c>
      <c r="G1304">
        <v>167</v>
      </c>
      <c r="H1304">
        <v>164.15</v>
      </c>
      <c r="I1304">
        <v>20345</v>
      </c>
      <c r="J1304">
        <v>3363372.45</v>
      </c>
      <c r="K1304" s="3">
        <v>43815</v>
      </c>
      <c r="L1304">
        <v>693</v>
      </c>
      <c r="M1304" t="s">
        <v>2591</v>
      </c>
      <c r="N1304"/>
    </row>
    <row r="1305" spans="1:14">
      <c r="A1305" t="s">
        <v>2592</v>
      </c>
      <c r="B1305" t="s">
        <v>828</v>
      </c>
      <c r="C1305">
        <v>13.3</v>
      </c>
      <c r="D1305">
        <v>13.35</v>
      </c>
      <c r="E1305">
        <v>13</v>
      </c>
      <c r="F1305">
        <v>13.25</v>
      </c>
      <c r="G1305">
        <v>13.3</v>
      </c>
      <c r="H1305">
        <v>13.25</v>
      </c>
      <c r="I1305">
        <v>55121</v>
      </c>
      <c r="J1305">
        <v>726474.75</v>
      </c>
      <c r="K1305" s="3">
        <v>43815</v>
      </c>
      <c r="L1305">
        <v>306</v>
      </c>
      <c r="M1305" t="s">
        <v>2593</v>
      </c>
      <c r="N1305"/>
    </row>
    <row r="1306" spans="1:14">
      <c r="A1306" t="s">
        <v>2594</v>
      </c>
      <c r="B1306" t="s">
        <v>828</v>
      </c>
      <c r="C1306">
        <v>3389.5</v>
      </c>
      <c r="D1306">
        <v>3414.55</v>
      </c>
      <c r="E1306">
        <v>3389.5</v>
      </c>
      <c r="F1306">
        <v>3401.65</v>
      </c>
      <c r="G1306">
        <v>3401.15</v>
      </c>
      <c r="H1306">
        <v>3388.35</v>
      </c>
      <c r="I1306">
        <v>1558</v>
      </c>
      <c r="J1306">
        <v>5303326.4000000004</v>
      </c>
      <c r="K1306" s="3">
        <v>43815</v>
      </c>
      <c r="L1306">
        <v>243</v>
      </c>
      <c r="M1306" t="s">
        <v>2595</v>
      </c>
      <c r="N1306"/>
    </row>
    <row r="1307" spans="1:14">
      <c r="A1307" t="s">
        <v>2596</v>
      </c>
      <c r="B1307" t="s">
        <v>828</v>
      </c>
      <c r="C1307">
        <v>127.2</v>
      </c>
      <c r="D1307">
        <v>128.5</v>
      </c>
      <c r="E1307">
        <v>124.02</v>
      </c>
      <c r="F1307">
        <v>124.23</v>
      </c>
      <c r="G1307">
        <v>124.25</v>
      </c>
      <c r="H1307">
        <v>124.66</v>
      </c>
      <c r="I1307">
        <v>41580</v>
      </c>
      <c r="J1307">
        <v>5175755.55</v>
      </c>
      <c r="K1307" s="3">
        <v>43815</v>
      </c>
      <c r="L1307">
        <v>472</v>
      </c>
      <c r="M1307" t="s">
        <v>2597</v>
      </c>
      <c r="N1307"/>
    </row>
    <row r="1308" spans="1:14">
      <c r="A1308" t="s">
        <v>2598</v>
      </c>
      <c r="B1308" t="s">
        <v>828</v>
      </c>
      <c r="C1308">
        <v>330.3</v>
      </c>
      <c r="D1308">
        <v>332</v>
      </c>
      <c r="E1308">
        <v>322</v>
      </c>
      <c r="F1308">
        <v>322.58999999999997</v>
      </c>
      <c r="G1308">
        <v>322.99</v>
      </c>
      <c r="H1308">
        <v>323.79000000000002</v>
      </c>
      <c r="I1308">
        <v>51820</v>
      </c>
      <c r="J1308">
        <v>16714793.52</v>
      </c>
      <c r="K1308" s="3">
        <v>43815</v>
      </c>
      <c r="L1308">
        <v>293</v>
      </c>
      <c r="M1308" t="s">
        <v>2599</v>
      </c>
      <c r="N1308"/>
    </row>
    <row r="1309" spans="1:14">
      <c r="A1309" t="s">
        <v>2600</v>
      </c>
      <c r="B1309" t="s">
        <v>828</v>
      </c>
      <c r="C1309">
        <v>295</v>
      </c>
      <c r="D1309">
        <v>295</v>
      </c>
      <c r="E1309">
        <v>287.55</v>
      </c>
      <c r="F1309">
        <v>287.99</v>
      </c>
      <c r="G1309">
        <v>288.06</v>
      </c>
      <c r="H1309">
        <v>289.45</v>
      </c>
      <c r="I1309">
        <v>3462</v>
      </c>
      <c r="J1309">
        <v>998734.22</v>
      </c>
      <c r="K1309" s="3">
        <v>43815</v>
      </c>
      <c r="L1309">
        <v>111</v>
      </c>
      <c r="M1309" t="s">
        <v>2601</v>
      </c>
      <c r="N1309"/>
    </row>
    <row r="1310" spans="1:14">
      <c r="A1310" t="s">
        <v>3667</v>
      </c>
      <c r="B1310" t="s">
        <v>828</v>
      </c>
      <c r="C1310">
        <v>1.1000000000000001</v>
      </c>
      <c r="D1310">
        <v>1.1000000000000001</v>
      </c>
      <c r="E1310">
        <v>1</v>
      </c>
      <c r="F1310">
        <v>1</v>
      </c>
      <c r="G1310">
        <v>1.05</v>
      </c>
      <c r="H1310">
        <v>1.05</v>
      </c>
      <c r="I1310">
        <v>178247</v>
      </c>
      <c r="J1310">
        <v>180715.4</v>
      </c>
      <c r="K1310" s="3">
        <v>43815</v>
      </c>
      <c r="L1310">
        <v>71</v>
      </c>
      <c r="M1310" t="s">
        <v>3668</v>
      </c>
      <c r="N1310"/>
    </row>
    <row r="1311" spans="1:14">
      <c r="A1311" t="s">
        <v>2602</v>
      </c>
      <c r="B1311" t="s">
        <v>828</v>
      </c>
      <c r="C1311">
        <v>88.65</v>
      </c>
      <c r="D1311">
        <v>88.65</v>
      </c>
      <c r="E1311">
        <v>88.65</v>
      </c>
      <c r="F1311">
        <v>88.65</v>
      </c>
      <c r="G1311">
        <v>88.65</v>
      </c>
      <c r="H1311">
        <v>84.45</v>
      </c>
      <c r="I1311">
        <v>2476</v>
      </c>
      <c r="J1311">
        <v>219497.4</v>
      </c>
      <c r="K1311" s="3">
        <v>43815</v>
      </c>
      <c r="L1311">
        <v>32</v>
      </c>
      <c r="M1311" t="s">
        <v>2603</v>
      </c>
      <c r="N1311"/>
    </row>
    <row r="1312" spans="1:14">
      <c r="A1312" t="s">
        <v>527</v>
      </c>
      <c r="B1312" t="s">
        <v>828</v>
      </c>
      <c r="C1312">
        <v>1271.05</v>
      </c>
      <c r="D1312">
        <v>1295.95</v>
      </c>
      <c r="E1312">
        <v>1264</v>
      </c>
      <c r="F1312">
        <v>1280.1500000000001</v>
      </c>
      <c r="G1312">
        <v>1270.1500000000001</v>
      </c>
      <c r="H1312">
        <v>1279.8499999999999</v>
      </c>
      <c r="I1312">
        <v>53145</v>
      </c>
      <c r="J1312">
        <v>67509228.349999994</v>
      </c>
      <c r="K1312" s="3">
        <v>43815</v>
      </c>
      <c r="L1312">
        <v>594</v>
      </c>
      <c r="M1312" t="s">
        <v>2604</v>
      </c>
      <c r="N1312"/>
    </row>
    <row r="1313" spans="1:14">
      <c r="A1313" t="s">
        <v>2605</v>
      </c>
      <c r="B1313" t="s">
        <v>828</v>
      </c>
      <c r="C1313">
        <v>5.8</v>
      </c>
      <c r="D1313">
        <v>6</v>
      </c>
      <c r="E1313">
        <v>5.6</v>
      </c>
      <c r="F1313">
        <v>5.7</v>
      </c>
      <c r="G1313">
        <v>5.6</v>
      </c>
      <c r="H1313">
        <v>5.85</v>
      </c>
      <c r="I1313">
        <v>20600</v>
      </c>
      <c r="J1313">
        <v>118026.35</v>
      </c>
      <c r="K1313" s="3">
        <v>43815</v>
      </c>
      <c r="L1313">
        <v>71</v>
      </c>
      <c r="M1313" t="s">
        <v>2606</v>
      </c>
      <c r="N1313"/>
    </row>
    <row r="1314" spans="1:14">
      <c r="A1314" t="s">
        <v>2607</v>
      </c>
      <c r="B1314" t="s">
        <v>828</v>
      </c>
      <c r="C1314">
        <v>8.15</v>
      </c>
      <c r="D1314">
        <v>8.75</v>
      </c>
      <c r="E1314">
        <v>8.1</v>
      </c>
      <c r="F1314">
        <v>8.25</v>
      </c>
      <c r="G1314">
        <v>8.25</v>
      </c>
      <c r="H1314">
        <v>8.6999999999999993</v>
      </c>
      <c r="I1314">
        <v>1396</v>
      </c>
      <c r="J1314">
        <v>11512.5</v>
      </c>
      <c r="K1314" s="3">
        <v>43815</v>
      </c>
      <c r="L1314">
        <v>9</v>
      </c>
      <c r="M1314" t="s">
        <v>2608</v>
      </c>
      <c r="N1314"/>
    </row>
    <row r="1315" spans="1:14">
      <c r="A1315" t="s">
        <v>2609</v>
      </c>
      <c r="B1315" t="s">
        <v>828</v>
      </c>
      <c r="C1315">
        <v>206.3</v>
      </c>
      <c r="D1315">
        <v>206.4</v>
      </c>
      <c r="E1315">
        <v>197.75</v>
      </c>
      <c r="F1315">
        <v>199.4</v>
      </c>
      <c r="G1315">
        <v>200</v>
      </c>
      <c r="H1315">
        <v>204.45</v>
      </c>
      <c r="I1315">
        <v>24711</v>
      </c>
      <c r="J1315">
        <v>4958932.8499999996</v>
      </c>
      <c r="K1315" s="3">
        <v>43815</v>
      </c>
      <c r="L1315">
        <v>1407</v>
      </c>
      <c r="M1315" t="s">
        <v>2610</v>
      </c>
      <c r="N1315"/>
    </row>
    <row r="1316" spans="1:14">
      <c r="A1316" t="s">
        <v>2611</v>
      </c>
      <c r="B1316" t="s">
        <v>828</v>
      </c>
      <c r="C1316">
        <v>96</v>
      </c>
      <c r="D1316">
        <v>96.05</v>
      </c>
      <c r="E1316">
        <v>93.7</v>
      </c>
      <c r="F1316">
        <v>94.5</v>
      </c>
      <c r="G1316">
        <v>95.8</v>
      </c>
      <c r="H1316">
        <v>94.6</v>
      </c>
      <c r="I1316">
        <v>38214</v>
      </c>
      <c r="J1316">
        <v>3613100.9</v>
      </c>
      <c r="K1316" s="3">
        <v>43815</v>
      </c>
      <c r="L1316">
        <v>2644</v>
      </c>
      <c r="M1316" t="s">
        <v>2612</v>
      </c>
      <c r="N1316"/>
    </row>
    <row r="1317" spans="1:14">
      <c r="A1317" t="s">
        <v>2613</v>
      </c>
      <c r="B1317" t="s">
        <v>828</v>
      </c>
      <c r="C1317">
        <v>78.650000000000006</v>
      </c>
      <c r="D1317">
        <v>80.7</v>
      </c>
      <c r="E1317">
        <v>78.650000000000006</v>
      </c>
      <c r="F1317">
        <v>79.5</v>
      </c>
      <c r="G1317">
        <v>79.75</v>
      </c>
      <c r="H1317">
        <v>80.7</v>
      </c>
      <c r="I1317">
        <v>16081</v>
      </c>
      <c r="J1317">
        <v>1277720.25</v>
      </c>
      <c r="K1317" s="3">
        <v>43815</v>
      </c>
      <c r="L1317">
        <v>266</v>
      </c>
      <c r="M1317" t="s">
        <v>2614</v>
      </c>
      <c r="N1317"/>
    </row>
    <row r="1318" spans="1:14">
      <c r="A1318" t="s">
        <v>2615</v>
      </c>
      <c r="B1318" t="s">
        <v>828</v>
      </c>
      <c r="C1318">
        <v>297.95</v>
      </c>
      <c r="D1318">
        <v>298</v>
      </c>
      <c r="E1318">
        <v>290.25</v>
      </c>
      <c r="F1318">
        <v>291.5</v>
      </c>
      <c r="G1318">
        <v>291.10000000000002</v>
      </c>
      <c r="H1318">
        <v>295.2</v>
      </c>
      <c r="I1318">
        <v>16755</v>
      </c>
      <c r="J1318">
        <v>4925320.5</v>
      </c>
      <c r="K1318" s="3">
        <v>43815</v>
      </c>
      <c r="L1318">
        <v>699</v>
      </c>
      <c r="M1318" t="s">
        <v>2616</v>
      </c>
      <c r="N1318"/>
    </row>
    <row r="1319" spans="1:14">
      <c r="A1319" t="s">
        <v>2617</v>
      </c>
      <c r="B1319" t="s">
        <v>828</v>
      </c>
      <c r="C1319">
        <v>100.95</v>
      </c>
      <c r="D1319">
        <v>101</v>
      </c>
      <c r="E1319">
        <v>97</v>
      </c>
      <c r="F1319">
        <v>99.2</v>
      </c>
      <c r="G1319">
        <v>99.3</v>
      </c>
      <c r="H1319">
        <v>98.4</v>
      </c>
      <c r="I1319">
        <v>7190</v>
      </c>
      <c r="J1319">
        <v>707141.6</v>
      </c>
      <c r="K1319" s="3">
        <v>43815</v>
      </c>
      <c r="L1319">
        <v>167</v>
      </c>
      <c r="M1319" t="s">
        <v>2618</v>
      </c>
      <c r="N1319"/>
    </row>
    <row r="1320" spans="1:14">
      <c r="A1320" t="s">
        <v>2619</v>
      </c>
      <c r="B1320" t="s">
        <v>828</v>
      </c>
      <c r="C1320">
        <v>220</v>
      </c>
      <c r="D1320">
        <v>220.9</v>
      </c>
      <c r="E1320">
        <v>211.6</v>
      </c>
      <c r="F1320">
        <v>213.25</v>
      </c>
      <c r="G1320">
        <v>215</v>
      </c>
      <c r="H1320">
        <v>217.05</v>
      </c>
      <c r="I1320">
        <v>4639</v>
      </c>
      <c r="J1320">
        <v>996047.6</v>
      </c>
      <c r="K1320" s="3">
        <v>43815</v>
      </c>
      <c r="L1320">
        <v>452</v>
      </c>
      <c r="M1320" t="s">
        <v>2620</v>
      </c>
      <c r="N1320"/>
    </row>
    <row r="1321" spans="1:14">
      <c r="A1321" t="s">
        <v>2621</v>
      </c>
      <c r="B1321" t="s">
        <v>828</v>
      </c>
      <c r="C1321">
        <v>953.45</v>
      </c>
      <c r="D1321">
        <v>953.45</v>
      </c>
      <c r="E1321">
        <v>925</v>
      </c>
      <c r="F1321">
        <v>943.85</v>
      </c>
      <c r="G1321">
        <v>945.1</v>
      </c>
      <c r="H1321">
        <v>946.45</v>
      </c>
      <c r="I1321">
        <v>797</v>
      </c>
      <c r="J1321">
        <v>747275.05</v>
      </c>
      <c r="K1321" s="3">
        <v>43815</v>
      </c>
      <c r="L1321">
        <v>80</v>
      </c>
      <c r="M1321" t="s">
        <v>2622</v>
      </c>
      <c r="N1321"/>
    </row>
    <row r="1322" spans="1:14">
      <c r="A1322" t="s">
        <v>3877</v>
      </c>
      <c r="B1322" t="s">
        <v>828</v>
      </c>
      <c r="C1322">
        <v>253.83</v>
      </c>
      <c r="D1322">
        <v>253.83</v>
      </c>
      <c r="E1322">
        <v>253.72</v>
      </c>
      <c r="F1322">
        <v>253.72</v>
      </c>
      <c r="G1322">
        <v>253.72</v>
      </c>
      <c r="H1322">
        <v>250.66</v>
      </c>
      <c r="I1322">
        <v>39</v>
      </c>
      <c r="J1322">
        <v>9896.18</v>
      </c>
      <c r="K1322" s="3">
        <v>43815</v>
      </c>
      <c r="L1322">
        <v>3</v>
      </c>
      <c r="M1322" t="s">
        <v>3878</v>
      </c>
      <c r="N1322"/>
    </row>
    <row r="1323" spans="1:14">
      <c r="A1323" t="s">
        <v>2623</v>
      </c>
      <c r="B1323" t="s">
        <v>828</v>
      </c>
      <c r="C1323">
        <v>135</v>
      </c>
      <c r="D1323">
        <v>145.5</v>
      </c>
      <c r="E1323">
        <v>135</v>
      </c>
      <c r="F1323">
        <v>140.1</v>
      </c>
      <c r="G1323">
        <v>141.44999999999999</v>
      </c>
      <c r="H1323">
        <v>137.25</v>
      </c>
      <c r="I1323">
        <v>6592</v>
      </c>
      <c r="J1323">
        <v>916595.25</v>
      </c>
      <c r="K1323" s="3">
        <v>43815</v>
      </c>
      <c r="L1323">
        <v>367</v>
      </c>
      <c r="M1323" t="s">
        <v>2624</v>
      </c>
      <c r="N1323"/>
    </row>
    <row r="1324" spans="1:14">
      <c r="A1324" t="s">
        <v>528</v>
      </c>
      <c r="B1324" t="s">
        <v>828</v>
      </c>
      <c r="C1324">
        <v>294.05</v>
      </c>
      <c r="D1324">
        <v>297</v>
      </c>
      <c r="E1324">
        <v>292.89999999999998</v>
      </c>
      <c r="F1324">
        <v>294.3</v>
      </c>
      <c r="G1324">
        <v>295.3</v>
      </c>
      <c r="H1324">
        <v>294.05</v>
      </c>
      <c r="I1324">
        <v>3978</v>
      </c>
      <c r="J1324">
        <v>1171829</v>
      </c>
      <c r="K1324" s="3">
        <v>43815</v>
      </c>
      <c r="L1324">
        <v>219</v>
      </c>
      <c r="M1324" t="s">
        <v>2625</v>
      </c>
      <c r="N1324"/>
    </row>
    <row r="1325" spans="1:14">
      <c r="A1325" t="s">
        <v>3669</v>
      </c>
      <c r="B1325" t="s">
        <v>846</v>
      </c>
      <c r="C1325">
        <v>6.8</v>
      </c>
      <c r="D1325">
        <v>6.95</v>
      </c>
      <c r="E1325">
        <v>6.5</v>
      </c>
      <c r="F1325">
        <v>6.6</v>
      </c>
      <c r="G1325">
        <v>6.9</v>
      </c>
      <c r="H1325">
        <v>6.65</v>
      </c>
      <c r="I1325">
        <v>3219</v>
      </c>
      <c r="J1325">
        <v>22007.15</v>
      </c>
      <c r="K1325" s="3">
        <v>43815</v>
      </c>
      <c r="L1325">
        <v>25</v>
      </c>
      <c r="M1325" t="s">
        <v>3670</v>
      </c>
      <c r="N1325"/>
    </row>
    <row r="1326" spans="1:14">
      <c r="A1326" t="s">
        <v>2626</v>
      </c>
      <c r="B1326" t="s">
        <v>828</v>
      </c>
      <c r="C1326">
        <v>22.95</v>
      </c>
      <c r="D1326">
        <v>22.95</v>
      </c>
      <c r="E1326">
        <v>21.65</v>
      </c>
      <c r="F1326">
        <v>22.2</v>
      </c>
      <c r="G1326">
        <v>22.25</v>
      </c>
      <c r="H1326">
        <v>22.6</v>
      </c>
      <c r="I1326">
        <v>46465</v>
      </c>
      <c r="J1326">
        <v>1037832.95</v>
      </c>
      <c r="K1326" s="3">
        <v>43815</v>
      </c>
      <c r="L1326">
        <v>1483</v>
      </c>
      <c r="M1326" t="s">
        <v>2627</v>
      </c>
      <c r="N1326"/>
    </row>
    <row r="1327" spans="1:14">
      <c r="A1327" t="s">
        <v>3220</v>
      </c>
      <c r="B1327" t="s">
        <v>828</v>
      </c>
      <c r="C1327">
        <v>30.45</v>
      </c>
      <c r="D1327">
        <v>30.45</v>
      </c>
      <c r="E1327">
        <v>28.2</v>
      </c>
      <c r="F1327">
        <v>29.7</v>
      </c>
      <c r="G1327">
        <v>29.7</v>
      </c>
      <c r="H1327">
        <v>28.95</v>
      </c>
      <c r="I1327">
        <v>855</v>
      </c>
      <c r="J1327">
        <v>24923.9</v>
      </c>
      <c r="K1327" s="3">
        <v>43815</v>
      </c>
      <c r="L1327">
        <v>19</v>
      </c>
      <c r="M1327" t="s">
        <v>3221</v>
      </c>
      <c r="N1327"/>
    </row>
    <row r="1328" spans="1:14">
      <c r="A1328" t="s">
        <v>2628</v>
      </c>
      <c r="B1328" t="s">
        <v>828</v>
      </c>
      <c r="C1328">
        <v>91</v>
      </c>
      <c r="D1328">
        <v>91</v>
      </c>
      <c r="E1328">
        <v>86.5</v>
      </c>
      <c r="F1328">
        <v>87.65</v>
      </c>
      <c r="G1328">
        <v>87.65</v>
      </c>
      <c r="H1328">
        <v>87.85</v>
      </c>
      <c r="I1328">
        <v>483</v>
      </c>
      <c r="J1328">
        <v>42724.75</v>
      </c>
      <c r="K1328" s="3">
        <v>43815</v>
      </c>
      <c r="L1328">
        <v>20</v>
      </c>
      <c r="M1328" t="s">
        <v>2629</v>
      </c>
      <c r="N1328"/>
    </row>
    <row r="1329" spans="1:14">
      <c r="A1329" t="s">
        <v>520</v>
      </c>
      <c r="B1329" t="s">
        <v>828</v>
      </c>
      <c r="C1329">
        <v>107.15</v>
      </c>
      <c r="D1329">
        <v>109</v>
      </c>
      <c r="E1329">
        <v>103.1</v>
      </c>
      <c r="F1329">
        <v>103.85</v>
      </c>
      <c r="G1329">
        <v>103.1</v>
      </c>
      <c r="H1329">
        <v>107.15</v>
      </c>
      <c r="I1329">
        <v>18282</v>
      </c>
      <c r="J1329">
        <v>1937593.9</v>
      </c>
      <c r="K1329" s="3">
        <v>43815</v>
      </c>
      <c r="L1329">
        <v>1253</v>
      </c>
      <c r="M1329" t="s">
        <v>2630</v>
      </c>
      <c r="N1329"/>
    </row>
    <row r="1330" spans="1:14">
      <c r="A1330" t="s">
        <v>529</v>
      </c>
      <c r="B1330" t="s">
        <v>828</v>
      </c>
      <c r="C1330">
        <v>347</v>
      </c>
      <c r="D1330">
        <v>356.45</v>
      </c>
      <c r="E1330">
        <v>344.75</v>
      </c>
      <c r="F1330">
        <v>351.65</v>
      </c>
      <c r="G1330">
        <v>347.2</v>
      </c>
      <c r="H1330">
        <v>348.05</v>
      </c>
      <c r="I1330">
        <v>26360</v>
      </c>
      <c r="J1330">
        <v>9293355.3000000007</v>
      </c>
      <c r="K1330" s="3">
        <v>43815</v>
      </c>
      <c r="L1330">
        <v>938</v>
      </c>
      <c r="M1330" t="s">
        <v>2631</v>
      </c>
      <c r="N1330"/>
    </row>
    <row r="1331" spans="1:14">
      <c r="A1331" t="s">
        <v>2632</v>
      </c>
      <c r="B1331" t="s">
        <v>828</v>
      </c>
      <c r="C1331">
        <v>24.65</v>
      </c>
      <c r="D1331">
        <v>24.8</v>
      </c>
      <c r="E1331">
        <v>23.5</v>
      </c>
      <c r="F1331">
        <v>23.6</v>
      </c>
      <c r="G1331">
        <v>23.6</v>
      </c>
      <c r="H1331">
        <v>24</v>
      </c>
      <c r="I1331">
        <v>176503</v>
      </c>
      <c r="J1331">
        <v>4257878.4000000004</v>
      </c>
      <c r="K1331" s="3">
        <v>43815</v>
      </c>
      <c r="L1331">
        <v>428</v>
      </c>
      <c r="M1331" t="s">
        <v>2633</v>
      </c>
      <c r="N1331"/>
    </row>
    <row r="1332" spans="1:14">
      <c r="A1332" t="s">
        <v>174</v>
      </c>
      <c r="B1332" t="s">
        <v>828</v>
      </c>
      <c r="C1332">
        <v>20383.900000000001</v>
      </c>
      <c r="D1332">
        <v>20425</v>
      </c>
      <c r="E1332">
        <v>20242.150000000001</v>
      </c>
      <c r="F1332">
        <v>20302.150000000001</v>
      </c>
      <c r="G1332">
        <v>20310</v>
      </c>
      <c r="H1332">
        <v>20383.900000000001</v>
      </c>
      <c r="I1332">
        <v>13208</v>
      </c>
      <c r="J1332">
        <v>268322661.30000001</v>
      </c>
      <c r="K1332" s="3">
        <v>43815</v>
      </c>
      <c r="L1332">
        <v>6531</v>
      </c>
      <c r="M1332" t="s">
        <v>2634</v>
      </c>
      <c r="N1332"/>
    </row>
    <row r="1333" spans="1:14">
      <c r="A1333" t="s">
        <v>2635</v>
      </c>
      <c r="B1333" t="s">
        <v>828</v>
      </c>
      <c r="C1333">
        <v>90</v>
      </c>
      <c r="D1333">
        <v>91.5</v>
      </c>
      <c r="E1333">
        <v>88.1</v>
      </c>
      <c r="F1333">
        <v>89.3</v>
      </c>
      <c r="G1333">
        <v>89.95</v>
      </c>
      <c r="H1333">
        <v>90.05</v>
      </c>
      <c r="I1333">
        <v>11356</v>
      </c>
      <c r="J1333">
        <v>1027468.6</v>
      </c>
      <c r="K1333" s="3">
        <v>43815</v>
      </c>
      <c r="L1333">
        <v>529</v>
      </c>
      <c r="M1333" t="s">
        <v>2636</v>
      </c>
      <c r="N1333"/>
    </row>
    <row r="1334" spans="1:14">
      <c r="A1334" t="s">
        <v>2637</v>
      </c>
      <c r="B1334" t="s">
        <v>828</v>
      </c>
      <c r="C1334">
        <v>4.75</v>
      </c>
      <c r="D1334">
        <v>4.75</v>
      </c>
      <c r="E1334">
        <v>4.3499999999999996</v>
      </c>
      <c r="F1334">
        <v>4.4000000000000004</v>
      </c>
      <c r="G1334">
        <v>4.3499999999999996</v>
      </c>
      <c r="H1334">
        <v>4.55</v>
      </c>
      <c r="I1334">
        <v>16127</v>
      </c>
      <c r="J1334">
        <v>71681.100000000006</v>
      </c>
      <c r="K1334" s="3">
        <v>43815</v>
      </c>
      <c r="L1334">
        <v>26</v>
      </c>
      <c r="M1334" t="s">
        <v>2638</v>
      </c>
      <c r="N1334"/>
    </row>
    <row r="1335" spans="1:14">
      <c r="A1335" t="s">
        <v>2639</v>
      </c>
      <c r="B1335" t="s">
        <v>828</v>
      </c>
      <c r="C1335">
        <v>42.4</v>
      </c>
      <c r="D1335">
        <v>42.4</v>
      </c>
      <c r="E1335">
        <v>36.700000000000003</v>
      </c>
      <c r="F1335">
        <v>37.85</v>
      </c>
      <c r="G1335">
        <v>36.700000000000003</v>
      </c>
      <c r="H1335">
        <v>39.549999999999997</v>
      </c>
      <c r="I1335">
        <v>124931</v>
      </c>
      <c r="J1335">
        <v>4860862.5999999996</v>
      </c>
      <c r="K1335" s="3">
        <v>43815</v>
      </c>
      <c r="L1335">
        <v>345</v>
      </c>
      <c r="M1335" t="s">
        <v>2640</v>
      </c>
      <c r="N1335"/>
    </row>
    <row r="1336" spans="1:14">
      <c r="A1336" t="s">
        <v>2641</v>
      </c>
      <c r="B1336" t="s">
        <v>828</v>
      </c>
      <c r="C1336">
        <v>112.9</v>
      </c>
      <c r="D1336">
        <v>113</v>
      </c>
      <c r="E1336">
        <v>106.5</v>
      </c>
      <c r="F1336">
        <v>111.7</v>
      </c>
      <c r="G1336">
        <v>112</v>
      </c>
      <c r="H1336">
        <v>109.2</v>
      </c>
      <c r="I1336">
        <v>22858</v>
      </c>
      <c r="J1336">
        <v>2522297.9500000002</v>
      </c>
      <c r="K1336" s="3">
        <v>43815</v>
      </c>
      <c r="L1336">
        <v>446</v>
      </c>
      <c r="M1336" t="s">
        <v>2642</v>
      </c>
      <c r="N1336"/>
    </row>
    <row r="1337" spans="1:14">
      <c r="A1337" t="s">
        <v>2643</v>
      </c>
      <c r="B1337" t="s">
        <v>828</v>
      </c>
      <c r="C1337">
        <v>78.5</v>
      </c>
      <c r="D1337">
        <v>78.5</v>
      </c>
      <c r="E1337">
        <v>71.75</v>
      </c>
      <c r="F1337">
        <v>72.5</v>
      </c>
      <c r="G1337">
        <v>73</v>
      </c>
      <c r="H1337">
        <v>71.75</v>
      </c>
      <c r="I1337">
        <v>1813</v>
      </c>
      <c r="J1337">
        <v>132615.6</v>
      </c>
      <c r="K1337" s="3">
        <v>43815</v>
      </c>
      <c r="L1337">
        <v>89</v>
      </c>
      <c r="M1337" t="s">
        <v>2644</v>
      </c>
      <c r="N1337"/>
    </row>
    <row r="1338" spans="1:14">
      <c r="A1338" t="s">
        <v>3671</v>
      </c>
      <c r="B1338" t="s">
        <v>846</v>
      </c>
      <c r="C1338">
        <v>729</v>
      </c>
      <c r="D1338">
        <v>729</v>
      </c>
      <c r="E1338">
        <v>695</v>
      </c>
      <c r="F1338">
        <v>714.35</v>
      </c>
      <c r="G1338">
        <v>720</v>
      </c>
      <c r="H1338">
        <v>698.75</v>
      </c>
      <c r="I1338">
        <v>160</v>
      </c>
      <c r="J1338">
        <v>113461.7</v>
      </c>
      <c r="K1338" s="3">
        <v>43815</v>
      </c>
      <c r="L1338">
        <v>15</v>
      </c>
      <c r="M1338" t="s">
        <v>3672</v>
      </c>
      <c r="N1338"/>
    </row>
    <row r="1339" spans="1:14">
      <c r="A1339" t="s">
        <v>531</v>
      </c>
      <c r="B1339" t="s">
        <v>828</v>
      </c>
      <c r="C1339">
        <v>1411.35</v>
      </c>
      <c r="D1339">
        <v>1414.15</v>
      </c>
      <c r="E1339">
        <v>1399</v>
      </c>
      <c r="F1339">
        <v>1404.75</v>
      </c>
      <c r="G1339">
        <v>1405.55</v>
      </c>
      <c r="H1339">
        <v>1400.1</v>
      </c>
      <c r="I1339">
        <v>553</v>
      </c>
      <c r="J1339">
        <v>777215.6</v>
      </c>
      <c r="K1339" s="3">
        <v>43815</v>
      </c>
      <c r="L1339">
        <v>124</v>
      </c>
      <c r="M1339" t="s">
        <v>2645</v>
      </c>
      <c r="N1339"/>
    </row>
    <row r="1340" spans="1:14">
      <c r="A1340" t="s">
        <v>2646</v>
      </c>
      <c r="B1340" t="s">
        <v>828</v>
      </c>
      <c r="C1340">
        <v>5.5</v>
      </c>
      <c r="D1340">
        <v>5.5</v>
      </c>
      <c r="E1340">
        <v>5.0999999999999996</v>
      </c>
      <c r="F1340">
        <v>5.0999999999999996</v>
      </c>
      <c r="G1340">
        <v>5.0999999999999996</v>
      </c>
      <c r="H1340">
        <v>5.35</v>
      </c>
      <c r="I1340">
        <v>262026</v>
      </c>
      <c r="J1340">
        <v>1349242.4</v>
      </c>
      <c r="K1340" s="3">
        <v>43815</v>
      </c>
      <c r="L1340">
        <v>263</v>
      </c>
      <c r="M1340" t="s">
        <v>2647</v>
      </c>
      <c r="N1340"/>
    </row>
    <row r="1341" spans="1:14" hidden="1">
      <c r="A1341" t="s">
        <v>2648</v>
      </c>
      <c r="B1341" t="s">
        <v>828</v>
      </c>
      <c r="C1341">
        <v>2.8</v>
      </c>
      <c r="D1341">
        <v>2.85</v>
      </c>
      <c r="E1341">
        <v>2.7</v>
      </c>
      <c r="F1341">
        <v>2.85</v>
      </c>
      <c r="G1341">
        <v>2.85</v>
      </c>
      <c r="H1341">
        <v>2.85</v>
      </c>
      <c r="I1341">
        <v>5551</v>
      </c>
      <c r="J1341">
        <v>15474.15</v>
      </c>
      <c r="K1341" s="3">
        <v>43815</v>
      </c>
      <c r="L1341">
        <v>11</v>
      </c>
      <c r="M1341" t="s">
        <v>2649</v>
      </c>
      <c r="N1341"/>
    </row>
    <row r="1342" spans="1:14">
      <c r="A1342" t="s">
        <v>2650</v>
      </c>
      <c r="B1342" t="s">
        <v>828</v>
      </c>
      <c r="C1342">
        <v>15.7</v>
      </c>
      <c r="D1342">
        <v>15.75</v>
      </c>
      <c r="E1342">
        <v>14.55</v>
      </c>
      <c r="F1342">
        <v>15.6</v>
      </c>
      <c r="G1342">
        <v>15.75</v>
      </c>
      <c r="H1342">
        <v>15.3</v>
      </c>
      <c r="I1342">
        <v>6938</v>
      </c>
      <c r="J1342">
        <v>106434.2</v>
      </c>
      <c r="K1342" s="3">
        <v>43815</v>
      </c>
      <c r="L1342">
        <v>81</v>
      </c>
      <c r="M1342" t="s">
        <v>2651</v>
      </c>
      <c r="N1342"/>
    </row>
    <row r="1343" spans="1:14">
      <c r="A1343" t="s">
        <v>2652</v>
      </c>
      <c r="B1343" t="s">
        <v>828</v>
      </c>
      <c r="C1343">
        <v>18</v>
      </c>
      <c r="D1343">
        <v>18.75</v>
      </c>
      <c r="E1343">
        <v>18</v>
      </c>
      <c r="F1343">
        <v>18.75</v>
      </c>
      <c r="G1343">
        <v>18.75</v>
      </c>
      <c r="H1343">
        <v>17.899999999999999</v>
      </c>
      <c r="I1343">
        <v>101643</v>
      </c>
      <c r="J1343">
        <v>1888650.9</v>
      </c>
      <c r="K1343" s="3">
        <v>43815</v>
      </c>
      <c r="L1343">
        <v>194</v>
      </c>
      <c r="M1343" t="s">
        <v>2653</v>
      </c>
      <c r="N1343"/>
    </row>
    <row r="1344" spans="1:14">
      <c r="A1344" t="s">
        <v>175</v>
      </c>
      <c r="B1344" t="s">
        <v>828</v>
      </c>
      <c r="C1344">
        <v>1484</v>
      </c>
      <c r="D1344">
        <v>1518.5</v>
      </c>
      <c r="E1344">
        <v>1482.75</v>
      </c>
      <c r="F1344">
        <v>1493.35</v>
      </c>
      <c r="G1344">
        <v>1493.05</v>
      </c>
      <c r="H1344">
        <v>1484.1</v>
      </c>
      <c r="I1344">
        <v>938735</v>
      </c>
      <c r="J1344">
        <v>1411435294.8499999</v>
      </c>
      <c r="K1344" s="3">
        <v>43815</v>
      </c>
      <c r="L1344">
        <v>42373</v>
      </c>
      <c r="M1344" t="s">
        <v>2654</v>
      </c>
      <c r="N1344"/>
    </row>
    <row r="1345" spans="1:14">
      <c r="A1345" t="s">
        <v>2655</v>
      </c>
      <c r="B1345" t="s">
        <v>828</v>
      </c>
      <c r="C1345">
        <v>18.2</v>
      </c>
      <c r="D1345">
        <v>19.8</v>
      </c>
      <c r="E1345">
        <v>18.149999999999999</v>
      </c>
      <c r="F1345">
        <v>18.5</v>
      </c>
      <c r="G1345">
        <v>18.399999999999999</v>
      </c>
      <c r="H1345">
        <v>18.850000000000001</v>
      </c>
      <c r="I1345">
        <v>8474</v>
      </c>
      <c r="J1345">
        <v>159501.4</v>
      </c>
      <c r="K1345" s="3">
        <v>43815</v>
      </c>
      <c r="L1345">
        <v>84</v>
      </c>
      <c r="M1345" t="s">
        <v>2656</v>
      </c>
      <c r="N1345"/>
    </row>
    <row r="1346" spans="1:14">
      <c r="A1346" t="s">
        <v>3673</v>
      </c>
      <c r="B1346" t="s">
        <v>846</v>
      </c>
      <c r="C1346">
        <v>10.5</v>
      </c>
      <c r="D1346">
        <v>10.55</v>
      </c>
      <c r="E1346">
        <v>10.5</v>
      </c>
      <c r="F1346">
        <v>10.5</v>
      </c>
      <c r="G1346">
        <v>10.55</v>
      </c>
      <c r="H1346">
        <v>10.050000000000001</v>
      </c>
      <c r="I1346">
        <v>2801</v>
      </c>
      <c r="J1346">
        <v>29435.5</v>
      </c>
      <c r="K1346" s="3">
        <v>43815</v>
      </c>
      <c r="L1346">
        <v>12</v>
      </c>
      <c r="M1346" t="s">
        <v>3674</v>
      </c>
      <c r="N1346"/>
    </row>
    <row r="1347" spans="1:14">
      <c r="A1347" t="s">
        <v>2657</v>
      </c>
      <c r="B1347" t="s">
        <v>828</v>
      </c>
      <c r="C1347">
        <v>137.1</v>
      </c>
      <c r="D1347">
        <v>142.94999999999999</v>
      </c>
      <c r="E1347">
        <v>137.1</v>
      </c>
      <c r="F1347">
        <v>138.9</v>
      </c>
      <c r="G1347">
        <v>138.9</v>
      </c>
      <c r="H1347">
        <v>139.4</v>
      </c>
      <c r="I1347">
        <v>160</v>
      </c>
      <c r="J1347">
        <v>22216.45</v>
      </c>
      <c r="K1347" s="3">
        <v>43815</v>
      </c>
      <c r="L1347">
        <v>28</v>
      </c>
      <c r="M1347" t="s">
        <v>2658</v>
      </c>
      <c r="N1347"/>
    </row>
    <row r="1348" spans="1:14">
      <c r="A1348" t="s">
        <v>3675</v>
      </c>
      <c r="B1348" t="s">
        <v>828</v>
      </c>
      <c r="C1348">
        <v>6.1</v>
      </c>
      <c r="D1348">
        <v>6.1</v>
      </c>
      <c r="E1348">
        <v>5.9</v>
      </c>
      <c r="F1348">
        <v>6</v>
      </c>
      <c r="G1348">
        <v>5.9</v>
      </c>
      <c r="H1348">
        <v>5.9</v>
      </c>
      <c r="I1348">
        <v>1723</v>
      </c>
      <c r="J1348">
        <v>10195.049999999999</v>
      </c>
      <c r="K1348" s="3">
        <v>43815</v>
      </c>
      <c r="L1348">
        <v>13</v>
      </c>
      <c r="M1348" t="s">
        <v>3676</v>
      </c>
      <c r="N1348"/>
    </row>
    <row r="1349" spans="1:14">
      <c r="A1349" t="s">
        <v>2659</v>
      </c>
      <c r="B1349" t="s">
        <v>828</v>
      </c>
      <c r="C1349">
        <v>33.6</v>
      </c>
      <c r="D1349">
        <v>33.6</v>
      </c>
      <c r="E1349">
        <v>31.45</v>
      </c>
      <c r="F1349">
        <v>31.55</v>
      </c>
      <c r="G1349">
        <v>31.5</v>
      </c>
      <c r="H1349">
        <v>33.1</v>
      </c>
      <c r="I1349">
        <v>147433</v>
      </c>
      <c r="J1349">
        <v>4679690.4000000004</v>
      </c>
      <c r="K1349" s="3">
        <v>43815</v>
      </c>
      <c r="L1349">
        <v>1189</v>
      </c>
      <c r="M1349" t="s">
        <v>2660</v>
      </c>
      <c r="N1349"/>
    </row>
    <row r="1350" spans="1:14">
      <c r="A1350" t="s">
        <v>2661</v>
      </c>
      <c r="B1350" t="s">
        <v>846</v>
      </c>
      <c r="C1350">
        <v>1.35</v>
      </c>
      <c r="D1350">
        <v>1.35</v>
      </c>
      <c r="E1350">
        <v>1.35</v>
      </c>
      <c r="F1350">
        <v>1.35</v>
      </c>
      <c r="G1350">
        <v>1.35</v>
      </c>
      <c r="H1350">
        <v>1.4</v>
      </c>
      <c r="I1350">
        <v>1134459</v>
      </c>
      <c r="J1350">
        <v>1531519.65</v>
      </c>
      <c r="K1350" s="3">
        <v>43815</v>
      </c>
      <c r="L1350">
        <v>296</v>
      </c>
      <c r="M1350" t="s">
        <v>2662</v>
      </c>
      <c r="N1350"/>
    </row>
    <row r="1351" spans="1:14">
      <c r="A1351" t="s">
        <v>2663</v>
      </c>
      <c r="B1351" t="s">
        <v>846</v>
      </c>
      <c r="C1351">
        <v>241</v>
      </c>
      <c r="D1351">
        <v>245.5</v>
      </c>
      <c r="E1351">
        <v>241</v>
      </c>
      <c r="F1351">
        <v>243.8</v>
      </c>
      <c r="G1351">
        <v>245.5</v>
      </c>
      <c r="H1351">
        <v>242.75</v>
      </c>
      <c r="I1351">
        <v>2061</v>
      </c>
      <c r="J1351">
        <v>503202.25</v>
      </c>
      <c r="K1351" s="3">
        <v>43815</v>
      </c>
      <c r="L1351">
        <v>33</v>
      </c>
      <c r="M1351" t="s">
        <v>2664</v>
      </c>
      <c r="N1351"/>
    </row>
    <row r="1352" spans="1:14" hidden="1">
      <c r="A1352" t="s">
        <v>526</v>
      </c>
      <c r="B1352" t="s">
        <v>828</v>
      </c>
      <c r="C1352">
        <v>930.7</v>
      </c>
      <c r="D1352">
        <v>930.7</v>
      </c>
      <c r="E1352">
        <v>900</v>
      </c>
      <c r="F1352">
        <v>901</v>
      </c>
      <c r="G1352">
        <v>906.9</v>
      </c>
      <c r="H1352">
        <v>924.9</v>
      </c>
      <c r="I1352">
        <v>9566</v>
      </c>
      <c r="J1352">
        <v>8674712.5999999996</v>
      </c>
      <c r="K1352" s="3">
        <v>43815</v>
      </c>
      <c r="L1352">
        <v>2298</v>
      </c>
      <c r="M1352" t="s">
        <v>2665</v>
      </c>
      <c r="N1352"/>
    </row>
    <row r="1353" spans="1:14">
      <c r="A1353" t="s">
        <v>2666</v>
      </c>
      <c r="B1353" t="s">
        <v>846</v>
      </c>
      <c r="C1353">
        <v>1.95</v>
      </c>
      <c r="D1353">
        <v>2</v>
      </c>
      <c r="E1353">
        <v>1.9</v>
      </c>
      <c r="F1353">
        <v>1.95</v>
      </c>
      <c r="G1353">
        <v>2</v>
      </c>
      <c r="H1353">
        <v>1.95</v>
      </c>
      <c r="I1353">
        <v>19805</v>
      </c>
      <c r="J1353">
        <v>39043.9</v>
      </c>
      <c r="K1353" s="3">
        <v>43815</v>
      </c>
      <c r="L1353">
        <v>47</v>
      </c>
      <c r="M1353" t="s">
        <v>2667</v>
      </c>
      <c r="N1353"/>
    </row>
    <row r="1354" spans="1:14" hidden="1">
      <c r="A1354" t="s">
        <v>2668</v>
      </c>
      <c r="B1354" t="s">
        <v>828</v>
      </c>
      <c r="C1354">
        <v>223.95</v>
      </c>
      <c r="D1354">
        <v>227.95</v>
      </c>
      <c r="E1354">
        <v>220.3</v>
      </c>
      <c r="F1354">
        <v>226.85</v>
      </c>
      <c r="G1354">
        <v>227.95</v>
      </c>
      <c r="H1354">
        <v>219.35</v>
      </c>
      <c r="I1354">
        <v>17984</v>
      </c>
      <c r="J1354">
        <v>4017279.2</v>
      </c>
      <c r="K1354" s="3">
        <v>43815</v>
      </c>
      <c r="L1354">
        <v>755</v>
      </c>
      <c r="M1354" t="s">
        <v>2669</v>
      </c>
      <c r="N1354"/>
    </row>
    <row r="1355" spans="1:14">
      <c r="A1355" t="s">
        <v>521</v>
      </c>
      <c r="B1355" t="s">
        <v>828</v>
      </c>
      <c r="C1355">
        <v>24.85</v>
      </c>
      <c r="D1355">
        <v>24.95</v>
      </c>
      <c r="E1355">
        <v>24.7</v>
      </c>
      <c r="F1355">
        <v>24.75</v>
      </c>
      <c r="G1355">
        <v>24.75</v>
      </c>
      <c r="H1355">
        <v>24.9</v>
      </c>
      <c r="I1355">
        <v>420349</v>
      </c>
      <c r="J1355">
        <v>10410151.9</v>
      </c>
      <c r="K1355" s="3">
        <v>43815</v>
      </c>
      <c r="L1355">
        <v>1598</v>
      </c>
      <c r="M1355" t="s">
        <v>2670</v>
      </c>
      <c r="N1355"/>
    </row>
    <row r="1356" spans="1:14" hidden="1">
      <c r="A1356" t="s">
        <v>522</v>
      </c>
      <c r="B1356" t="s">
        <v>828</v>
      </c>
      <c r="C1356">
        <v>2141.3000000000002</v>
      </c>
      <c r="D1356">
        <v>2155</v>
      </c>
      <c r="E1356">
        <v>2128</v>
      </c>
      <c r="F1356">
        <v>2135.1999999999998</v>
      </c>
      <c r="G1356">
        <v>2130.0500000000002</v>
      </c>
      <c r="H1356">
        <v>2130.75</v>
      </c>
      <c r="I1356">
        <v>926</v>
      </c>
      <c r="J1356">
        <v>1983905.55</v>
      </c>
      <c r="K1356" s="3">
        <v>43815</v>
      </c>
      <c r="L1356">
        <v>178</v>
      </c>
      <c r="M1356" t="s">
        <v>2671</v>
      </c>
      <c r="N1356"/>
    </row>
    <row r="1357" spans="1:14">
      <c r="A1357" t="s">
        <v>3677</v>
      </c>
      <c r="B1357" t="s">
        <v>846</v>
      </c>
      <c r="C1357">
        <v>4.4000000000000004</v>
      </c>
      <c r="D1357">
        <v>4.5999999999999996</v>
      </c>
      <c r="E1357">
        <v>4.2</v>
      </c>
      <c r="F1357">
        <v>4.5999999999999996</v>
      </c>
      <c r="G1357">
        <v>4.5999999999999996</v>
      </c>
      <c r="H1357">
        <v>4.4000000000000004</v>
      </c>
      <c r="I1357">
        <v>20632</v>
      </c>
      <c r="J1357">
        <v>86774.399999999994</v>
      </c>
      <c r="K1357" s="3">
        <v>43815</v>
      </c>
      <c r="L1357">
        <v>23</v>
      </c>
      <c r="M1357" t="s">
        <v>3678</v>
      </c>
      <c r="N1357"/>
    </row>
    <row r="1358" spans="1:14">
      <c r="A1358" t="s">
        <v>755</v>
      </c>
      <c r="B1358" t="s">
        <v>828</v>
      </c>
      <c r="C1358">
        <v>52.9</v>
      </c>
      <c r="D1358">
        <v>52.9</v>
      </c>
      <c r="E1358">
        <v>51.5</v>
      </c>
      <c r="F1358">
        <v>51.95</v>
      </c>
      <c r="G1358">
        <v>52</v>
      </c>
      <c r="H1358">
        <v>51.5</v>
      </c>
      <c r="I1358">
        <v>8442</v>
      </c>
      <c r="J1358">
        <v>436952.1</v>
      </c>
      <c r="K1358" s="3">
        <v>43815</v>
      </c>
      <c r="L1358">
        <v>86</v>
      </c>
      <c r="M1358" t="s">
        <v>2672</v>
      </c>
      <c r="N1358"/>
    </row>
    <row r="1359" spans="1:14">
      <c r="A1359" t="s">
        <v>2673</v>
      </c>
      <c r="B1359" t="s">
        <v>828</v>
      </c>
      <c r="C1359">
        <v>38.049999999999997</v>
      </c>
      <c r="D1359">
        <v>38.85</v>
      </c>
      <c r="E1359">
        <v>37.299999999999997</v>
      </c>
      <c r="F1359">
        <v>37.5</v>
      </c>
      <c r="G1359">
        <v>37.65</v>
      </c>
      <c r="H1359">
        <v>37.85</v>
      </c>
      <c r="I1359">
        <v>17823</v>
      </c>
      <c r="J1359">
        <v>675618.75</v>
      </c>
      <c r="K1359" s="3">
        <v>43815</v>
      </c>
      <c r="L1359">
        <v>219</v>
      </c>
      <c r="M1359" t="s">
        <v>2674</v>
      </c>
      <c r="N1359"/>
    </row>
    <row r="1360" spans="1:14">
      <c r="A1360" t="s">
        <v>2675</v>
      </c>
      <c r="B1360" t="s">
        <v>828</v>
      </c>
      <c r="C1360">
        <v>75</v>
      </c>
      <c r="D1360">
        <v>77.05</v>
      </c>
      <c r="E1360">
        <v>74.8</v>
      </c>
      <c r="F1360">
        <v>76.55</v>
      </c>
      <c r="G1360">
        <v>76.05</v>
      </c>
      <c r="H1360">
        <v>75.8</v>
      </c>
      <c r="I1360">
        <v>4001</v>
      </c>
      <c r="J1360">
        <v>305441.25</v>
      </c>
      <c r="K1360" s="3">
        <v>43815</v>
      </c>
      <c r="L1360">
        <v>132</v>
      </c>
      <c r="M1360" t="s">
        <v>2676</v>
      </c>
      <c r="N1360"/>
    </row>
    <row r="1361" spans="1:14">
      <c r="A1361" t="s">
        <v>2677</v>
      </c>
      <c r="B1361" t="s">
        <v>828</v>
      </c>
      <c r="C1361">
        <v>545</v>
      </c>
      <c r="D1361">
        <v>552.45000000000005</v>
      </c>
      <c r="E1361">
        <v>545</v>
      </c>
      <c r="F1361">
        <v>545.20000000000005</v>
      </c>
      <c r="G1361">
        <v>546.29999999999995</v>
      </c>
      <c r="H1361">
        <v>552.45000000000005</v>
      </c>
      <c r="I1361">
        <v>7550</v>
      </c>
      <c r="J1361">
        <v>4139967.4</v>
      </c>
      <c r="K1361" s="3">
        <v>43815</v>
      </c>
      <c r="L1361">
        <v>651</v>
      </c>
      <c r="M1361" t="s">
        <v>2678</v>
      </c>
      <c r="N1361"/>
    </row>
    <row r="1362" spans="1:14">
      <c r="A1362" t="s">
        <v>2679</v>
      </c>
      <c r="B1362" t="s">
        <v>828</v>
      </c>
      <c r="C1362">
        <v>271.95</v>
      </c>
      <c r="D1362">
        <v>271.95</v>
      </c>
      <c r="E1362">
        <v>263.3</v>
      </c>
      <c r="F1362">
        <v>267.85000000000002</v>
      </c>
      <c r="G1362">
        <v>267.89999999999998</v>
      </c>
      <c r="H1362">
        <v>264.8</v>
      </c>
      <c r="I1362">
        <v>721</v>
      </c>
      <c r="J1362">
        <v>193632.5</v>
      </c>
      <c r="K1362" s="3">
        <v>43815</v>
      </c>
      <c r="L1362">
        <v>96</v>
      </c>
      <c r="M1362" t="s">
        <v>2680</v>
      </c>
      <c r="N1362"/>
    </row>
    <row r="1363" spans="1:14">
      <c r="A1363" t="s">
        <v>2681</v>
      </c>
      <c r="B1363" t="s">
        <v>828</v>
      </c>
      <c r="C1363">
        <v>39.4</v>
      </c>
      <c r="D1363">
        <v>40.4</v>
      </c>
      <c r="E1363">
        <v>39.4</v>
      </c>
      <c r="F1363">
        <v>39.700000000000003</v>
      </c>
      <c r="G1363">
        <v>40.200000000000003</v>
      </c>
      <c r="H1363">
        <v>39.700000000000003</v>
      </c>
      <c r="I1363">
        <v>12404</v>
      </c>
      <c r="J1363">
        <v>493749.45</v>
      </c>
      <c r="K1363" s="3">
        <v>43815</v>
      </c>
      <c r="L1363">
        <v>115</v>
      </c>
      <c r="M1363" t="s">
        <v>2682</v>
      </c>
      <c r="N1363"/>
    </row>
    <row r="1364" spans="1:14">
      <c r="A1364" t="s">
        <v>2683</v>
      </c>
      <c r="B1364" t="s">
        <v>828</v>
      </c>
      <c r="C1364">
        <v>37.65</v>
      </c>
      <c r="D1364">
        <v>39.4</v>
      </c>
      <c r="E1364">
        <v>37.4</v>
      </c>
      <c r="F1364">
        <v>38.15</v>
      </c>
      <c r="G1364">
        <v>38.1</v>
      </c>
      <c r="H1364">
        <v>38.4</v>
      </c>
      <c r="I1364">
        <v>374891</v>
      </c>
      <c r="J1364">
        <v>14335878.4</v>
      </c>
      <c r="K1364" s="3">
        <v>43815</v>
      </c>
      <c r="L1364">
        <v>1775</v>
      </c>
      <c r="M1364" t="s">
        <v>2684</v>
      </c>
      <c r="N1364"/>
    </row>
    <row r="1365" spans="1:14">
      <c r="A1365" t="s">
        <v>532</v>
      </c>
      <c r="B1365" t="s">
        <v>828</v>
      </c>
      <c r="C1365">
        <v>396.95</v>
      </c>
      <c r="D1365">
        <v>399.75</v>
      </c>
      <c r="E1365">
        <v>392.3</v>
      </c>
      <c r="F1365">
        <v>394.35</v>
      </c>
      <c r="G1365">
        <v>395</v>
      </c>
      <c r="H1365">
        <v>395.55</v>
      </c>
      <c r="I1365">
        <v>57742</v>
      </c>
      <c r="J1365">
        <v>22821534.75</v>
      </c>
      <c r="K1365" s="3">
        <v>43815</v>
      </c>
      <c r="L1365">
        <v>4930</v>
      </c>
      <c r="M1365" t="s">
        <v>2685</v>
      </c>
      <c r="N1365"/>
    </row>
    <row r="1366" spans="1:14">
      <c r="A1366" t="s">
        <v>2686</v>
      </c>
      <c r="B1366" t="s">
        <v>828</v>
      </c>
      <c r="C1366">
        <v>420.05</v>
      </c>
      <c r="D1366">
        <v>430</v>
      </c>
      <c r="E1366">
        <v>420</v>
      </c>
      <c r="F1366">
        <v>420.9</v>
      </c>
      <c r="G1366">
        <v>421</v>
      </c>
      <c r="H1366">
        <v>420.6</v>
      </c>
      <c r="I1366">
        <v>9814</v>
      </c>
      <c r="J1366">
        <v>4133885.85</v>
      </c>
      <c r="K1366" s="3">
        <v>43815</v>
      </c>
      <c r="L1366">
        <v>614</v>
      </c>
      <c r="M1366" t="s">
        <v>2687</v>
      </c>
      <c r="N1366"/>
    </row>
    <row r="1367" spans="1:14">
      <c r="A1367" t="s">
        <v>533</v>
      </c>
      <c r="B1367" t="s">
        <v>828</v>
      </c>
      <c r="C1367">
        <v>1041.0999999999999</v>
      </c>
      <c r="D1367">
        <v>1052.3499999999999</v>
      </c>
      <c r="E1367">
        <v>1032.0999999999999</v>
      </c>
      <c r="F1367">
        <v>1036.0999999999999</v>
      </c>
      <c r="G1367">
        <v>1038</v>
      </c>
      <c r="H1367">
        <v>1036.55</v>
      </c>
      <c r="I1367">
        <v>1557</v>
      </c>
      <c r="J1367">
        <v>1624131.65</v>
      </c>
      <c r="K1367" s="3">
        <v>43815</v>
      </c>
      <c r="L1367">
        <v>356</v>
      </c>
      <c r="M1367" t="s">
        <v>2688</v>
      </c>
      <c r="N1367"/>
    </row>
    <row r="1368" spans="1:14">
      <c r="A1368" t="s">
        <v>2689</v>
      </c>
      <c r="B1368" t="s">
        <v>828</v>
      </c>
      <c r="C1368">
        <v>205.5</v>
      </c>
      <c r="D1368">
        <v>222</v>
      </c>
      <c r="E1368">
        <v>205.5</v>
      </c>
      <c r="F1368">
        <v>216.4</v>
      </c>
      <c r="G1368">
        <v>218</v>
      </c>
      <c r="H1368">
        <v>211.5</v>
      </c>
      <c r="I1368">
        <v>48217</v>
      </c>
      <c r="J1368">
        <v>10471026.699999999</v>
      </c>
      <c r="K1368" s="3">
        <v>43815</v>
      </c>
      <c r="L1368">
        <v>1232</v>
      </c>
      <c r="M1368" t="s">
        <v>2690</v>
      </c>
      <c r="N1368"/>
    </row>
    <row r="1369" spans="1:14">
      <c r="A1369" t="s">
        <v>3679</v>
      </c>
      <c r="B1369" t="s">
        <v>828</v>
      </c>
      <c r="C1369">
        <v>3.15</v>
      </c>
      <c r="D1369">
        <v>3.45</v>
      </c>
      <c r="E1369">
        <v>3.15</v>
      </c>
      <c r="F1369">
        <v>3.15</v>
      </c>
      <c r="G1369">
        <v>3.15</v>
      </c>
      <c r="H1369">
        <v>3.3</v>
      </c>
      <c r="I1369">
        <v>662</v>
      </c>
      <c r="J1369">
        <v>2101.8000000000002</v>
      </c>
      <c r="K1369" s="3">
        <v>43815</v>
      </c>
      <c r="L1369">
        <v>6</v>
      </c>
      <c r="M1369" t="s">
        <v>3680</v>
      </c>
      <c r="N1369"/>
    </row>
    <row r="1370" spans="1:14">
      <c r="A1370" t="s">
        <v>2691</v>
      </c>
      <c r="B1370" t="s">
        <v>828</v>
      </c>
      <c r="C1370">
        <v>13.1</v>
      </c>
      <c r="D1370">
        <v>13.1</v>
      </c>
      <c r="E1370">
        <v>12.5</v>
      </c>
      <c r="F1370">
        <v>12.5</v>
      </c>
      <c r="G1370">
        <v>12.5</v>
      </c>
      <c r="H1370">
        <v>12.95</v>
      </c>
      <c r="I1370">
        <v>11</v>
      </c>
      <c r="J1370">
        <v>141.05000000000001</v>
      </c>
      <c r="K1370" s="3">
        <v>43815</v>
      </c>
      <c r="L1370">
        <v>6</v>
      </c>
      <c r="M1370" t="s">
        <v>2692</v>
      </c>
      <c r="N1370"/>
    </row>
    <row r="1371" spans="1:14">
      <c r="A1371" t="s">
        <v>534</v>
      </c>
      <c r="B1371" t="s">
        <v>828</v>
      </c>
      <c r="C1371">
        <v>297.5</v>
      </c>
      <c r="D1371">
        <v>307</v>
      </c>
      <c r="E1371">
        <v>297.5</v>
      </c>
      <c r="F1371">
        <v>299.8</v>
      </c>
      <c r="G1371">
        <v>299.14999999999998</v>
      </c>
      <c r="H1371">
        <v>297.89999999999998</v>
      </c>
      <c r="I1371">
        <v>96028</v>
      </c>
      <c r="J1371">
        <v>29130821.850000001</v>
      </c>
      <c r="K1371" s="3">
        <v>43815</v>
      </c>
      <c r="L1371">
        <v>8710</v>
      </c>
      <c r="M1371" t="s">
        <v>2693</v>
      </c>
      <c r="N1371"/>
    </row>
    <row r="1372" spans="1:14">
      <c r="A1372" t="s">
        <v>2694</v>
      </c>
      <c r="B1372" t="s">
        <v>828</v>
      </c>
      <c r="C1372">
        <v>118</v>
      </c>
      <c r="D1372">
        <v>119.45</v>
      </c>
      <c r="E1372">
        <v>108</v>
      </c>
      <c r="F1372">
        <v>110.6</v>
      </c>
      <c r="G1372">
        <v>108.5</v>
      </c>
      <c r="H1372">
        <v>115.55</v>
      </c>
      <c r="I1372">
        <v>70068</v>
      </c>
      <c r="J1372">
        <v>8086197.9000000004</v>
      </c>
      <c r="K1372" s="3">
        <v>43815</v>
      </c>
      <c r="L1372">
        <v>1484</v>
      </c>
      <c r="M1372" t="s">
        <v>2695</v>
      </c>
      <c r="N1372"/>
    </row>
    <row r="1373" spans="1:14">
      <c r="A1373" t="s">
        <v>2696</v>
      </c>
      <c r="B1373" t="s">
        <v>828</v>
      </c>
      <c r="C1373">
        <v>851.05</v>
      </c>
      <c r="D1373">
        <v>857.55</v>
      </c>
      <c r="E1373">
        <v>849.1</v>
      </c>
      <c r="F1373">
        <v>849.95</v>
      </c>
      <c r="G1373">
        <v>849.1</v>
      </c>
      <c r="H1373">
        <v>849.1</v>
      </c>
      <c r="I1373">
        <v>250</v>
      </c>
      <c r="J1373">
        <v>212709.15</v>
      </c>
      <c r="K1373" s="3">
        <v>43815</v>
      </c>
      <c r="L1373">
        <v>80</v>
      </c>
      <c r="M1373" t="s">
        <v>2697</v>
      </c>
      <c r="N1373"/>
    </row>
    <row r="1374" spans="1:14">
      <c r="A1374" t="s">
        <v>535</v>
      </c>
      <c r="B1374" t="s">
        <v>828</v>
      </c>
      <c r="C1374">
        <v>10.6</v>
      </c>
      <c r="D1374">
        <v>10.65</v>
      </c>
      <c r="E1374">
        <v>10.45</v>
      </c>
      <c r="F1374">
        <v>10.5</v>
      </c>
      <c r="G1374">
        <v>10.5</v>
      </c>
      <c r="H1374">
        <v>10.55</v>
      </c>
      <c r="I1374">
        <v>1690150</v>
      </c>
      <c r="J1374">
        <v>17826882.550000001</v>
      </c>
      <c r="K1374" s="3">
        <v>43815</v>
      </c>
      <c r="L1374">
        <v>4527</v>
      </c>
      <c r="M1374" t="s">
        <v>2698</v>
      </c>
      <c r="N1374"/>
    </row>
    <row r="1375" spans="1:14" hidden="1">
      <c r="A1375" t="s">
        <v>2699</v>
      </c>
      <c r="B1375" t="s">
        <v>828</v>
      </c>
      <c r="C1375">
        <v>22.45</v>
      </c>
      <c r="D1375">
        <v>22.45</v>
      </c>
      <c r="E1375">
        <v>18.2</v>
      </c>
      <c r="F1375">
        <v>18.350000000000001</v>
      </c>
      <c r="G1375">
        <v>18.25</v>
      </c>
      <c r="H1375">
        <v>18.8</v>
      </c>
      <c r="I1375">
        <v>1649</v>
      </c>
      <c r="J1375">
        <v>31770.1</v>
      </c>
      <c r="K1375" s="3">
        <v>43815</v>
      </c>
      <c r="L1375">
        <v>23</v>
      </c>
      <c r="M1375" t="s">
        <v>2700</v>
      </c>
      <c r="N1375"/>
    </row>
    <row r="1376" spans="1:14" hidden="1">
      <c r="A1376" t="s">
        <v>2701</v>
      </c>
      <c r="B1376" t="s">
        <v>828</v>
      </c>
      <c r="C1376">
        <v>207.9</v>
      </c>
      <c r="D1376">
        <v>210</v>
      </c>
      <c r="E1376">
        <v>201.35</v>
      </c>
      <c r="F1376">
        <v>207.75</v>
      </c>
      <c r="G1376">
        <v>209.7</v>
      </c>
      <c r="H1376">
        <v>204.3</v>
      </c>
      <c r="I1376">
        <v>5002</v>
      </c>
      <c r="J1376">
        <v>1038309.75</v>
      </c>
      <c r="K1376" s="3">
        <v>43815</v>
      </c>
      <c r="L1376">
        <v>690</v>
      </c>
      <c r="M1376" t="s">
        <v>2702</v>
      </c>
      <c r="N1376"/>
    </row>
    <row r="1377" spans="1:14" hidden="1">
      <c r="A1377" t="s">
        <v>2703</v>
      </c>
      <c r="B1377" t="s">
        <v>828</v>
      </c>
      <c r="C1377">
        <v>1185.0999999999999</v>
      </c>
      <c r="D1377">
        <v>1235</v>
      </c>
      <c r="E1377">
        <v>1180</v>
      </c>
      <c r="F1377">
        <v>1205.1500000000001</v>
      </c>
      <c r="G1377">
        <v>1205.0999999999999</v>
      </c>
      <c r="H1377">
        <v>1192.55</v>
      </c>
      <c r="I1377">
        <v>41564</v>
      </c>
      <c r="J1377">
        <v>50500963</v>
      </c>
      <c r="K1377" s="3">
        <v>43815</v>
      </c>
      <c r="L1377">
        <v>4408</v>
      </c>
      <c r="M1377" t="s">
        <v>2704</v>
      </c>
      <c r="N1377"/>
    </row>
    <row r="1378" spans="1:14" hidden="1">
      <c r="A1378" t="s">
        <v>538</v>
      </c>
      <c r="B1378" t="s">
        <v>828</v>
      </c>
      <c r="C1378">
        <v>165</v>
      </c>
      <c r="D1378">
        <v>167.5</v>
      </c>
      <c r="E1378">
        <v>163</v>
      </c>
      <c r="F1378">
        <v>164</v>
      </c>
      <c r="G1378">
        <v>163.25</v>
      </c>
      <c r="H1378">
        <v>167</v>
      </c>
      <c r="I1378">
        <v>593360</v>
      </c>
      <c r="J1378">
        <v>97869748.700000003</v>
      </c>
      <c r="K1378" s="3">
        <v>43815</v>
      </c>
      <c r="L1378">
        <v>7426</v>
      </c>
      <c r="M1378" t="s">
        <v>2705</v>
      </c>
      <c r="N1378"/>
    </row>
    <row r="1379" spans="1:14">
      <c r="A1379" t="s">
        <v>3681</v>
      </c>
      <c r="B1379" t="s">
        <v>846</v>
      </c>
      <c r="C1379">
        <v>1.05</v>
      </c>
      <c r="D1379">
        <v>1.05</v>
      </c>
      <c r="E1379">
        <v>1</v>
      </c>
      <c r="F1379">
        <v>1</v>
      </c>
      <c r="G1379">
        <v>1</v>
      </c>
      <c r="H1379">
        <v>1</v>
      </c>
      <c r="I1379">
        <v>6945</v>
      </c>
      <c r="J1379">
        <v>7100</v>
      </c>
      <c r="K1379" s="3">
        <v>43815</v>
      </c>
      <c r="L1379">
        <v>14</v>
      </c>
      <c r="M1379" t="s">
        <v>3682</v>
      </c>
      <c r="N1379"/>
    </row>
    <row r="1380" spans="1:14">
      <c r="A1380" t="s">
        <v>2706</v>
      </c>
      <c r="B1380" t="s">
        <v>828</v>
      </c>
      <c r="C1380">
        <v>62.5</v>
      </c>
      <c r="D1380">
        <v>63.45</v>
      </c>
      <c r="E1380">
        <v>60.2</v>
      </c>
      <c r="F1380">
        <v>62.05</v>
      </c>
      <c r="G1380">
        <v>62.25</v>
      </c>
      <c r="H1380">
        <v>62.6</v>
      </c>
      <c r="I1380">
        <v>26728</v>
      </c>
      <c r="J1380">
        <v>1654574.35</v>
      </c>
      <c r="K1380" s="3">
        <v>43815</v>
      </c>
      <c r="L1380">
        <v>488</v>
      </c>
      <c r="M1380" t="s">
        <v>2707</v>
      </c>
      <c r="N1380"/>
    </row>
    <row r="1381" spans="1:14">
      <c r="A1381" t="s">
        <v>2708</v>
      </c>
      <c r="B1381" t="s">
        <v>828</v>
      </c>
      <c r="C1381">
        <v>64</v>
      </c>
      <c r="D1381">
        <v>64</v>
      </c>
      <c r="E1381">
        <v>61.9</v>
      </c>
      <c r="F1381">
        <v>62.25</v>
      </c>
      <c r="G1381">
        <v>62.4</v>
      </c>
      <c r="H1381">
        <v>63.95</v>
      </c>
      <c r="I1381">
        <v>35961</v>
      </c>
      <c r="J1381">
        <v>2251669.25</v>
      </c>
      <c r="K1381" s="3">
        <v>43815</v>
      </c>
      <c r="L1381">
        <v>976</v>
      </c>
      <c r="M1381" t="s">
        <v>2709</v>
      </c>
      <c r="N1381"/>
    </row>
    <row r="1382" spans="1:14">
      <c r="A1382" t="s">
        <v>3683</v>
      </c>
      <c r="B1382" t="s">
        <v>846</v>
      </c>
      <c r="C1382">
        <v>0.3</v>
      </c>
      <c r="D1382">
        <v>0.3</v>
      </c>
      <c r="E1382">
        <v>0.25</v>
      </c>
      <c r="F1382">
        <v>0.25</v>
      </c>
      <c r="G1382">
        <v>0.3</v>
      </c>
      <c r="H1382">
        <v>0.3</v>
      </c>
      <c r="I1382">
        <v>36867</v>
      </c>
      <c r="J1382">
        <v>11009.6</v>
      </c>
      <c r="K1382" s="3">
        <v>43815</v>
      </c>
      <c r="L1382">
        <v>13</v>
      </c>
      <c r="M1382" t="s">
        <v>3684</v>
      </c>
      <c r="N1382"/>
    </row>
    <row r="1383" spans="1:14">
      <c r="A1383" t="s">
        <v>2710</v>
      </c>
      <c r="B1383" t="s">
        <v>828</v>
      </c>
      <c r="C1383">
        <v>18.2</v>
      </c>
      <c r="D1383">
        <v>18.5</v>
      </c>
      <c r="E1383">
        <v>17.55</v>
      </c>
      <c r="F1383">
        <v>18</v>
      </c>
      <c r="G1383">
        <v>18</v>
      </c>
      <c r="H1383">
        <v>18</v>
      </c>
      <c r="I1383">
        <v>38456</v>
      </c>
      <c r="J1383">
        <v>696313.3</v>
      </c>
      <c r="K1383" s="3">
        <v>43815</v>
      </c>
      <c r="L1383">
        <v>349</v>
      </c>
      <c r="M1383" t="s">
        <v>2711</v>
      </c>
      <c r="N1383"/>
    </row>
    <row r="1384" spans="1:14">
      <c r="A1384" t="s">
        <v>2712</v>
      </c>
      <c r="B1384" t="s">
        <v>828</v>
      </c>
      <c r="C1384">
        <v>104</v>
      </c>
      <c r="D1384">
        <v>104.3</v>
      </c>
      <c r="E1384">
        <v>103.1</v>
      </c>
      <c r="F1384">
        <v>103.35</v>
      </c>
      <c r="G1384">
        <v>103.1</v>
      </c>
      <c r="H1384">
        <v>104.1</v>
      </c>
      <c r="I1384">
        <v>277230</v>
      </c>
      <c r="J1384">
        <v>28729430.850000001</v>
      </c>
      <c r="K1384" s="3">
        <v>43815</v>
      </c>
      <c r="L1384">
        <v>2845</v>
      </c>
      <c r="M1384" t="s">
        <v>2713</v>
      </c>
      <c r="N1384"/>
    </row>
    <row r="1385" spans="1:14">
      <c r="A1385" t="s">
        <v>2714</v>
      </c>
      <c r="B1385" t="s">
        <v>828</v>
      </c>
      <c r="C1385">
        <v>32.450000000000003</v>
      </c>
      <c r="D1385">
        <v>33.35</v>
      </c>
      <c r="E1385">
        <v>31.45</v>
      </c>
      <c r="F1385">
        <v>32.1</v>
      </c>
      <c r="G1385">
        <v>32.450000000000003</v>
      </c>
      <c r="H1385">
        <v>32.049999999999997</v>
      </c>
      <c r="I1385">
        <v>15640</v>
      </c>
      <c r="J1385">
        <v>508978.1</v>
      </c>
      <c r="K1385" s="3">
        <v>43815</v>
      </c>
      <c r="L1385">
        <v>346</v>
      </c>
      <c r="M1385" t="s">
        <v>2715</v>
      </c>
      <c r="N1385"/>
    </row>
    <row r="1386" spans="1:14">
      <c r="A1386" t="s">
        <v>2716</v>
      </c>
      <c r="B1386" t="s">
        <v>828</v>
      </c>
      <c r="C1386">
        <v>14.8</v>
      </c>
      <c r="D1386">
        <v>15.4</v>
      </c>
      <c r="E1386">
        <v>14.3</v>
      </c>
      <c r="F1386">
        <v>14.55</v>
      </c>
      <c r="G1386">
        <v>14.6</v>
      </c>
      <c r="H1386">
        <v>14.8</v>
      </c>
      <c r="I1386">
        <v>67520</v>
      </c>
      <c r="J1386">
        <v>993260.95</v>
      </c>
      <c r="K1386" s="3">
        <v>43815</v>
      </c>
      <c r="L1386">
        <v>507</v>
      </c>
      <c r="M1386" t="s">
        <v>2717</v>
      </c>
      <c r="N1386"/>
    </row>
    <row r="1387" spans="1:14">
      <c r="A1387" t="s">
        <v>2718</v>
      </c>
      <c r="B1387" t="s">
        <v>846</v>
      </c>
      <c r="C1387">
        <v>1.55</v>
      </c>
      <c r="D1387">
        <v>1.65</v>
      </c>
      <c r="E1387">
        <v>1.55</v>
      </c>
      <c r="F1387">
        <v>1.55</v>
      </c>
      <c r="G1387">
        <v>1.55</v>
      </c>
      <c r="H1387">
        <v>1.6</v>
      </c>
      <c r="I1387">
        <v>5171010</v>
      </c>
      <c r="J1387">
        <v>8050640.9000000004</v>
      </c>
      <c r="K1387" s="3">
        <v>43815</v>
      </c>
      <c r="L1387">
        <v>1215</v>
      </c>
      <c r="M1387" t="s">
        <v>2719</v>
      </c>
      <c r="N1387"/>
    </row>
    <row r="1388" spans="1:14">
      <c r="A1388" t="s">
        <v>3685</v>
      </c>
      <c r="B1388" t="s">
        <v>846</v>
      </c>
      <c r="C1388">
        <v>0.35</v>
      </c>
      <c r="D1388">
        <v>0.4</v>
      </c>
      <c r="E1388">
        <v>0.35</v>
      </c>
      <c r="F1388">
        <v>0.4</v>
      </c>
      <c r="G1388">
        <v>0.4</v>
      </c>
      <c r="H1388">
        <v>0.4</v>
      </c>
      <c r="I1388">
        <v>217430</v>
      </c>
      <c r="J1388">
        <v>76454.399999999994</v>
      </c>
      <c r="K1388" s="3">
        <v>43815</v>
      </c>
      <c r="L1388">
        <v>42</v>
      </c>
      <c r="M1388" t="s">
        <v>3686</v>
      </c>
      <c r="N1388"/>
    </row>
    <row r="1389" spans="1:14">
      <c r="A1389" t="s">
        <v>2720</v>
      </c>
      <c r="B1389" t="s">
        <v>828</v>
      </c>
      <c r="C1389">
        <v>174.85</v>
      </c>
      <c r="D1389">
        <v>178.3</v>
      </c>
      <c r="E1389">
        <v>167.2</v>
      </c>
      <c r="F1389">
        <v>168.3</v>
      </c>
      <c r="G1389">
        <v>167.6</v>
      </c>
      <c r="H1389">
        <v>169.85</v>
      </c>
      <c r="I1389">
        <v>1321</v>
      </c>
      <c r="J1389">
        <v>225595.45</v>
      </c>
      <c r="K1389" s="3">
        <v>43815</v>
      </c>
      <c r="L1389">
        <v>83</v>
      </c>
      <c r="M1389" t="s">
        <v>2721</v>
      </c>
      <c r="N1389"/>
    </row>
    <row r="1390" spans="1:14">
      <c r="A1390" t="s">
        <v>2722</v>
      </c>
      <c r="B1390" t="s">
        <v>828</v>
      </c>
      <c r="C1390">
        <v>8.1</v>
      </c>
      <c r="D1390">
        <v>8.4</v>
      </c>
      <c r="E1390">
        <v>7.85</v>
      </c>
      <c r="F1390">
        <v>8.3000000000000007</v>
      </c>
      <c r="G1390">
        <v>8.25</v>
      </c>
      <c r="H1390">
        <v>8</v>
      </c>
      <c r="I1390">
        <v>812654</v>
      </c>
      <c r="J1390">
        <v>6601568.9000000004</v>
      </c>
      <c r="K1390" s="3">
        <v>43815</v>
      </c>
      <c r="L1390">
        <v>1395</v>
      </c>
      <c r="M1390" t="s">
        <v>2723</v>
      </c>
      <c r="N1390"/>
    </row>
    <row r="1391" spans="1:14">
      <c r="A1391" t="s">
        <v>176</v>
      </c>
      <c r="B1391" t="s">
        <v>828</v>
      </c>
      <c r="C1391">
        <v>3303</v>
      </c>
      <c r="D1391">
        <v>3326.2</v>
      </c>
      <c r="E1391">
        <v>3259.2</v>
      </c>
      <c r="F1391">
        <v>3268.4</v>
      </c>
      <c r="G1391">
        <v>3268.2</v>
      </c>
      <c r="H1391">
        <v>3303</v>
      </c>
      <c r="I1391">
        <v>113547</v>
      </c>
      <c r="J1391">
        <v>374207663.89999998</v>
      </c>
      <c r="K1391" s="3">
        <v>43815</v>
      </c>
      <c r="L1391">
        <v>6312</v>
      </c>
      <c r="M1391" t="s">
        <v>2724</v>
      </c>
      <c r="N1391"/>
    </row>
    <row r="1392" spans="1:14">
      <c r="A1392" t="s">
        <v>2725</v>
      </c>
      <c r="B1392" t="s">
        <v>828</v>
      </c>
      <c r="C1392">
        <v>94.25</v>
      </c>
      <c r="D1392">
        <v>97</v>
      </c>
      <c r="E1392">
        <v>93.75</v>
      </c>
      <c r="F1392">
        <v>95.3</v>
      </c>
      <c r="G1392">
        <v>95.25</v>
      </c>
      <c r="H1392">
        <v>94.25</v>
      </c>
      <c r="I1392">
        <v>4388</v>
      </c>
      <c r="J1392">
        <v>422182.40000000002</v>
      </c>
      <c r="K1392" s="3">
        <v>43815</v>
      </c>
      <c r="L1392">
        <v>74</v>
      </c>
      <c r="M1392" t="s">
        <v>2726</v>
      </c>
      <c r="N1392"/>
    </row>
    <row r="1393" spans="1:14">
      <c r="A1393" t="s">
        <v>2727</v>
      </c>
      <c r="B1393" t="s">
        <v>828</v>
      </c>
      <c r="C1393">
        <v>160.94999999999999</v>
      </c>
      <c r="D1393">
        <v>160.94999999999999</v>
      </c>
      <c r="E1393">
        <v>155.65</v>
      </c>
      <c r="F1393">
        <v>157.55000000000001</v>
      </c>
      <c r="G1393">
        <v>158</v>
      </c>
      <c r="H1393">
        <v>158.94999999999999</v>
      </c>
      <c r="I1393">
        <v>48861</v>
      </c>
      <c r="J1393">
        <v>7719469.4500000002</v>
      </c>
      <c r="K1393" s="3">
        <v>43815</v>
      </c>
      <c r="L1393">
        <v>1047</v>
      </c>
      <c r="M1393" t="s">
        <v>2728</v>
      </c>
      <c r="N1393"/>
    </row>
    <row r="1394" spans="1:14" hidden="1">
      <c r="A1394" t="s">
        <v>177</v>
      </c>
      <c r="B1394" t="s">
        <v>828</v>
      </c>
      <c r="C1394">
        <v>1103</v>
      </c>
      <c r="D1394">
        <v>1113.55</v>
      </c>
      <c r="E1394">
        <v>1097.3</v>
      </c>
      <c r="F1394">
        <v>1101.05</v>
      </c>
      <c r="G1394">
        <v>1098.9000000000001</v>
      </c>
      <c r="H1394">
        <v>1105.2</v>
      </c>
      <c r="I1394">
        <v>570019</v>
      </c>
      <c r="J1394">
        <v>630896666.39999998</v>
      </c>
      <c r="K1394" s="3">
        <v>43815</v>
      </c>
      <c r="L1394">
        <v>20591</v>
      </c>
      <c r="M1394" t="s">
        <v>2729</v>
      </c>
      <c r="N1394"/>
    </row>
    <row r="1395" spans="1:14">
      <c r="A1395" t="s">
        <v>710</v>
      </c>
      <c r="B1395" t="s">
        <v>828</v>
      </c>
      <c r="C1395">
        <v>757.05</v>
      </c>
      <c r="D1395">
        <v>766.6</v>
      </c>
      <c r="E1395">
        <v>757.05</v>
      </c>
      <c r="F1395">
        <v>765.55</v>
      </c>
      <c r="G1395">
        <v>761</v>
      </c>
      <c r="H1395">
        <v>768.45</v>
      </c>
      <c r="I1395">
        <v>4408</v>
      </c>
      <c r="J1395">
        <v>3369869.45</v>
      </c>
      <c r="K1395" s="3">
        <v>43815</v>
      </c>
      <c r="L1395">
        <v>249</v>
      </c>
      <c r="M1395" t="s">
        <v>2730</v>
      </c>
      <c r="N1395"/>
    </row>
    <row r="1396" spans="1:14">
      <c r="A1396" t="s">
        <v>2731</v>
      </c>
      <c r="B1396" t="s">
        <v>828</v>
      </c>
      <c r="C1396">
        <v>0.35</v>
      </c>
      <c r="D1396">
        <v>0.4</v>
      </c>
      <c r="E1396">
        <v>0.35</v>
      </c>
      <c r="F1396">
        <v>0.4</v>
      </c>
      <c r="G1396">
        <v>0.4</v>
      </c>
      <c r="H1396">
        <v>0.4</v>
      </c>
      <c r="I1396">
        <v>223325</v>
      </c>
      <c r="J1396">
        <v>87292.65</v>
      </c>
      <c r="K1396" s="3">
        <v>43815</v>
      </c>
      <c r="L1396">
        <v>56</v>
      </c>
      <c r="M1396" t="s">
        <v>2732</v>
      </c>
      <c r="N1396"/>
    </row>
    <row r="1397" spans="1:14">
      <c r="A1397" t="s">
        <v>178</v>
      </c>
      <c r="B1397" t="s">
        <v>828</v>
      </c>
      <c r="C1397">
        <v>371.5</v>
      </c>
      <c r="D1397">
        <v>377.2</v>
      </c>
      <c r="E1397">
        <v>368.55</v>
      </c>
      <c r="F1397">
        <v>371.6</v>
      </c>
      <c r="G1397">
        <v>370.5</v>
      </c>
      <c r="H1397">
        <v>369.05</v>
      </c>
      <c r="I1397">
        <v>306435</v>
      </c>
      <c r="J1397">
        <v>114524281.75</v>
      </c>
      <c r="K1397" s="3">
        <v>43815</v>
      </c>
      <c r="L1397">
        <v>5063</v>
      </c>
      <c r="M1397" t="s">
        <v>2733</v>
      </c>
      <c r="N1397"/>
    </row>
    <row r="1398" spans="1:14">
      <c r="A1398" t="s">
        <v>536</v>
      </c>
      <c r="B1398" t="s">
        <v>828</v>
      </c>
      <c r="C1398">
        <v>87</v>
      </c>
      <c r="D1398">
        <v>90.95</v>
      </c>
      <c r="E1398">
        <v>86.55</v>
      </c>
      <c r="F1398">
        <v>89.65</v>
      </c>
      <c r="G1398">
        <v>89.85</v>
      </c>
      <c r="H1398">
        <v>86.35</v>
      </c>
      <c r="I1398">
        <v>69424</v>
      </c>
      <c r="J1398">
        <v>6201434.4000000004</v>
      </c>
      <c r="K1398" s="3">
        <v>43815</v>
      </c>
      <c r="L1398">
        <v>899</v>
      </c>
      <c r="M1398" t="s">
        <v>2734</v>
      </c>
      <c r="N1398"/>
    </row>
    <row r="1399" spans="1:14">
      <c r="A1399" t="s">
        <v>2735</v>
      </c>
      <c r="B1399" t="s">
        <v>828</v>
      </c>
      <c r="C1399">
        <v>102.7</v>
      </c>
      <c r="D1399">
        <v>111.8</v>
      </c>
      <c r="E1399">
        <v>99.65</v>
      </c>
      <c r="F1399">
        <v>108.95</v>
      </c>
      <c r="G1399">
        <v>111.45</v>
      </c>
      <c r="H1399">
        <v>102.05</v>
      </c>
      <c r="I1399">
        <v>376010</v>
      </c>
      <c r="J1399">
        <v>40082314.350000001</v>
      </c>
      <c r="K1399" s="3">
        <v>43815</v>
      </c>
      <c r="L1399">
        <v>5650</v>
      </c>
      <c r="M1399" t="s">
        <v>2736</v>
      </c>
      <c r="N1399"/>
    </row>
    <row r="1400" spans="1:14">
      <c r="A1400" t="s">
        <v>3687</v>
      </c>
      <c r="B1400" t="s">
        <v>828</v>
      </c>
      <c r="C1400">
        <v>46</v>
      </c>
      <c r="D1400">
        <v>49.35</v>
      </c>
      <c r="E1400">
        <v>46</v>
      </c>
      <c r="F1400">
        <v>48.45</v>
      </c>
      <c r="G1400">
        <v>48.45</v>
      </c>
      <c r="H1400">
        <v>47</v>
      </c>
      <c r="I1400">
        <v>29745</v>
      </c>
      <c r="J1400">
        <v>1450668.3</v>
      </c>
      <c r="K1400" s="3">
        <v>43815</v>
      </c>
      <c r="L1400">
        <v>507</v>
      </c>
      <c r="M1400" t="s">
        <v>3688</v>
      </c>
      <c r="N1400"/>
    </row>
    <row r="1401" spans="1:14" hidden="1">
      <c r="A1401" t="s">
        <v>2737</v>
      </c>
      <c r="B1401" t="s">
        <v>828</v>
      </c>
      <c r="C1401">
        <v>29.7</v>
      </c>
      <c r="D1401">
        <v>31.4</v>
      </c>
      <c r="E1401">
        <v>28.2</v>
      </c>
      <c r="F1401">
        <v>28.7</v>
      </c>
      <c r="G1401">
        <v>28.65</v>
      </c>
      <c r="H1401">
        <v>29.65</v>
      </c>
      <c r="I1401">
        <v>11439</v>
      </c>
      <c r="J1401">
        <v>331434.05</v>
      </c>
      <c r="K1401" s="3">
        <v>43815</v>
      </c>
      <c r="L1401">
        <v>75</v>
      </c>
      <c r="M1401" t="s">
        <v>2738</v>
      </c>
      <c r="N1401"/>
    </row>
    <row r="1402" spans="1:14" hidden="1">
      <c r="A1402" t="s">
        <v>3689</v>
      </c>
      <c r="B1402" t="s">
        <v>846</v>
      </c>
      <c r="C1402">
        <v>17</v>
      </c>
      <c r="D1402">
        <v>18.399999999999999</v>
      </c>
      <c r="E1402">
        <v>17</v>
      </c>
      <c r="F1402">
        <v>17.8</v>
      </c>
      <c r="G1402">
        <v>18.2</v>
      </c>
      <c r="H1402">
        <v>17.649999999999999</v>
      </c>
      <c r="I1402">
        <v>9437</v>
      </c>
      <c r="J1402">
        <v>165752.9</v>
      </c>
      <c r="K1402" s="3">
        <v>43815</v>
      </c>
      <c r="L1402">
        <v>56</v>
      </c>
      <c r="M1402" t="s">
        <v>3690</v>
      </c>
      <c r="N1402"/>
    </row>
    <row r="1403" spans="1:14">
      <c r="A1403" t="s">
        <v>2739</v>
      </c>
      <c r="B1403" t="s">
        <v>828</v>
      </c>
      <c r="C1403">
        <v>57.5</v>
      </c>
      <c r="D1403">
        <v>60.4</v>
      </c>
      <c r="E1403">
        <v>57</v>
      </c>
      <c r="F1403">
        <v>59.85</v>
      </c>
      <c r="G1403">
        <v>59.8</v>
      </c>
      <c r="H1403">
        <v>57.7</v>
      </c>
      <c r="I1403">
        <v>3193</v>
      </c>
      <c r="J1403">
        <v>187923.35</v>
      </c>
      <c r="K1403" s="3">
        <v>43815</v>
      </c>
      <c r="L1403">
        <v>65</v>
      </c>
      <c r="M1403" t="s">
        <v>2740</v>
      </c>
      <c r="N1403"/>
    </row>
    <row r="1404" spans="1:14">
      <c r="A1404" t="s">
        <v>2741</v>
      </c>
      <c r="B1404" t="s">
        <v>828</v>
      </c>
      <c r="C1404">
        <v>176.05</v>
      </c>
      <c r="D1404">
        <v>177.7</v>
      </c>
      <c r="E1404">
        <v>172.55</v>
      </c>
      <c r="F1404">
        <v>175.1</v>
      </c>
      <c r="G1404">
        <v>175</v>
      </c>
      <c r="H1404">
        <v>176.1</v>
      </c>
      <c r="I1404">
        <v>3322</v>
      </c>
      <c r="J1404">
        <v>580063.80000000005</v>
      </c>
      <c r="K1404" s="3">
        <v>43815</v>
      </c>
      <c r="L1404">
        <v>101</v>
      </c>
      <c r="M1404" t="s">
        <v>2742</v>
      </c>
      <c r="N1404"/>
    </row>
    <row r="1405" spans="1:14">
      <c r="A1405" t="s">
        <v>286</v>
      </c>
      <c r="B1405" t="s">
        <v>828</v>
      </c>
      <c r="C1405">
        <v>121.15</v>
      </c>
      <c r="D1405">
        <v>121.8</v>
      </c>
      <c r="E1405">
        <v>114.25</v>
      </c>
      <c r="F1405">
        <v>114.9</v>
      </c>
      <c r="G1405">
        <v>114.5</v>
      </c>
      <c r="H1405">
        <v>121.15</v>
      </c>
      <c r="I1405">
        <v>2211441</v>
      </c>
      <c r="J1405">
        <v>256086704.59999999</v>
      </c>
      <c r="K1405" s="3">
        <v>43815</v>
      </c>
      <c r="L1405">
        <v>17947</v>
      </c>
      <c r="M1405" t="s">
        <v>2743</v>
      </c>
      <c r="N1405"/>
    </row>
    <row r="1406" spans="1:14">
      <c r="A1406" t="s">
        <v>3787</v>
      </c>
      <c r="B1406" t="s">
        <v>846</v>
      </c>
      <c r="C1406">
        <v>11.8</v>
      </c>
      <c r="D1406">
        <v>11.8</v>
      </c>
      <c r="E1406">
        <v>11.8</v>
      </c>
      <c r="F1406">
        <v>11.8</v>
      </c>
      <c r="G1406">
        <v>11.8</v>
      </c>
      <c r="H1406">
        <v>11.25</v>
      </c>
      <c r="I1406">
        <v>52</v>
      </c>
      <c r="J1406">
        <v>613.6</v>
      </c>
      <c r="K1406" s="3">
        <v>43815</v>
      </c>
      <c r="L1406">
        <v>2</v>
      </c>
      <c r="M1406" t="s">
        <v>3788</v>
      </c>
      <c r="N1406"/>
    </row>
    <row r="1407" spans="1:14" hidden="1">
      <c r="A1407" t="s">
        <v>2744</v>
      </c>
      <c r="B1407" t="s">
        <v>828</v>
      </c>
      <c r="C1407">
        <v>5.55</v>
      </c>
      <c r="D1407">
        <v>5.7</v>
      </c>
      <c r="E1407">
        <v>5.5</v>
      </c>
      <c r="F1407">
        <v>5.6</v>
      </c>
      <c r="G1407">
        <v>5.7</v>
      </c>
      <c r="H1407">
        <v>5.55</v>
      </c>
      <c r="I1407">
        <v>352718</v>
      </c>
      <c r="J1407">
        <v>1970081.7</v>
      </c>
      <c r="K1407" s="3">
        <v>43815</v>
      </c>
      <c r="L1407">
        <v>308</v>
      </c>
      <c r="M1407" t="s">
        <v>2745</v>
      </c>
      <c r="N1407"/>
    </row>
    <row r="1408" spans="1:14">
      <c r="A1408" t="s">
        <v>802</v>
      </c>
      <c r="B1408" t="s">
        <v>828</v>
      </c>
      <c r="C1408">
        <v>232.5</v>
      </c>
      <c r="D1408">
        <v>236.8</v>
      </c>
      <c r="E1408">
        <v>230</v>
      </c>
      <c r="F1408">
        <v>234.3</v>
      </c>
      <c r="G1408">
        <v>233.35</v>
      </c>
      <c r="H1408">
        <v>232.5</v>
      </c>
      <c r="I1408">
        <v>12204</v>
      </c>
      <c r="J1408">
        <v>2855187.1</v>
      </c>
      <c r="K1408" s="3">
        <v>43815</v>
      </c>
      <c r="L1408">
        <v>626</v>
      </c>
      <c r="M1408" t="s">
        <v>2746</v>
      </c>
      <c r="N1408"/>
    </row>
    <row r="1409" spans="1:14">
      <c r="A1409" t="s">
        <v>537</v>
      </c>
      <c r="B1409" t="s">
        <v>828</v>
      </c>
      <c r="C1409">
        <v>395.05</v>
      </c>
      <c r="D1409">
        <v>403.5</v>
      </c>
      <c r="E1409">
        <v>393.05</v>
      </c>
      <c r="F1409">
        <v>395.7</v>
      </c>
      <c r="G1409">
        <v>396</v>
      </c>
      <c r="H1409">
        <v>394.4</v>
      </c>
      <c r="I1409">
        <v>57904</v>
      </c>
      <c r="J1409">
        <v>23093754</v>
      </c>
      <c r="K1409" s="3">
        <v>43815</v>
      </c>
      <c r="L1409">
        <v>2127</v>
      </c>
      <c r="M1409" t="s">
        <v>2747</v>
      </c>
      <c r="N1409"/>
    </row>
    <row r="1410" spans="1:14" hidden="1">
      <c r="A1410" t="s">
        <v>3691</v>
      </c>
      <c r="B1410" t="s">
        <v>846</v>
      </c>
      <c r="C1410">
        <v>1.7</v>
      </c>
      <c r="D1410">
        <v>1.75</v>
      </c>
      <c r="E1410">
        <v>1.7</v>
      </c>
      <c r="F1410">
        <v>1.7</v>
      </c>
      <c r="G1410">
        <v>1.7</v>
      </c>
      <c r="H1410">
        <v>1.75</v>
      </c>
      <c r="I1410">
        <v>51043</v>
      </c>
      <c r="J1410">
        <v>87500.9</v>
      </c>
      <c r="K1410" s="3">
        <v>43815</v>
      </c>
      <c r="L1410">
        <v>61</v>
      </c>
      <c r="M1410" t="s">
        <v>3692</v>
      </c>
      <c r="N1410"/>
    </row>
    <row r="1411" spans="1:14">
      <c r="A1411" t="s">
        <v>2748</v>
      </c>
      <c r="B1411" t="s">
        <v>846</v>
      </c>
      <c r="C1411">
        <v>20</v>
      </c>
      <c r="D1411">
        <v>20</v>
      </c>
      <c r="E1411">
        <v>20</v>
      </c>
      <c r="F1411">
        <v>20</v>
      </c>
      <c r="G1411">
        <v>20</v>
      </c>
      <c r="H1411">
        <v>20.55</v>
      </c>
      <c r="I1411">
        <v>500</v>
      </c>
      <c r="J1411">
        <v>10000</v>
      </c>
      <c r="K1411" s="3">
        <v>43815</v>
      </c>
      <c r="L1411">
        <v>3</v>
      </c>
      <c r="M1411" t="s">
        <v>2749</v>
      </c>
      <c r="N1411"/>
    </row>
    <row r="1412" spans="1:14">
      <c r="A1412" t="s">
        <v>2750</v>
      </c>
      <c r="B1412" t="s">
        <v>828</v>
      </c>
      <c r="C1412">
        <v>424.9</v>
      </c>
      <c r="D1412">
        <v>429.95</v>
      </c>
      <c r="E1412">
        <v>420.5</v>
      </c>
      <c r="F1412">
        <v>426.25</v>
      </c>
      <c r="G1412">
        <v>429.95</v>
      </c>
      <c r="H1412">
        <v>421.4</v>
      </c>
      <c r="I1412">
        <v>846</v>
      </c>
      <c r="J1412">
        <v>360839.85</v>
      </c>
      <c r="K1412" s="3">
        <v>43815</v>
      </c>
      <c r="L1412">
        <v>282</v>
      </c>
      <c r="M1412" t="s">
        <v>2751</v>
      </c>
      <c r="N1412"/>
    </row>
    <row r="1413" spans="1:14">
      <c r="A1413" t="s">
        <v>539</v>
      </c>
      <c r="B1413" t="s">
        <v>828</v>
      </c>
      <c r="C1413">
        <v>2116</v>
      </c>
      <c r="D1413">
        <v>2149</v>
      </c>
      <c r="E1413">
        <v>2091.9499999999998</v>
      </c>
      <c r="F1413">
        <v>2103.4499999999998</v>
      </c>
      <c r="G1413">
        <v>2096.1</v>
      </c>
      <c r="H1413">
        <v>2127.1</v>
      </c>
      <c r="I1413">
        <v>3193</v>
      </c>
      <c r="J1413">
        <v>6748335.0499999998</v>
      </c>
      <c r="K1413" s="3">
        <v>43815</v>
      </c>
      <c r="L1413">
        <v>348</v>
      </c>
      <c r="M1413" t="s">
        <v>2752</v>
      </c>
      <c r="N1413"/>
    </row>
    <row r="1414" spans="1:14">
      <c r="A1414" t="s">
        <v>2753</v>
      </c>
      <c r="B1414" t="s">
        <v>828</v>
      </c>
      <c r="C1414">
        <v>1.2</v>
      </c>
      <c r="D1414">
        <v>1.25</v>
      </c>
      <c r="E1414">
        <v>1.1499999999999999</v>
      </c>
      <c r="F1414">
        <v>1.2</v>
      </c>
      <c r="G1414">
        <v>1.2</v>
      </c>
      <c r="H1414">
        <v>1.2</v>
      </c>
      <c r="I1414">
        <v>376745</v>
      </c>
      <c r="J1414">
        <v>448339.1</v>
      </c>
      <c r="K1414" s="3">
        <v>43815</v>
      </c>
      <c r="L1414">
        <v>149</v>
      </c>
      <c r="M1414" t="s">
        <v>2754</v>
      </c>
      <c r="N1414"/>
    </row>
    <row r="1415" spans="1:14">
      <c r="A1415" t="s">
        <v>540</v>
      </c>
      <c r="B1415" t="s">
        <v>828</v>
      </c>
      <c r="C1415">
        <v>1699.2</v>
      </c>
      <c r="D1415">
        <v>1710.05</v>
      </c>
      <c r="E1415">
        <v>1640.25</v>
      </c>
      <c r="F1415">
        <v>1651.75</v>
      </c>
      <c r="G1415">
        <v>1645</v>
      </c>
      <c r="H1415">
        <v>1688.55</v>
      </c>
      <c r="I1415">
        <v>18178</v>
      </c>
      <c r="J1415">
        <v>30285523.649999999</v>
      </c>
      <c r="K1415" s="3">
        <v>43815</v>
      </c>
      <c r="L1415">
        <v>1673</v>
      </c>
      <c r="M1415" t="s">
        <v>2755</v>
      </c>
      <c r="N1415"/>
    </row>
    <row r="1416" spans="1:14">
      <c r="A1416" t="s">
        <v>2756</v>
      </c>
      <c r="B1416" t="s">
        <v>828</v>
      </c>
      <c r="C1416">
        <v>66.45</v>
      </c>
      <c r="D1416">
        <v>66.599999999999994</v>
      </c>
      <c r="E1416">
        <v>63.85</v>
      </c>
      <c r="F1416">
        <v>64.25</v>
      </c>
      <c r="G1416">
        <v>63.85</v>
      </c>
      <c r="H1416">
        <v>65.400000000000006</v>
      </c>
      <c r="I1416">
        <v>20005</v>
      </c>
      <c r="J1416">
        <v>1303838.3500000001</v>
      </c>
      <c r="K1416" s="3">
        <v>43815</v>
      </c>
      <c r="L1416">
        <v>303</v>
      </c>
      <c r="M1416" t="s">
        <v>2757</v>
      </c>
      <c r="N1416"/>
    </row>
    <row r="1417" spans="1:14">
      <c r="A1417" t="s">
        <v>2758</v>
      </c>
      <c r="B1417" t="s">
        <v>828</v>
      </c>
      <c r="C1417">
        <v>225.95</v>
      </c>
      <c r="D1417">
        <v>238.75</v>
      </c>
      <c r="E1417">
        <v>225.95</v>
      </c>
      <c r="F1417">
        <v>227.45</v>
      </c>
      <c r="G1417">
        <v>226.35</v>
      </c>
      <c r="H1417">
        <v>225.95</v>
      </c>
      <c r="I1417">
        <v>1644</v>
      </c>
      <c r="J1417">
        <v>376513.65</v>
      </c>
      <c r="K1417" s="3">
        <v>43815</v>
      </c>
      <c r="L1417">
        <v>411</v>
      </c>
      <c r="M1417" t="s">
        <v>2759</v>
      </c>
      <c r="N1417"/>
    </row>
    <row r="1418" spans="1:14">
      <c r="A1418" t="s">
        <v>541</v>
      </c>
      <c r="B1418" t="s">
        <v>828</v>
      </c>
      <c r="C1418">
        <v>440</v>
      </c>
      <c r="D1418">
        <v>444.45</v>
      </c>
      <c r="E1418">
        <v>430.95</v>
      </c>
      <c r="F1418">
        <v>432.2</v>
      </c>
      <c r="G1418">
        <v>431.05</v>
      </c>
      <c r="H1418">
        <v>439.2</v>
      </c>
      <c r="I1418">
        <v>63870</v>
      </c>
      <c r="J1418">
        <v>27877656.899999999</v>
      </c>
      <c r="K1418" s="3">
        <v>43815</v>
      </c>
      <c r="L1418">
        <v>3321</v>
      </c>
      <c r="M1418" t="s">
        <v>2760</v>
      </c>
      <c r="N1418"/>
    </row>
    <row r="1419" spans="1:14">
      <c r="A1419" t="s">
        <v>2761</v>
      </c>
      <c r="B1419" t="s">
        <v>828</v>
      </c>
      <c r="C1419">
        <v>28.6</v>
      </c>
      <c r="D1419">
        <v>29.95</v>
      </c>
      <c r="E1419">
        <v>28.6</v>
      </c>
      <c r="F1419">
        <v>28.85</v>
      </c>
      <c r="G1419">
        <v>28.6</v>
      </c>
      <c r="H1419">
        <v>29.05</v>
      </c>
      <c r="I1419">
        <v>30822</v>
      </c>
      <c r="J1419">
        <v>897131.05</v>
      </c>
      <c r="K1419" s="3">
        <v>43815</v>
      </c>
      <c r="L1419">
        <v>277</v>
      </c>
      <c r="M1419" t="s">
        <v>2762</v>
      </c>
      <c r="N1419"/>
    </row>
    <row r="1420" spans="1:14">
      <c r="A1420" t="s">
        <v>179</v>
      </c>
      <c r="B1420" t="s">
        <v>828</v>
      </c>
      <c r="C1420">
        <v>431.25</v>
      </c>
      <c r="D1420">
        <v>437.2</v>
      </c>
      <c r="E1420">
        <v>426.4</v>
      </c>
      <c r="F1420">
        <v>435.15</v>
      </c>
      <c r="G1420">
        <v>435</v>
      </c>
      <c r="H1420">
        <v>439.25</v>
      </c>
      <c r="I1420">
        <v>8290756</v>
      </c>
      <c r="J1420">
        <v>3590298604.9499998</v>
      </c>
      <c r="K1420" s="3">
        <v>43815</v>
      </c>
      <c r="L1420">
        <v>95443</v>
      </c>
      <c r="M1420" t="s">
        <v>2763</v>
      </c>
      <c r="N1420"/>
    </row>
    <row r="1421" spans="1:14">
      <c r="A1421" t="s">
        <v>542</v>
      </c>
      <c r="B1421" t="s">
        <v>828</v>
      </c>
      <c r="C1421">
        <v>403.8</v>
      </c>
      <c r="D1421">
        <v>406.95</v>
      </c>
      <c r="E1421">
        <v>399.05</v>
      </c>
      <c r="F1421">
        <v>404.65</v>
      </c>
      <c r="G1421">
        <v>400</v>
      </c>
      <c r="H1421">
        <v>403.9</v>
      </c>
      <c r="I1421">
        <v>119167</v>
      </c>
      <c r="J1421">
        <v>48181701.25</v>
      </c>
      <c r="K1421" s="3">
        <v>43815</v>
      </c>
      <c r="L1421">
        <v>2563</v>
      </c>
      <c r="M1421" t="s">
        <v>2764</v>
      </c>
      <c r="N1421"/>
    </row>
    <row r="1422" spans="1:14">
      <c r="A1422" t="s">
        <v>180</v>
      </c>
      <c r="B1422" t="s">
        <v>828</v>
      </c>
      <c r="C1422">
        <v>461.05</v>
      </c>
      <c r="D1422">
        <v>464.3</v>
      </c>
      <c r="E1422">
        <v>450.8</v>
      </c>
      <c r="F1422">
        <v>453.7</v>
      </c>
      <c r="G1422">
        <v>453.55</v>
      </c>
      <c r="H1422">
        <v>460.75</v>
      </c>
      <c r="I1422">
        <v>1506963</v>
      </c>
      <c r="J1422">
        <v>688569061.75</v>
      </c>
      <c r="K1422" s="3">
        <v>43815</v>
      </c>
      <c r="L1422">
        <v>18499</v>
      </c>
      <c r="M1422" t="s">
        <v>2765</v>
      </c>
      <c r="N1422"/>
    </row>
    <row r="1423" spans="1:14">
      <c r="A1423" t="s">
        <v>2766</v>
      </c>
      <c r="B1423" t="s">
        <v>828</v>
      </c>
      <c r="C1423">
        <v>85.4</v>
      </c>
      <c r="D1423">
        <v>88.95</v>
      </c>
      <c r="E1423">
        <v>83.25</v>
      </c>
      <c r="F1423">
        <v>84.15</v>
      </c>
      <c r="G1423">
        <v>84</v>
      </c>
      <c r="H1423">
        <v>83.15</v>
      </c>
      <c r="I1423">
        <v>8029</v>
      </c>
      <c r="J1423">
        <v>685447.2</v>
      </c>
      <c r="K1423" s="3">
        <v>43815</v>
      </c>
      <c r="L1423">
        <v>272</v>
      </c>
      <c r="M1423" t="s">
        <v>2767</v>
      </c>
      <c r="N1423"/>
    </row>
    <row r="1424" spans="1:14">
      <c r="A1424" t="s">
        <v>3693</v>
      </c>
      <c r="B1424" t="s">
        <v>846</v>
      </c>
      <c r="C1424">
        <v>3.7</v>
      </c>
      <c r="D1424">
        <v>3.85</v>
      </c>
      <c r="E1424">
        <v>3.7</v>
      </c>
      <c r="F1424">
        <v>3.7</v>
      </c>
      <c r="G1424">
        <v>3.8</v>
      </c>
      <c r="H1424">
        <v>3.75</v>
      </c>
      <c r="I1424">
        <v>11286</v>
      </c>
      <c r="J1424">
        <v>42118.15</v>
      </c>
      <c r="K1424" s="3">
        <v>43815</v>
      </c>
      <c r="L1424">
        <v>19</v>
      </c>
      <c r="M1424" t="s">
        <v>3694</v>
      </c>
      <c r="N1424"/>
    </row>
    <row r="1425" spans="1:14">
      <c r="A1425" t="s">
        <v>2768</v>
      </c>
      <c r="B1425" t="s">
        <v>828</v>
      </c>
      <c r="C1425">
        <v>146.05000000000001</v>
      </c>
      <c r="D1425">
        <v>146.75</v>
      </c>
      <c r="E1425">
        <v>145.1</v>
      </c>
      <c r="F1425">
        <v>146.05000000000001</v>
      </c>
      <c r="G1425">
        <v>145.15</v>
      </c>
      <c r="H1425">
        <v>145.55000000000001</v>
      </c>
      <c r="I1425">
        <v>3354</v>
      </c>
      <c r="J1425">
        <v>489489.9</v>
      </c>
      <c r="K1425" s="3">
        <v>43815</v>
      </c>
      <c r="L1425">
        <v>181</v>
      </c>
      <c r="M1425" t="s">
        <v>2769</v>
      </c>
      <c r="N1425"/>
    </row>
    <row r="1426" spans="1:14">
      <c r="A1426" t="s">
        <v>543</v>
      </c>
      <c r="B1426" t="s">
        <v>828</v>
      </c>
      <c r="C1426">
        <v>173.7</v>
      </c>
      <c r="D1426">
        <v>176.5</v>
      </c>
      <c r="E1426">
        <v>172.5</v>
      </c>
      <c r="F1426">
        <v>175</v>
      </c>
      <c r="G1426">
        <v>173.2</v>
      </c>
      <c r="H1426">
        <v>173.7</v>
      </c>
      <c r="I1426">
        <v>19228</v>
      </c>
      <c r="J1426">
        <v>3345886.05</v>
      </c>
      <c r="K1426" s="3">
        <v>43815</v>
      </c>
      <c r="L1426">
        <v>723</v>
      </c>
      <c r="M1426" t="s">
        <v>2770</v>
      </c>
      <c r="N1426"/>
    </row>
    <row r="1427" spans="1:14">
      <c r="A1427" t="s">
        <v>544</v>
      </c>
      <c r="B1427" t="s">
        <v>828</v>
      </c>
      <c r="C1427">
        <v>1130</v>
      </c>
      <c r="D1427">
        <v>1132.3</v>
      </c>
      <c r="E1427">
        <v>1118</v>
      </c>
      <c r="F1427">
        <v>1121.95</v>
      </c>
      <c r="G1427">
        <v>1122</v>
      </c>
      <c r="H1427">
        <v>1128.55</v>
      </c>
      <c r="I1427">
        <v>13684</v>
      </c>
      <c r="J1427">
        <v>15360212.5</v>
      </c>
      <c r="K1427" s="3">
        <v>43815</v>
      </c>
      <c r="L1427">
        <v>1033</v>
      </c>
      <c r="M1427" t="s">
        <v>2771</v>
      </c>
      <c r="N1427"/>
    </row>
    <row r="1428" spans="1:14">
      <c r="A1428" t="s">
        <v>3265</v>
      </c>
      <c r="B1428" t="s">
        <v>828</v>
      </c>
      <c r="C1428">
        <v>6.65</v>
      </c>
      <c r="D1428">
        <v>6.95</v>
      </c>
      <c r="E1428">
        <v>6.55</v>
      </c>
      <c r="F1428">
        <v>6.55</v>
      </c>
      <c r="G1428">
        <v>6.55</v>
      </c>
      <c r="H1428">
        <v>6.85</v>
      </c>
      <c r="I1428">
        <v>5267</v>
      </c>
      <c r="J1428">
        <v>34944.050000000003</v>
      </c>
      <c r="K1428" s="3">
        <v>43815</v>
      </c>
      <c r="L1428">
        <v>22</v>
      </c>
      <c r="M1428" t="s">
        <v>3266</v>
      </c>
      <c r="N1428"/>
    </row>
    <row r="1429" spans="1:14">
      <c r="A1429" t="s">
        <v>2772</v>
      </c>
      <c r="B1429" t="s">
        <v>828</v>
      </c>
      <c r="C1429">
        <v>5.9</v>
      </c>
      <c r="D1429">
        <v>5.9</v>
      </c>
      <c r="E1429">
        <v>5.45</v>
      </c>
      <c r="F1429">
        <v>5.85</v>
      </c>
      <c r="G1429">
        <v>5.85</v>
      </c>
      <c r="H1429">
        <v>5.75</v>
      </c>
      <c r="I1429">
        <v>13836</v>
      </c>
      <c r="J1429">
        <v>78824.2</v>
      </c>
      <c r="K1429" s="3">
        <v>43815</v>
      </c>
      <c r="L1429">
        <v>50</v>
      </c>
      <c r="M1429" t="s">
        <v>2773</v>
      </c>
      <c r="N1429"/>
    </row>
    <row r="1430" spans="1:14">
      <c r="A1430" t="s">
        <v>2774</v>
      </c>
      <c r="B1430" t="s">
        <v>828</v>
      </c>
      <c r="C1430">
        <v>3.65</v>
      </c>
      <c r="D1430">
        <v>3.65</v>
      </c>
      <c r="E1430">
        <v>3.4</v>
      </c>
      <c r="F1430">
        <v>3.45</v>
      </c>
      <c r="G1430">
        <v>3.45</v>
      </c>
      <c r="H1430">
        <v>3.55</v>
      </c>
      <c r="I1430">
        <v>361</v>
      </c>
      <c r="J1430">
        <v>1286.5999999999999</v>
      </c>
      <c r="K1430" s="3">
        <v>43815</v>
      </c>
      <c r="L1430">
        <v>10</v>
      </c>
      <c r="M1430" t="s">
        <v>2775</v>
      </c>
      <c r="N1430"/>
    </row>
    <row r="1431" spans="1:14">
      <c r="A1431" t="s">
        <v>2776</v>
      </c>
      <c r="B1431" t="s">
        <v>828</v>
      </c>
      <c r="C1431">
        <v>18.2</v>
      </c>
      <c r="D1431">
        <v>18.25</v>
      </c>
      <c r="E1431">
        <v>17.399999999999999</v>
      </c>
      <c r="F1431">
        <v>18.05</v>
      </c>
      <c r="G1431">
        <v>18.2</v>
      </c>
      <c r="H1431">
        <v>17.75</v>
      </c>
      <c r="I1431">
        <v>1534</v>
      </c>
      <c r="J1431">
        <v>27227.7</v>
      </c>
      <c r="K1431" s="3">
        <v>43815</v>
      </c>
      <c r="L1431">
        <v>31</v>
      </c>
      <c r="M1431" t="s">
        <v>2777</v>
      </c>
      <c r="N1431"/>
    </row>
    <row r="1432" spans="1:14">
      <c r="A1432" t="s">
        <v>2778</v>
      </c>
      <c r="B1432" t="s">
        <v>828</v>
      </c>
      <c r="C1432">
        <v>160.80000000000001</v>
      </c>
      <c r="D1432">
        <v>160.80000000000001</v>
      </c>
      <c r="E1432">
        <v>156.05000000000001</v>
      </c>
      <c r="F1432">
        <v>156.55000000000001</v>
      </c>
      <c r="G1432">
        <v>156.1</v>
      </c>
      <c r="H1432">
        <v>158.94999999999999</v>
      </c>
      <c r="I1432">
        <v>29446</v>
      </c>
      <c r="J1432">
        <v>4633127.7</v>
      </c>
      <c r="K1432" s="3">
        <v>43815</v>
      </c>
      <c r="L1432">
        <v>783</v>
      </c>
      <c r="M1432" t="s">
        <v>2779</v>
      </c>
      <c r="N1432"/>
    </row>
    <row r="1433" spans="1:14">
      <c r="A1433" t="s">
        <v>2780</v>
      </c>
      <c r="B1433" t="s">
        <v>828</v>
      </c>
      <c r="C1433">
        <v>31.85</v>
      </c>
      <c r="D1433">
        <v>31.9</v>
      </c>
      <c r="E1433">
        <v>29.85</v>
      </c>
      <c r="F1433">
        <v>31.1</v>
      </c>
      <c r="G1433">
        <v>31.5</v>
      </c>
      <c r="H1433">
        <v>30.5</v>
      </c>
      <c r="I1433">
        <v>3054</v>
      </c>
      <c r="J1433">
        <v>94156.55</v>
      </c>
      <c r="K1433" s="3">
        <v>43815</v>
      </c>
      <c r="L1433">
        <v>182</v>
      </c>
      <c r="M1433" t="s">
        <v>2781</v>
      </c>
      <c r="N1433"/>
    </row>
    <row r="1434" spans="1:14">
      <c r="A1434" t="s">
        <v>545</v>
      </c>
      <c r="B1434" t="s">
        <v>828</v>
      </c>
      <c r="C1434">
        <v>278</v>
      </c>
      <c r="D1434">
        <v>287.5</v>
      </c>
      <c r="E1434">
        <v>272.25</v>
      </c>
      <c r="F1434">
        <v>285.45</v>
      </c>
      <c r="G1434">
        <v>285.89999999999998</v>
      </c>
      <c r="H1434">
        <v>276.95</v>
      </c>
      <c r="I1434">
        <v>709345</v>
      </c>
      <c r="J1434">
        <v>201487494</v>
      </c>
      <c r="K1434" s="3">
        <v>43815</v>
      </c>
      <c r="L1434">
        <v>13427</v>
      </c>
      <c r="M1434" t="s">
        <v>2782</v>
      </c>
      <c r="N1434"/>
    </row>
    <row r="1435" spans="1:14">
      <c r="A1435" t="s">
        <v>546</v>
      </c>
      <c r="B1435" t="s">
        <v>828</v>
      </c>
      <c r="C1435">
        <v>2.0499999999999998</v>
      </c>
      <c r="D1435">
        <v>2.1</v>
      </c>
      <c r="E1435">
        <v>2</v>
      </c>
      <c r="F1435">
        <v>2</v>
      </c>
      <c r="G1435">
        <v>2</v>
      </c>
      <c r="H1435">
        <v>2.1</v>
      </c>
      <c r="I1435">
        <v>9198608</v>
      </c>
      <c r="J1435">
        <v>18689082.300000001</v>
      </c>
      <c r="K1435" s="3">
        <v>43815</v>
      </c>
      <c r="L1435">
        <v>12456</v>
      </c>
      <c r="M1435" t="s">
        <v>2783</v>
      </c>
      <c r="N1435"/>
    </row>
    <row r="1436" spans="1:14">
      <c r="A1436" t="s">
        <v>547</v>
      </c>
      <c r="B1436" t="s">
        <v>828</v>
      </c>
      <c r="C1436">
        <v>101.5</v>
      </c>
      <c r="D1436">
        <v>102.2</v>
      </c>
      <c r="E1436">
        <v>101.2</v>
      </c>
      <c r="F1436">
        <v>101.9</v>
      </c>
      <c r="G1436">
        <v>102</v>
      </c>
      <c r="H1436">
        <v>102</v>
      </c>
      <c r="I1436">
        <v>63079</v>
      </c>
      <c r="J1436">
        <v>6415556.3499999996</v>
      </c>
      <c r="K1436" s="3">
        <v>43815</v>
      </c>
      <c r="L1436">
        <v>1455</v>
      </c>
      <c r="M1436" t="s">
        <v>2784</v>
      </c>
      <c r="N1436"/>
    </row>
    <row r="1437" spans="1:14">
      <c r="A1437" t="s">
        <v>2785</v>
      </c>
      <c r="B1437" t="s">
        <v>828</v>
      </c>
      <c r="C1437">
        <v>1038</v>
      </c>
      <c r="D1437">
        <v>1063.95</v>
      </c>
      <c r="E1437">
        <v>1038</v>
      </c>
      <c r="F1437">
        <v>1055.5999999999999</v>
      </c>
      <c r="G1437">
        <v>1046.0999999999999</v>
      </c>
      <c r="H1437">
        <v>1061.25</v>
      </c>
      <c r="I1437">
        <v>1925</v>
      </c>
      <c r="J1437">
        <v>2021202.05</v>
      </c>
      <c r="K1437" s="3">
        <v>43815</v>
      </c>
      <c r="L1437">
        <v>221</v>
      </c>
      <c r="M1437" t="s">
        <v>2786</v>
      </c>
      <c r="N1437"/>
    </row>
    <row r="1438" spans="1:14">
      <c r="A1438" t="s">
        <v>2787</v>
      </c>
      <c r="B1438" t="s">
        <v>828</v>
      </c>
      <c r="C1438">
        <v>102.95</v>
      </c>
      <c r="D1438">
        <v>104.7</v>
      </c>
      <c r="E1438">
        <v>100.25</v>
      </c>
      <c r="F1438">
        <v>102.9</v>
      </c>
      <c r="G1438">
        <v>104.55</v>
      </c>
      <c r="H1438">
        <v>101.55</v>
      </c>
      <c r="I1438">
        <v>6175</v>
      </c>
      <c r="J1438">
        <v>633865.5</v>
      </c>
      <c r="K1438" s="3">
        <v>43815</v>
      </c>
      <c r="L1438">
        <v>182</v>
      </c>
      <c r="M1438" t="s">
        <v>2788</v>
      </c>
      <c r="N1438"/>
    </row>
    <row r="1439" spans="1:14">
      <c r="A1439" t="s">
        <v>2789</v>
      </c>
      <c r="B1439" t="s">
        <v>828</v>
      </c>
      <c r="C1439">
        <v>314</v>
      </c>
      <c r="D1439">
        <v>314</v>
      </c>
      <c r="E1439">
        <v>291</v>
      </c>
      <c r="F1439">
        <v>298.45</v>
      </c>
      <c r="G1439">
        <v>299.89999999999998</v>
      </c>
      <c r="H1439">
        <v>299.05</v>
      </c>
      <c r="I1439">
        <v>625150</v>
      </c>
      <c r="J1439">
        <v>190462444.80000001</v>
      </c>
      <c r="K1439" s="3">
        <v>43815</v>
      </c>
      <c r="L1439">
        <v>7829</v>
      </c>
      <c r="M1439" t="s">
        <v>2790</v>
      </c>
      <c r="N1439"/>
    </row>
    <row r="1440" spans="1:14">
      <c r="A1440" t="s">
        <v>548</v>
      </c>
      <c r="B1440" t="s">
        <v>828</v>
      </c>
      <c r="C1440">
        <v>1110</v>
      </c>
      <c r="D1440">
        <v>1146.95</v>
      </c>
      <c r="E1440">
        <v>1110</v>
      </c>
      <c r="F1440">
        <v>1134.1500000000001</v>
      </c>
      <c r="G1440">
        <v>1135</v>
      </c>
      <c r="H1440">
        <v>1118.7</v>
      </c>
      <c r="I1440">
        <v>12563</v>
      </c>
      <c r="J1440">
        <v>14271606.15</v>
      </c>
      <c r="K1440" s="3">
        <v>43815</v>
      </c>
      <c r="L1440">
        <v>1723</v>
      </c>
      <c r="M1440" t="s">
        <v>2791</v>
      </c>
      <c r="N1440"/>
    </row>
    <row r="1441" spans="1:14">
      <c r="A1441" t="s">
        <v>3695</v>
      </c>
      <c r="B1441" t="s">
        <v>846</v>
      </c>
      <c r="C1441">
        <v>0.95</v>
      </c>
      <c r="D1441">
        <v>0.95</v>
      </c>
      <c r="E1441">
        <v>0.9</v>
      </c>
      <c r="F1441">
        <v>0.9</v>
      </c>
      <c r="G1441">
        <v>0.9</v>
      </c>
      <c r="H1441">
        <v>0.95</v>
      </c>
      <c r="I1441">
        <v>11811</v>
      </c>
      <c r="J1441">
        <v>10679.9</v>
      </c>
      <c r="K1441" s="3">
        <v>43815</v>
      </c>
      <c r="L1441">
        <v>17</v>
      </c>
      <c r="M1441" t="s">
        <v>3696</v>
      </c>
      <c r="N1441"/>
    </row>
    <row r="1442" spans="1:14" hidden="1">
      <c r="A1442" t="s">
        <v>549</v>
      </c>
      <c r="B1442" t="s">
        <v>828</v>
      </c>
      <c r="C1442">
        <v>28.3</v>
      </c>
      <c r="D1442">
        <v>28.8</v>
      </c>
      <c r="E1442">
        <v>28</v>
      </c>
      <c r="F1442">
        <v>28.4</v>
      </c>
      <c r="G1442">
        <v>28.6</v>
      </c>
      <c r="H1442">
        <v>28.1</v>
      </c>
      <c r="I1442">
        <v>880904</v>
      </c>
      <c r="J1442">
        <v>24856780.449999999</v>
      </c>
      <c r="K1442" s="3">
        <v>43815</v>
      </c>
      <c r="L1442">
        <v>2383</v>
      </c>
      <c r="M1442" t="s">
        <v>2792</v>
      </c>
      <c r="N1442"/>
    </row>
    <row r="1443" spans="1:14">
      <c r="A1443" t="s">
        <v>287</v>
      </c>
      <c r="B1443" t="s">
        <v>828</v>
      </c>
      <c r="C1443">
        <v>301.5</v>
      </c>
      <c r="D1443">
        <v>304</v>
      </c>
      <c r="E1443">
        <v>295.10000000000002</v>
      </c>
      <c r="F1443">
        <v>296.10000000000002</v>
      </c>
      <c r="G1443">
        <v>296.5</v>
      </c>
      <c r="H1443">
        <v>301.60000000000002</v>
      </c>
      <c r="I1443">
        <v>170052</v>
      </c>
      <c r="J1443">
        <v>50521863.5</v>
      </c>
      <c r="K1443" s="3">
        <v>43815</v>
      </c>
      <c r="L1443">
        <v>1883</v>
      </c>
      <c r="M1443" t="s">
        <v>2793</v>
      </c>
      <c r="N1443"/>
    </row>
    <row r="1444" spans="1:14">
      <c r="A1444" t="s">
        <v>2794</v>
      </c>
      <c r="B1444" t="s">
        <v>828</v>
      </c>
      <c r="C1444">
        <v>50</v>
      </c>
      <c r="D1444">
        <v>51.5</v>
      </c>
      <c r="E1444">
        <v>48.5</v>
      </c>
      <c r="F1444">
        <v>49.3</v>
      </c>
      <c r="G1444">
        <v>50</v>
      </c>
      <c r="H1444">
        <v>50.2</v>
      </c>
      <c r="I1444">
        <v>2403</v>
      </c>
      <c r="J1444">
        <v>119349.85</v>
      </c>
      <c r="K1444" s="3">
        <v>43815</v>
      </c>
      <c r="L1444">
        <v>89</v>
      </c>
      <c r="M1444" t="s">
        <v>2795</v>
      </c>
      <c r="N1444"/>
    </row>
    <row r="1445" spans="1:14">
      <c r="A1445" t="s">
        <v>2796</v>
      </c>
      <c r="B1445" t="s">
        <v>828</v>
      </c>
      <c r="C1445">
        <v>160.25</v>
      </c>
      <c r="D1445">
        <v>167.85</v>
      </c>
      <c r="E1445">
        <v>160.25</v>
      </c>
      <c r="F1445">
        <v>162.44999999999999</v>
      </c>
      <c r="G1445">
        <v>163.75</v>
      </c>
      <c r="H1445">
        <v>161.55000000000001</v>
      </c>
      <c r="I1445">
        <v>41635</v>
      </c>
      <c r="J1445">
        <v>6793245</v>
      </c>
      <c r="K1445" s="3">
        <v>43815</v>
      </c>
      <c r="L1445">
        <v>1778</v>
      </c>
      <c r="M1445" t="s">
        <v>2797</v>
      </c>
      <c r="N1445"/>
    </row>
    <row r="1446" spans="1:14">
      <c r="A1446" t="s">
        <v>555</v>
      </c>
      <c r="B1446" t="s">
        <v>828</v>
      </c>
      <c r="C1446">
        <v>94.9</v>
      </c>
      <c r="D1446">
        <v>95.95</v>
      </c>
      <c r="E1446">
        <v>94.05</v>
      </c>
      <c r="F1446">
        <v>94.4</v>
      </c>
      <c r="G1446">
        <v>94.65</v>
      </c>
      <c r="H1446">
        <v>94.9</v>
      </c>
      <c r="I1446">
        <v>49592</v>
      </c>
      <c r="J1446">
        <v>4703718.75</v>
      </c>
      <c r="K1446" s="3">
        <v>43815</v>
      </c>
      <c r="L1446">
        <v>1476</v>
      </c>
      <c r="M1446" t="s">
        <v>2798</v>
      </c>
      <c r="N1446"/>
    </row>
    <row r="1447" spans="1:14">
      <c r="A1447" t="s">
        <v>2799</v>
      </c>
      <c r="B1447" t="s">
        <v>828</v>
      </c>
      <c r="C1447">
        <v>112.35</v>
      </c>
      <c r="D1447">
        <v>113.7</v>
      </c>
      <c r="E1447">
        <v>111.2</v>
      </c>
      <c r="F1447">
        <v>112.05</v>
      </c>
      <c r="G1447">
        <v>112</v>
      </c>
      <c r="H1447">
        <v>111.85</v>
      </c>
      <c r="I1447">
        <v>2107</v>
      </c>
      <c r="J1447">
        <v>236830.15</v>
      </c>
      <c r="K1447" s="3">
        <v>43815</v>
      </c>
      <c r="L1447">
        <v>118</v>
      </c>
      <c r="M1447" t="s">
        <v>2800</v>
      </c>
      <c r="N1447"/>
    </row>
    <row r="1448" spans="1:14">
      <c r="A1448" t="s">
        <v>2801</v>
      </c>
      <c r="B1448" t="s">
        <v>828</v>
      </c>
      <c r="C1448">
        <v>3.45</v>
      </c>
      <c r="D1448">
        <v>3.45</v>
      </c>
      <c r="E1448">
        <v>3.3</v>
      </c>
      <c r="F1448">
        <v>3.3</v>
      </c>
      <c r="G1448">
        <v>3.3</v>
      </c>
      <c r="H1448">
        <v>3.45</v>
      </c>
      <c r="I1448">
        <v>18674</v>
      </c>
      <c r="J1448">
        <v>61853.05</v>
      </c>
      <c r="K1448" s="3">
        <v>43815</v>
      </c>
      <c r="L1448">
        <v>81</v>
      </c>
      <c r="M1448" t="s">
        <v>2802</v>
      </c>
      <c r="N1448"/>
    </row>
    <row r="1449" spans="1:14">
      <c r="A1449" t="s">
        <v>2803</v>
      </c>
      <c r="B1449" t="s">
        <v>828</v>
      </c>
      <c r="C1449">
        <v>3</v>
      </c>
      <c r="D1449">
        <v>3.1</v>
      </c>
      <c r="E1449">
        <v>2.85</v>
      </c>
      <c r="F1449">
        <v>3</v>
      </c>
      <c r="G1449">
        <v>3</v>
      </c>
      <c r="H1449">
        <v>3</v>
      </c>
      <c r="I1449">
        <v>40057</v>
      </c>
      <c r="J1449">
        <v>117350.3</v>
      </c>
      <c r="K1449" s="3">
        <v>43815</v>
      </c>
      <c r="L1449">
        <v>100</v>
      </c>
      <c r="M1449" t="s">
        <v>2804</v>
      </c>
      <c r="N1449"/>
    </row>
    <row r="1450" spans="1:14">
      <c r="A1450" t="s">
        <v>2805</v>
      </c>
      <c r="B1450" t="s">
        <v>828</v>
      </c>
      <c r="C1450">
        <v>69.900000000000006</v>
      </c>
      <c r="D1450">
        <v>69.900000000000006</v>
      </c>
      <c r="E1450">
        <v>65.5</v>
      </c>
      <c r="F1450">
        <v>65.8</v>
      </c>
      <c r="G1450">
        <v>65.8</v>
      </c>
      <c r="H1450">
        <v>68.400000000000006</v>
      </c>
      <c r="I1450">
        <v>104299</v>
      </c>
      <c r="J1450">
        <v>7010326</v>
      </c>
      <c r="K1450" s="3">
        <v>43815</v>
      </c>
      <c r="L1450">
        <v>737</v>
      </c>
      <c r="M1450" t="s">
        <v>2806</v>
      </c>
      <c r="N1450"/>
    </row>
    <row r="1451" spans="1:14">
      <c r="A1451" t="s">
        <v>3718</v>
      </c>
      <c r="B1451" t="s">
        <v>846</v>
      </c>
      <c r="C1451">
        <v>1.5</v>
      </c>
      <c r="D1451">
        <v>1.5</v>
      </c>
      <c r="E1451">
        <v>1.5</v>
      </c>
      <c r="F1451">
        <v>1.5</v>
      </c>
      <c r="G1451">
        <v>1.5</v>
      </c>
      <c r="H1451">
        <v>1.45</v>
      </c>
      <c r="I1451">
        <v>9279</v>
      </c>
      <c r="J1451">
        <v>13918.5</v>
      </c>
      <c r="K1451" s="3">
        <v>43815</v>
      </c>
      <c r="L1451">
        <v>7</v>
      </c>
      <c r="M1451" t="s">
        <v>3719</v>
      </c>
      <c r="N1451"/>
    </row>
    <row r="1452" spans="1:14">
      <c r="A1452" t="s">
        <v>3697</v>
      </c>
      <c r="B1452" t="s">
        <v>846</v>
      </c>
      <c r="C1452">
        <v>3.5</v>
      </c>
      <c r="D1452">
        <v>3.5</v>
      </c>
      <c r="E1452">
        <v>3.5</v>
      </c>
      <c r="F1452">
        <v>3.5</v>
      </c>
      <c r="G1452">
        <v>3.5</v>
      </c>
      <c r="H1452">
        <v>3.5</v>
      </c>
      <c r="I1452">
        <v>6</v>
      </c>
      <c r="J1452">
        <v>21</v>
      </c>
      <c r="K1452" s="3">
        <v>43815</v>
      </c>
      <c r="L1452">
        <v>2</v>
      </c>
      <c r="M1452" t="s">
        <v>3698</v>
      </c>
      <c r="N1452"/>
    </row>
    <row r="1453" spans="1:14">
      <c r="A1453" t="s">
        <v>2807</v>
      </c>
      <c r="B1453" t="s">
        <v>828</v>
      </c>
      <c r="C1453">
        <v>25.5</v>
      </c>
      <c r="D1453">
        <v>26.35</v>
      </c>
      <c r="E1453">
        <v>24.15</v>
      </c>
      <c r="F1453">
        <v>24.75</v>
      </c>
      <c r="G1453">
        <v>24.75</v>
      </c>
      <c r="H1453">
        <v>26.05</v>
      </c>
      <c r="I1453">
        <v>8013</v>
      </c>
      <c r="J1453">
        <v>201318.7</v>
      </c>
      <c r="K1453" s="3">
        <v>43815</v>
      </c>
      <c r="L1453">
        <v>111</v>
      </c>
      <c r="M1453" t="s">
        <v>2808</v>
      </c>
      <c r="N1453"/>
    </row>
    <row r="1454" spans="1:14">
      <c r="A1454" t="s">
        <v>2809</v>
      </c>
      <c r="B1454" t="s">
        <v>828</v>
      </c>
      <c r="C1454">
        <v>8425.35</v>
      </c>
      <c r="D1454">
        <v>8525</v>
      </c>
      <c r="E1454">
        <v>8210.2000000000007</v>
      </c>
      <c r="F1454">
        <v>8345.75</v>
      </c>
      <c r="G1454">
        <v>8319</v>
      </c>
      <c r="H1454">
        <v>8426.9500000000007</v>
      </c>
      <c r="I1454">
        <v>263</v>
      </c>
      <c r="J1454">
        <v>2203392</v>
      </c>
      <c r="K1454" s="3">
        <v>43815</v>
      </c>
      <c r="L1454">
        <v>142</v>
      </c>
      <c r="M1454" t="s">
        <v>2810</v>
      </c>
      <c r="N1454"/>
    </row>
    <row r="1455" spans="1:14">
      <c r="A1455" t="s">
        <v>182</v>
      </c>
      <c r="B1455" t="s">
        <v>828</v>
      </c>
      <c r="C1455">
        <v>665.05</v>
      </c>
      <c r="D1455">
        <v>674</v>
      </c>
      <c r="E1455">
        <v>652.45000000000005</v>
      </c>
      <c r="F1455">
        <v>654</v>
      </c>
      <c r="G1455">
        <v>654.85</v>
      </c>
      <c r="H1455">
        <v>666.65</v>
      </c>
      <c r="I1455">
        <v>258181</v>
      </c>
      <c r="J1455">
        <v>169838321.59999999</v>
      </c>
      <c r="K1455" s="3">
        <v>43815</v>
      </c>
      <c r="L1455">
        <v>5167</v>
      </c>
      <c r="M1455" t="s">
        <v>2811</v>
      </c>
      <c r="N1455"/>
    </row>
    <row r="1456" spans="1:14">
      <c r="A1456" t="s">
        <v>2812</v>
      </c>
      <c r="B1456" t="s">
        <v>828</v>
      </c>
      <c r="C1456">
        <v>94.4</v>
      </c>
      <c r="D1456">
        <v>94.5</v>
      </c>
      <c r="E1456">
        <v>92.3</v>
      </c>
      <c r="F1456">
        <v>92.95</v>
      </c>
      <c r="G1456">
        <v>92.75</v>
      </c>
      <c r="H1456">
        <v>94</v>
      </c>
      <c r="I1456">
        <v>258200</v>
      </c>
      <c r="J1456">
        <v>24107170.300000001</v>
      </c>
      <c r="K1456" s="3">
        <v>43815</v>
      </c>
      <c r="L1456">
        <v>2112</v>
      </c>
      <c r="M1456" t="s">
        <v>2813</v>
      </c>
      <c r="N1456"/>
    </row>
    <row r="1457" spans="1:14">
      <c r="A1457" t="s">
        <v>2814</v>
      </c>
      <c r="B1457" t="s">
        <v>828</v>
      </c>
      <c r="C1457">
        <v>389.05</v>
      </c>
      <c r="D1457">
        <v>395.6</v>
      </c>
      <c r="E1457">
        <v>380</v>
      </c>
      <c r="F1457">
        <v>382.6</v>
      </c>
      <c r="G1457">
        <v>380.15</v>
      </c>
      <c r="H1457">
        <v>392.95</v>
      </c>
      <c r="I1457">
        <v>30839</v>
      </c>
      <c r="J1457">
        <v>11928101.65</v>
      </c>
      <c r="K1457" s="3">
        <v>43815</v>
      </c>
      <c r="L1457">
        <v>1701</v>
      </c>
      <c r="M1457" t="s">
        <v>2815</v>
      </c>
      <c r="N1457"/>
    </row>
    <row r="1458" spans="1:14" hidden="1">
      <c r="A1458" t="s">
        <v>183</v>
      </c>
      <c r="B1458" t="s">
        <v>828</v>
      </c>
      <c r="C1458">
        <v>858.5</v>
      </c>
      <c r="D1458">
        <v>864.15</v>
      </c>
      <c r="E1458">
        <v>847.2</v>
      </c>
      <c r="F1458">
        <v>853.05</v>
      </c>
      <c r="G1458">
        <v>852.35</v>
      </c>
      <c r="H1458">
        <v>858.65</v>
      </c>
      <c r="I1458">
        <v>942886</v>
      </c>
      <c r="J1458">
        <v>806167856.75</v>
      </c>
      <c r="K1458" s="3">
        <v>43815</v>
      </c>
      <c r="L1458">
        <v>21210</v>
      </c>
      <c r="M1458" t="s">
        <v>2816</v>
      </c>
      <c r="N1458"/>
    </row>
    <row r="1459" spans="1:14">
      <c r="A1459" t="s">
        <v>184</v>
      </c>
      <c r="B1459" t="s">
        <v>828</v>
      </c>
      <c r="C1459">
        <v>329</v>
      </c>
      <c r="D1459">
        <v>329.4</v>
      </c>
      <c r="E1459">
        <v>320.55</v>
      </c>
      <c r="F1459">
        <v>322.25</v>
      </c>
      <c r="G1459">
        <v>322.89999999999998</v>
      </c>
      <c r="H1459">
        <v>328.05</v>
      </c>
      <c r="I1459">
        <v>2144758</v>
      </c>
      <c r="J1459">
        <v>697925451.10000002</v>
      </c>
      <c r="K1459" s="3">
        <v>43815</v>
      </c>
      <c r="L1459">
        <v>18684</v>
      </c>
      <c r="M1459" t="s">
        <v>2817</v>
      </c>
      <c r="N1459"/>
    </row>
    <row r="1460" spans="1:14">
      <c r="A1460" t="s">
        <v>556</v>
      </c>
      <c r="B1460" t="s">
        <v>828</v>
      </c>
      <c r="C1460">
        <v>817</v>
      </c>
      <c r="D1460">
        <v>817</v>
      </c>
      <c r="E1460">
        <v>810.1</v>
      </c>
      <c r="F1460">
        <v>811.4</v>
      </c>
      <c r="G1460">
        <v>812.6</v>
      </c>
      <c r="H1460">
        <v>816.8</v>
      </c>
      <c r="I1460">
        <v>4005</v>
      </c>
      <c r="J1460">
        <v>3257330.15</v>
      </c>
      <c r="K1460" s="3">
        <v>43815</v>
      </c>
      <c r="L1460">
        <v>445</v>
      </c>
      <c r="M1460" t="s">
        <v>2818</v>
      </c>
      <c r="N1460"/>
    </row>
    <row r="1461" spans="1:14">
      <c r="A1461" t="s">
        <v>2819</v>
      </c>
      <c r="B1461" t="s">
        <v>828</v>
      </c>
      <c r="C1461">
        <v>590.70000000000005</v>
      </c>
      <c r="D1461">
        <v>591.35</v>
      </c>
      <c r="E1461">
        <v>578</v>
      </c>
      <c r="F1461">
        <v>580.5</v>
      </c>
      <c r="G1461">
        <v>579.79999999999995</v>
      </c>
      <c r="H1461">
        <v>586.04999999999995</v>
      </c>
      <c r="I1461">
        <v>36591</v>
      </c>
      <c r="J1461">
        <v>21240278.399999999</v>
      </c>
      <c r="K1461" s="3">
        <v>43815</v>
      </c>
      <c r="L1461">
        <v>2199</v>
      </c>
      <c r="M1461" t="s">
        <v>2820</v>
      </c>
      <c r="N1461"/>
    </row>
    <row r="1462" spans="1:14">
      <c r="A1462" t="s">
        <v>185</v>
      </c>
      <c r="B1462" t="s">
        <v>828</v>
      </c>
      <c r="C1462">
        <v>177</v>
      </c>
      <c r="D1462">
        <v>178.8</v>
      </c>
      <c r="E1462">
        <v>173.35</v>
      </c>
      <c r="F1462">
        <v>174.95</v>
      </c>
      <c r="G1462">
        <v>175.5</v>
      </c>
      <c r="H1462">
        <v>176.7</v>
      </c>
      <c r="I1462">
        <v>26249975</v>
      </c>
      <c r="J1462">
        <v>4602479341.3999996</v>
      </c>
      <c r="K1462" s="3">
        <v>43815</v>
      </c>
      <c r="L1462">
        <v>117697</v>
      </c>
      <c r="M1462" t="s">
        <v>2821</v>
      </c>
      <c r="N1462"/>
    </row>
    <row r="1463" spans="1:14">
      <c r="A1463" t="s">
        <v>186</v>
      </c>
      <c r="B1463" t="s">
        <v>828</v>
      </c>
      <c r="C1463">
        <v>73</v>
      </c>
      <c r="D1463">
        <v>74.05</v>
      </c>
      <c r="E1463">
        <v>71.8</v>
      </c>
      <c r="F1463">
        <v>72.75</v>
      </c>
      <c r="G1463">
        <v>72.8</v>
      </c>
      <c r="H1463">
        <v>72.849999999999994</v>
      </c>
      <c r="I1463">
        <v>4006648</v>
      </c>
      <c r="J1463">
        <v>290846032.80000001</v>
      </c>
      <c r="K1463" s="3">
        <v>43815</v>
      </c>
      <c r="L1463">
        <v>14264</v>
      </c>
      <c r="M1463" t="s">
        <v>2822</v>
      </c>
      <c r="N1463"/>
    </row>
    <row r="1464" spans="1:14" hidden="1">
      <c r="A1464" t="s">
        <v>187</v>
      </c>
      <c r="B1464" t="s">
        <v>828</v>
      </c>
      <c r="C1464">
        <v>54.15</v>
      </c>
      <c r="D1464">
        <v>55.55</v>
      </c>
      <c r="E1464">
        <v>54.05</v>
      </c>
      <c r="F1464">
        <v>55</v>
      </c>
      <c r="G1464">
        <v>55.15</v>
      </c>
      <c r="H1464">
        <v>54</v>
      </c>
      <c r="I1464">
        <v>13368024</v>
      </c>
      <c r="J1464">
        <v>733732478</v>
      </c>
      <c r="K1464" s="3">
        <v>43815</v>
      </c>
      <c r="L1464">
        <v>20109</v>
      </c>
      <c r="M1464" t="s">
        <v>2823</v>
      </c>
      <c r="N1464"/>
    </row>
    <row r="1465" spans="1:14">
      <c r="A1465" t="s">
        <v>188</v>
      </c>
      <c r="B1465" t="s">
        <v>828</v>
      </c>
      <c r="C1465">
        <v>432</v>
      </c>
      <c r="D1465">
        <v>432</v>
      </c>
      <c r="E1465">
        <v>420.15</v>
      </c>
      <c r="F1465">
        <v>421</v>
      </c>
      <c r="G1465">
        <v>422</v>
      </c>
      <c r="H1465">
        <v>428.4</v>
      </c>
      <c r="I1465">
        <v>9565831</v>
      </c>
      <c r="J1465">
        <v>4058967308.8499999</v>
      </c>
      <c r="K1465" s="3">
        <v>43815</v>
      </c>
      <c r="L1465">
        <v>94726</v>
      </c>
      <c r="M1465" t="s">
        <v>2824</v>
      </c>
      <c r="N1465"/>
    </row>
    <row r="1466" spans="1:14">
      <c r="A1466" t="s">
        <v>2825</v>
      </c>
      <c r="B1466" t="s">
        <v>828</v>
      </c>
      <c r="C1466">
        <v>27.35</v>
      </c>
      <c r="D1466">
        <v>27.35</v>
      </c>
      <c r="E1466">
        <v>26.45</v>
      </c>
      <c r="F1466">
        <v>26.5</v>
      </c>
      <c r="G1466">
        <v>26.5</v>
      </c>
      <c r="H1466">
        <v>26.95</v>
      </c>
      <c r="I1466">
        <v>418562</v>
      </c>
      <c r="J1466">
        <v>11208342.699999999</v>
      </c>
      <c r="K1466" s="3">
        <v>43815</v>
      </c>
      <c r="L1466">
        <v>1066</v>
      </c>
      <c r="M1466" t="s">
        <v>2826</v>
      </c>
      <c r="N1466"/>
    </row>
    <row r="1467" spans="1:14">
      <c r="A1467" t="s">
        <v>2827</v>
      </c>
      <c r="B1467" t="s">
        <v>828</v>
      </c>
      <c r="C1467">
        <v>382</v>
      </c>
      <c r="D1467">
        <v>382</v>
      </c>
      <c r="E1467">
        <v>369</v>
      </c>
      <c r="F1467">
        <v>370.15</v>
      </c>
      <c r="G1467">
        <v>369.1</v>
      </c>
      <c r="H1467">
        <v>378.35</v>
      </c>
      <c r="I1467">
        <v>21493</v>
      </c>
      <c r="J1467">
        <v>8005193.2999999998</v>
      </c>
      <c r="K1467" s="3">
        <v>43815</v>
      </c>
      <c r="L1467">
        <v>1242</v>
      </c>
      <c r="M1467" t="s">
        <v>2828</v>
      </c>
      <c r="N1467"/>
    </row>
    <row r="1468" spans="1:14">
      <c r="A1468" t="s">
        <v>2829</v>
      </c>
      <c r="B1468" t="s">
        <v>828</v>
      </c>
      <c r="C1468">
        <v>37</v>
      </c>
      <c r="D1468">
        <v>37.4</v>
      </c>
      <c r="E1468">
        <v>36.5</v>
      </c>
      <c r="F1468">
        <v>36.6</v>
      </c>
      <c r="G1468">
        <v>36.5</v>
      </c>
      <c r="H1468">
        <v>37.049999999999997</v>
      </c>
      <c r="I1468">
        <v>23431</v>
      </c>
      <c r="J1468">
        <v>865584.2</v>
      </c>
      <c r="K1468" s="3">
        <v>43815</v>
      </c>
      <c r="L1468">
        <v>326</v>
      </c>
      <c r="M1468" t="s">
        <v>2830</v>
      </c>
      <c r="N1468"/>
    </row>
    <row r="1469" spans="1:14">
      <c r="A1469" t="s">
        <v>695</v>
      </c>
      <c r="B1469" t="s">
        <v>828</v>
      </c>
      <c r="C1469">
        <v>274</v>
      </c>
      <c r="D1469">
        <v>274</v>
      </c>
      <c r="E1469">
        <v>268.3</v>
      </c>
      <c r="F1469">
        <v>269.25</v>
      </c>
      <c r="G1469">
        <v>269</v>
      </c>
      <c r="H1469">
        <v>272.39999999999998</v>
      </c>
      <c r="I1469">
        <v>312529</v>
      </c>
      <c r="J1469">
        <v>84384930.349999994</v>
      </c>
      <c r="K1469" s="3">
        <v>43815</v>
      </c>
      <c r="L1469">
        <v>529</v>
      </c>
      <c r="M1469" t="s">
        <v>2831</v>
      </c>
      <c r="N1469"/>
    </row>
    <row r="1470" spans="1:14">
      <c r="A1470" t="s">
        <v>3879</v>
      </c>
      <c r="B1470" t="s">
        <v>828</v>
      </c>
      <c r="C1470">
        <v>370</v>
      </c>
      <c r="D1470">
        <v>383</v>
      </c>
      <c r="E1470">
        <v>361</v>
      </c>
      <c r="F1470">
        <v>382.2</v>
      </c>
      <c r="G1470">
        <v>383</v>
      </c>
      <c r="H1470">
        <v>353</v>
      </c>
      <c r="I1470">
        <v>291</v>
      </c>
      <c r="J1470">
        <v>109664.7</v>
      </c>
      <c r="K1470" s="3">
        <v>43815</v>
      </c>
      <c r="L1470">
        <v>11</v>
      </c>
      <c r="M1470" t="s">
        <v>3880</v>
      </c>
      <c r="N1470"/>
    </row>
    <row r="1471" spans="1:14">
      <c r="A1471" t="s">
        <v>550</v>
      </c>
      <c r="B1471" t="s">
        <v>828</v>
      </c>
      <c r="C1471">
        <v>814.8</v>
      </c>
      <c r="D1471">
        <v>826.9</v>
      </c>
      <c r="E1471">
        <v>805.05</v>
      </c>
      <c r="F1471">
        <v>807.35</v>
      </c>
      <c r="G1471">
        <v>805.1</v>
      </c>
      <c r="H1471">
        <v>811</v>
      </c>
      <c r="I1471">
        <v>30795</v>
      </c>
      <c r="J1471">
        <v>25247853.75</v>
      </c>
      <c r="K1471" s="3">
        <v>43815</v>
      </c>
      <c r="L1471">
        <v>2390</v>
      </c>
      <c r="M1471" t="s">
        <v>2832</v>
      </c>
      <c r="N1471"/>
    </row>
    <row r="1472" spans="1:14" hidden="1">
      <c r="A1472" t="s">
        <v>2833</v>
      </c>
      <c r="B1472" t="s">
        <v>828</v>
      </c>
      <c r="C1472">
        <v>9.75</v>
      </c>
      <c r="D1472">
        <v>10</v>
      </c>
      <c r="E1472">
        <v>9.75</v>
      </c>
      <c r="F1472">
        <v>10</v>
      </c>
      <c r="G1472">
        <v>10</v>
      </c>
      <c r="H1472">
        <v>9.5500000000000007</v>
      </c>
      <c r="I1472">
        <v>30843</v>
      </c>
      <c r="J1472">
        <v>307002</v>
      </c>
      <c r="K1472" s="3">
        <v>43815</v>
      </c>
      <c r="L1472">
        <v>91</v>
      </c>
      <c r="M1472" t="s">
        <v>2834</v>
      </c>
      <c r="N1472"/>
    </row>
    <row r="1473" spans="1:14" hidden="1">
      <c r="A1473" t="s">
        <v>551</v>
      </c>
      <c r="B1473" t="s">
        <v>828</v>
      </c>
      <c r="C1473">
        <v>637.20000000000005</v>
      </c>
      <c r="D1473">
        <v>648.85</v>
      </c>
      <c r="E1473">
        <v>634.15</v>
      </c>
      <c r="F1473">
        <v>638.95000000000005</v>
      </c>
      <c r="G1473">
        <v>636.6</v>
      </c>
      <c r="H1473">
        <v>638.95000000000005</v>
      </c>
      <c r="I1473">
        <v>2306</v>
      </c>
      <c r="J1473">
        <v>1471207.6</v>
      </c>
      <c r="K1473" s="3">
        <v>43815</v>
      </c>
      <c r="L1473">
        <v>458</v>
      </c>
      <c r="M1473" t="s">
        <v>2835</v>
      </c>
      <c r="N1473"/>
    </row>
    <row r="1474" spans="1:14">
      <c r="A1474" t="s">
        <v>2836</v>
      </c>
      <c r="B1474" t="s">
        <v>828</v>
      </c>
      <c r="C1474">
        <v>255</v>
      </c>
      <c r="D1474">
        <v>277</v>
      </c>
      <c r="E1474">
        <v>255</v>
      </c>
      <c r="F1474">
        <v>259.3</v>
      </c>
      <c r="G1474">
        <v>257.05</v>
      </c>
      <c r="H1474">
        <v>265</v>
      </c>
      <c r="I1474">
        <v>2099</v>
      </c>
      <c r="J1474">
        <v>545013.75</v>
      </c>
      <c r="K1474" s="3">
        <v>43815</v>
      </c>
      <c r="L1474">
        <v>150</v>
      </c>
      <c r="M1474" t="s">
        <v>2837</v>
      </c>
      <c r="N1474"/>
    </row>
    <row r="1475" spans="1:14">
      <c r="A1475" t="s">
        <v>189</v>
      </c>
      <c r="B1475" t="s">
        <v>828</v>
      </c>
      <c r="C1475">
        <v>2096</v>
      </c>
      <c r="D1475">
        <v>2136</v>
      </c>
      <c r="E1475">
        <v>2080.3000000000002</v>
      </c>
      <c r="F1475">
        <v>2126.75</v>
      </c>
      <c r="G1475">
        <v>2130</v>
      </c>
      <c r="H1475">
        <v>2071.25</v>
      </c>
      <c r="I1475">
        <v>5574177</v>
      </c>
      <c r="J1475">
        <v>11799218410.35</v>
      </c>
      <c r="K1475" s="3">
        <v>43815</v>
      </c>
      <c r="L1475">
        <v>172181</v>
      </c>
      <c r="M1475" t="s">
        <v>2838</v>
      </c>
      <c r="N1475"/>
    </row>
    <row r="1476" spans="1:14">
      <c r="A1476" t="s">
        <v>2839</v>
      </c>
      <c r="B1476" t="s">
        <v>828</v>
      </c>
      <c r="C1476">
        <v>136</v>
      </c>
      <c r="D1476">
        <v>137.25</v>
      </c>
      <c r="E1476">
        <v>135.5</v>
      </c>
      <c r="F1476">
        <v>136.9</v>
      </c>
      <c r="G1476">
        <v>137</v>
      </c>
      <c r="H1476">
        <v>135</v>
      </c>
      <c r="I1476">
        <v>4622</v>
      </c>
      <c r="J1476">
        <v>627967.19999999995</v>
      </c>
      <c r="K1476" s="3">
        <v>43815</v>
      </c>
      <c r="L1476">
        <v>105</v>
      </c>
      <c r="M1476" t="s">
        <v>2840</v>
      </c>
      <c r="N1476"/>
    </row>
    <row r="1477" spans="1:14">
      <c r="A1477" t="s">
        <v>557</v>
      </c>
      <c r="B1477" t="s">
        <v>828</v>
      </c>
      <c r="C1477">
        <v>2449.9499999999998</v>
      </c>
      <c r="D1477">
        <v>2449.9499999999998</v>
      </c>
      <c r="E1477">
        <v>2365.5</v>
      </c>
      <c r="F1477">
        <v>2431</v>
      </c>
      <c r="G1477">
        <v>2430</v>
      </c>
      <c r="H1477">
        <v>2421.25</v>
      </c>
      <c r="I1477">
        <v>6697</v>
      </c>
      <c r="J1477">
        <v>16156629.25</v>
      </c>
      <c r="K1477" s="3">
        <v>43815</v>
      </c>
      <c r="L1477">
        <v>1223</v>
      </c>
      <c r="M1477" t="s">
        <v>2841</v>
      </c>
      <c r="N1477"/>
    </row>
    <row r="1478" spans="1:14">
      <c r="A1478" t="s">
        <v>3720</v>
      </c>
      <c r="B1478" t="s">
        <v>828</v>
      </c>
      <c r="C1478">
        <v>2.65</v>
      </c>
      <c r="D1478">
        <v>2.65</v>
      </c>
      <c r="E1478">
        <v>2.65</v>
      </c>
      <c r="F1478">
        <v>2.65</v>
      </c>
      <c r="G1478">
        <v>2.65</v>
      </c>
      <c r="H1478">
        <v>2.7</v>
      </c>
      <c r="I1478">
        <v>61</v>
      </c>
      <c r="J1478">
        <v>161.65</v>
      </c>
      <c r="K1478" s="3">
        <v>43815</v>
      </c>
      <c r="L1478">
        <v>2</v>
      </c>
      <c r="M1478" t="s">
        <v>3721</v>
      </c>
      <c r="N1478"/>
    </row>
    <row r="1479" spans="1:14">
      <c r="A1479" t="s">
        <v>190</v>
      </c>
      <c r="B1479" t="s">
        <v>828</v>
      </c>
      <c r="C1479">
        <v>762.7</v>
      </c>
      <c r="D1479">
        <v>784</v>
      </c>
      <c r="E1479">
        <v>759</v>
      </c>
      <c r="F1479">
        <v>773.3</v>
      </c>
      <c r="G1479">
        <v>774.5</v>
      </c>
      <c r="H1479">
        <v>761.85</v>
      </c>
      <c r="I1479">
        <v>5810893</v>
      </c>
      <c r="J1479">
        <v>4513221405.6000004</v>
      </c>
      <c r="K1479" s="3">
        <v>43815</v>
      </c>
      <c r="L1479">
        <v>93819</v>
      </c>
      <c r="M1479" t="s">
        <v>2842</v>
      </c>
      <c r="N1479"/>
    </row>
    <row r="1480" spans="1:14">
      <c r="A1480" t="s">
        <v>558</v>
      </c>
      <c r="B1480" t="s">
        <v>828</v>
      </c>
      <c r="C1480">
        <v>276.55</v>
      </c>
      <c r="D1480">
        <v>276.55</v>
      </c>
      <c r="E1480">
        <v>272.5</v>
      </c>
      <c r="F1480">
        <v>274.75</v>
      </c>
      <c r="G1480">
        <v>274.95</v>
      </c>
      <c r="H1480">
        <v>275.95</v>
      </c>
      <c r="I1480">
        <v>20539</v>
      </c>
      <c r="J1480">
        <v>5647057.9500000002</v>
      </c>
      <c r="K1480" s="3">
        <v>43815</v>
      </c>
      <c r="L1480">
        <v>1912</v>
      </c>
      <c r="M1480" t="s">
        <v>2843</v>
      </c>
      <c r="N1480"/>
    </row>
    <row r="1481" spans="1:14" hidden="1">
      <c r="A1481" t="s">
        <v>2844</v>
      </c>
      <c r="B1481" t="s">
        <v>828</v>
      </c>
      <c r="C1481">
        <v>14.35</v>
      </c>
      <c r="D1481">
        <v>15.7</v>
      </c>
      <c r="E1481">
        <v>14.25</v>
      </c>
      <c r="F1481">
        <v>14.55</v>
      </c>
      <c r="G1481">
        <v>14.85</v>
      </c>
      <c r="H1481">
        <v>15</v>
      </c>
      <c r="I1481">
        <v>3694</v>
      </c>
      <c r="J1481">
        <v>54069.1</v>
      </c>
      <c r="K1481" s="3">
        <v>43815</v>
      </c>
      <c r="L1481">
        <v>107</v>
      </c>
      <c r="M1481" t="s">
        <v>2845</v>
      </c>
      <c r="N1481"/>
    </row>
    <row r="1482" spans="1:14">
      <c r="A1482" t="s">
        <v>2846</v>
      </c>
      <c r="B1482" t="s">
        <v>828</v>
      </c>
      <c r="C1482">
        <v>81.900000000000006</v>
      </c>
      <c r="D1482">
        <v>81.900000000000006</v>
      </c>
      <c r="E1482">
        <v>79.150000000000006</v>
      </c>
      <c r="F1482">
        <v>81</v>
      </c>
      <c r="G1482">
        <v>81.400000000000006</v>
      </c>
      <c r="H1482">
        <v>81.099999999999994</v>
      </c>
      <c r="I1482">
        <v>65797</v>
      </c>
      <c r="J1482">
        <v>5321991.1500000004</v>
      </c>
      <c r="K1482" s="3">
        <v>43815</v>
      </c>
      <c r="L1482">
        <v>958</v>
      </c>
      <c r="M1482" t="s">
        <v>2847</v>
      </c>
      <c r="N1482"/>
    </row>
    <row r="1483" spans="1:14">
      <c r="A1483" t="s">
        <v>2848</v>
      </c>
      <c r="B1483" t="s">
        <v>828</v>
      </c>
      <c r="C1483">
        <v>25.25</v>
      </c>
      <c r="D1483">
        <v>25.25</v>
      </c>
      <c r="E1483">
        <v>24.1</v>
      </c>
      <c r="F1483">
        <v>24.5</v>
      </c>
      <c r="G1483">
        <v>24.9</v>
      </c>
      <c r="H1483">
        <v>25.1</v>
      </c>
      <c r="I1483">
        <v>5779</v>
      </c>
      <c r="J1483">
        <v>141844.45000000001</v>
      </c>
      <c r="K1483" s="3">
        <v>43815</v>
      </c>
      <c r="L1483">
        <v>122</v>
      </c>
      <c r="M1483" t="s">
        <v>2849</v>
      </c>
      <c r="N1483"/>
    </row>
    <row r="1484" spans="1:14">
      <c r="A1484" t="s">
        <v>2850</v>
      </c>
      <c r="B1484" t="s">
        <v>828</v>
      </c>
      <c r="C1484">
        <v>43.4</v>
      </c>
      <c r="D1484">
        <v>44</v>
      </c>
      <c r="E1484">
        <v>43</v>
      </c>
      <c r="F1484">
        <v>43.55</v>
      </c>
      <c r="G1484">
        <v>43</v>
      </c>
      <c r="H1484">
        <v>43.4</v>
      </c>
      <c r="I1484">
        <v>3296</v>
      </c>
      <c r="J1484">
        <v>142944.70000000001</v>
      </c>
      <c r="K1484" s="3">
        <v>43815</v>
      </c>
      <c r="L1484">
        <v>95</v>
      </c>
      <c r="M1484" t="s">
        <v>2851</v>
      </c>
      <c r="N1484"/>
    </row>
    <row r="1485" spans="1:14">
      <c r="A1485" t="s">
        <v>2852</v>
      </c>
      <c r="B1485" t="s">
        <v>828</v>
      </c>
      <c r="C1485">
        <v>14.8</v>
      </c>
      <c r="D1485">
        <v>14.8</v>
      </c>
      <c r="E1485">
        <v>13.8</v>
      </c>
      <c r="F1485">
        <v>14.05</v>
      </c>
      <c r="G1485">
        <v>14.6</v>
      </c>
      <c r="H1485">
        <v>13.65</v>
      </c>
      <c r="I1485">
        <v>57951</v>
      </c>
      <c r="J1485">
        <v>830783.75</v>
      </c>
      <c r="K1485" s="3">
        <v>43815</v>
      </c>
      <c r="L1485">
        <v>240</v>
      </c>
      <c r="M1485" t="s">
        <v>2853</v>
      </c>
      <c r="N1485"/>
    </row>
    <row r="1486" spans="1:14">
      <c r="A1486" t="s">
        <v>2854</v>
      </c>
      <c r="B1486" t="s">
        <v>828</v>
      </c>
      <c r="C1486">
        <v>34.1</v>
      </c>
      <c r="D1486">
        <v>34.9</v>
      </c>
      <c r="E1486">
        <v>32.5</v>
      </c>
      <c r="F1486">
        <v>32.700000000000003</v>
      </c>
      <c r="G1486">
        <v>32.700000000000003</v>
      </c>
      <c r="H1486">
        <v>34.049999999999997</v>
      </c>
      <c r="I1486">
        <v>270993</v>
      </c>
      <c r="J1486">
        <v>9101451.4499999993</v>
      </c>
      <c r="K1486" s="3">
        <v>43815</v>
      </c>
      <c r="L1486">
        <v>3402</v>
      </c>
      <c r="M1486" t="s">
        <v>2855</v>
      </c>
      <c r="N1486"/>
    </row>
    <row r="1487" spans="1:14">
      <c r="A1487" t="s">
        <v>2856</v>
      </c>
      <c r="B1487" t="s">
        <v>828</v>
      </c>
      <c r="C1487">
        <v>76.099999999999994</v>
      </c>
      <c r="D1487">
        <v>76.849999999999994</v>
      </c>
      <c r="E1487">
        <v>74.099999999999994</v>
      </c>
      <c r="F1487">
        <v>76.099999999999994</v>
      </c>
      <c r="G1487">
        <v>75.099999999999994</v>
      </c>
      <c r="H1487">
        <v>74.7</v>
      </c>
      <c r="I1487">
        <v>42310</v>
      </c>
      <c r="J1487">
        <v>3198981.85</v>
      </c>
      <c r="K1487" s="3">
        <v>43815</v>
      </c>
      <c r="L1487">
        <v>915</v>
      </c>
      <c r="M1487" t="s">
        <v>2857</v>
      </c>
      <c r="N1487"/>
    </row>
    <row r="1488" spans="1:14">
      <c r="A1488" t="s">
        <v>3327</v>
      </c>
      <c r="B1488" t="s">
        <v>828</v>
      </c>
      <c r="C1488">
        <v>6.5</v>
      </c>
      <c r="D1488">
        <v>6.5</v>
      </c>
      <c r="E1488">
        <v>5.5</v>
      </c>
      <c r="F1488">
        <v>5.65</v>
      </c>
      <c r="G1488">
        <v>5.9</v>
      </c>
      <c r="H1488">
        <v>6.1</v>
      </c>
      <c r="I1488">
        <v>120287</v>
      </c>
      <c r="J1488">
        <v>678338.5</v>
      </c>
      <c r="K1488" s="3">
        <v>43815</v>
      </c>
      <c r="L1488">
        <v>460</v>
      </c>
      <c r="M1488" t="s">
        <v>3328</v>
      </c>
      <c r="N1488"/>
    </row>
    <row r="1489" spans="1:14">
      <c r="A1489" t="s">
        <v>2858</v>
      </c>
      <c r="B1489" t="s">
        <v>828</v>
      </c>
      <c r="C1489">
        <v>5.05</v>
      </c>
      <c r="D1489">
        <v>5.05</v>
      </c>
      <c r="E1489">
        <v>4.7</v>
      </c>
      <c r="F1489">
        <v>4.8499999999999996</v>
      </c>
      <c r="G1489">
        <v>4.8499999999999996</v>
      </c>
      <c r="H1489">
        <v>4.8499999999999996</v>
      </c>
      <c r="I1489">
        <v>72613</v>
      </c>
      <c r="J1489">
        <v>362976.05</v>
      </c>
      <c r="K1489" s="3">
        <v>43815</v>
      </c>
      <c r="L1489">
        <v>190</v>
      </c>
      <c r="M1489" t="s">
        <v>2859</v>
      </c>
      <c r="N1489"/>
    </row>
    <row r="1490" spans="1:14">
      <c r="A1490" t="s">
        <v>2860</v>
      </c>
      <c r="B1490" t="s">
        <v>828</v>
      </c>
      <c r="C1490">
        <v>344.85</v>
      </c>
      <c r="D1490">
        <v>344.85</v>
      </c>
      <c r="E1490">
        <v>331</v>
      </c>
      <c r="F1490">
        <v>331.7</v>
      </c>
      <c r="G1490">
        <v>331</v>
      </c>
      <c r="H1490">
        <v>334.05</v>
      </c>
      <c r="I1490">
        <v>4665</v>
      </c>
      <c r="J1490">
        <v>1571923.9</v>
      </c>
      <c r="K1490" s="3">
        <v>43815</v>
      </c>
      <c r="L1490">
        <v>211</v>
      </c>
      <c r="M1490" t="s">
        <v>2861</v>
      </c>
      <c r="N1490"/>
    </row>
    <row r="1491" spans="1:14">
      <c r="A1491" t="s">
        <v>2862</v>
      </c>
      <c r="B1491" t="s">
        <v>828</v>
      </c>
      <c r="C1491">
        <v>124.4</v>
      </c>
      <c r="D1491">
        <v>124.4</v>
      </c>
      <c r="E1491">
        <v>117.95</v>
      </c>
      <c r="F1491">
        <v>118</v>
      </c>
      <c r="G1491">
        <v>118</v>
      </c>
      <c r="H1491">
        <v>117</v>
      </c>
      <c r="I1491">
        <v>273</v>
      </c>
      <c r="J1491">
        <v>32385.55</v>
      </c>
      <c r="K1491" s="3">
        <v>43815</v>
      </c>
      <c r="L1491">
        <v>19</v>
      </c>
      <c r="M1491" t="s">
        <v>2863</v>
      </c>
      <c r="N1491"/>
    </row>
    <row r="1492" spans="1:14">
      <c r="A1492" t="s">
        <v>2864</v>
      </c>
      <c r="B1492" t="s">
        <v>828</v>
      </c>
      <c r="C1492">
        <v>255.4</v>
      </c>
      <c r="D1492">
        <v>255.75</v>
      </c>
      <c r="E1492">
        <v>249.35</v>
      </c>
      <c r="F1492">
        <v>255.75</v>
      </c>
      <c r="G1492">
        <v>255.75</v>
      </c>
      <c r="H1492">
        <v>243.6</v>
      </c>
      <c r="I1492">
        <v>1797</v>
      </c>
      <c r="J1492">
        <v>459401.35</v>
      </c>
      <c r="K1492" s="3">
        <v>43815</v>
      </c>
      <c r="L1492">
        <v>30</v>
      </c>
      <c r="M1492" t="s">
        <v>2865</v>
      </c>
      <c r="N1492"/>
    </row>
    <row r="1493" spans="1:14">
      <c r="A1493" t="s">
        <v>559</v>
      </c>
      <c r="B1493" t="s">
        <v>828</v>
      </c>
      <c r="C1493">
        <v>1010.35</v>
      </c>
      <c r="D1493">
        <v>1014.5</v>
      </c>
      <c r="E1493">
        <v>1004.5</v>
      </c>
      <c r="F1493">
        <v>1009.75</v>
      </c>
      <c r="G1493">
        <v>1012</v>
      </c>
      <c r="H1493">
        <v>1010.25</v>
      </c>
      <c r="I1493">
        <v>14279</v>
      </c>
      <c r="J1493">
        <v>14404195.85</v>
      </c>
      <c r="K1493" s="3">
        <v>43815</v>
      </c>
      <c r="L1493">
        <v>1308</v>
      </c>
      <c r="M1493" t="s">
        <v>2866</v>
      </c>
      <c r="N1493"/>
    </row>
    <row r="1494" spans="1:14">
      <c r="A1494" t="s">
        <v>2867</v>
      </c>
      <c r="B1494" t="s">
        <v>846</v>
      </c>
      <c r="C1494">
        <v>63.2</v>
      </c>
      <c r="D1494">
        <v>68.900000000000006</v>
      </c>
      <c r="E1494">
        <v>63.2</v>
      </c>
      <c r="F1494">
        <v>66.150000000000006</v>
      </c>
      <c r="G1494">
        <v>66.7</v>
      </c>
      <c r="H1494">
        <v>65.900000000000006</v>
      </c>
      <c r="I1494">
        <v>56360</v>
      </c>
      <c r="J1494">
        <v>3753127.9</v>
      </c>
      <c r="K1494" s="3">
        <v>43815</v>
      </c>
      <c r="L1494">
        <v>429</v>
      </c>
      <c r="M1494" t="s">
        <v>2868</v>
      </c>
      <c r="N1494"/>
    </row>
    <row r="1495" spans="1:14" hidden="1">
      <c r="A1495" t="s">
        <v>3402</v>
      </c>
      <c r="B1495" t="s">
        <v>846</v>
      </c>
      <c r="C1495">
        <v>4.2</v>
      </c>
      <c r="D1495">
        <v>4.2</v>
      </c>
      <c r="E1495">
        <v>4.2</v>
      </c>
      <c r="F1495">
        <v>4.2</v>
      </c>
      <c r="G1495">
        <v>4.2</v>
      </c>
      <c r="H1495">
        <v>4.2</v>
      </c>
      <c r="I1495">
        <v>714</v>
      </c>
      <c r="J1495">
        <v>2998.8</v>
      </c>
      <c r="K1495" s="3">
        <v>43815</v>
      </c>
      <c r="L1495">
        <v>1</v>
      </c>
      <c r="M1495" t="s">
        <v>3403</v>
      </c>
      <c r="N1495"/>
    </row>
    <row r="1496" spans="1:14" hidden="1">
      <c r="A1496" t="s">
        <v>560</v>
      </c>
      <c r="B1496" t="s">
        <v>828</v>
      </c>
      <c r="C1496">
        <v>535</v>
      </c>
      <c r="D1496">
        <v>543.35</v>
      </c>
      <c r="E1496">
        <v>535</v>
      </c>
      <c r="F1496">
        <v>538.95000000000005</v>
      </c>
      <c r="G1496">
        <v>539.9</v>
      </c>
      <c r="H1496">
        <v>536.15</v>
      </c>
      <c r="I1496">
        <v>37195</v>
      </c>
      <c r="J1496">
        <v>20065535.550000001</v>
      </c>
      <c r="K1496" s="3">
        <v>43815</v>
      </c>
      <c r="L1496">
        <v>918</v>
      </c>
      <c r="M1496" t="s">
        <v>2869</v>
      </c>
      <c r="N1496"/>
    </row>
    <row r="1497" spans="1:14" hidden="1">
      <c r="A1497" t="s">
        <v>2870</v>
      </c>
      <c r="B1497" t="s">
        <v>846</v>
      </c>
      <c r="C1497">
        <v>15.35</v>
      </c>
      <c r="D1497">
        <v>15.35</v>
      </c>
      <c r="E1497">
        <v>15.35</v>
      </c>
      <c r="F1497">
        <v>15.35</v>
      </c>
      <c r="G1497">
        <v>15.35</v>
      </c>
      <c r="H1497">
        <v>16.149999999999999</v>
      </c>
      <c r="I1497">
        <v>46833</v>
      </c>
      <c r="J1497">
        <v>718886.55</v>
      </c>
      <c r="K1497" s="3">
        <v>43815</v>
      </c>
      <c r="L1497">
        <v>118</v>
      </c>
      <c r="M1497" t="s">
        <v>2871</v>
      </c>
      <c r="N1497"/>
    </row>
    <row r="1498" spans="1:14" hidden="1">
      <c r="A1498" t="s">
        <v>2872</v>
      </c>
      <c r="B1498" t="s">
        <v>828</v>
      </c>
      <c r="C1498">
        <v>4504.2</v>
      </c>
      <c r="D1498">
        <v>4565.45</v>
      </c>
      <c r="E1498">
        <v>4480</v>
      </c>
      <c r="F1498">
        <v>4486.8999999999996</v>
      </c>
      <c r="G1498">
        <v>4480.5</v>
      </c>
      <c r="H1498">
        <v>4521.55</v>
      </c>
      <c r="I1498">
        <v>686</v>
      </c>
      <c r="J1498">
        <v>3095688.05</v>
      </c>
      <c r="K1498" s="3">
        <v>43815</v>
      </c>
      <c r="L1498">
        <v>276</v>
      </c>
      <c r="M1498" t="s">
        <v>2873</v>
      </c>
      <c r="N1498"/>
    </row>
    <row r="1499" spans="1:14" hidden="1">
      <c r="A1499" t="s">
        <v>2874</v>
      </c>
      <c r="B1499" t="s">
        <v>828</v>
      </c>
      <c r="C1499">
        <v>290.3</v>
      </c>
      <c r="D1499">
        <v>308</v>
      </c>
      <c r="E1499">
        <v>290.3</v>
      </c>
      <c r="F1499">
        <v>293.5</v>
      </c>
      <c r="G1499">
        <v>294</v>
      </c>
      <c r="H1499">
        <v>291.95</v>
      </c>
      <c r="I1499">
        <v>3231</v>
      </c>
      <c r="J1499">
        <v>944902.4</v>
      </c>
      <c r="K1499" s="3">
        <v>43815</v>
      </c>
      <c r="L1499">
        <v>287</v>
      </c>
      <c r="M1499" t="s">
        <v>2875</v>
      </c>
      <c r="N1499"/>
    </row>
    <row r="1500" spans="1:14" hidden="1">
      <c r="A1500" t="s">
        <v>565</v>
      </c>
      <c r="B1500" t="s">
        <v>828</v>
      </c>
      <c r="C1500">
        <v>493</v>
      </c>
      <c r="D1500">
        <v>493</v>
      </c>
      <c r="E1500">
        <v>473.2</v>
      </c>
      <c r="F1500">
        <v>475.2</v>
      </c>
      <c r="G1500">
        <v>475</v>
      </c>
      <c r="H1500">
        <v>481.6</v>
      </c>
      <c r="I1500">
        <v>26729</v>
      </c>
      <c r="J1500">
        <v>12731586.949999999</v>
      </c>
      <c r="K1500" s="3">
        <v>43815</v>
      </c>
      <c r="L1500">
        <v>1697</v>
      </c>
      <c r="M1500" t="s">
        <v>2876</v>
      </c>
      <c r="N1500"/>
    </row>
    <row r="1501" spans="1:14" hidden="1">
      <c r="A1501" t="s">
        <v>2877</v>
      </c>
      <c r="B1501" t="s">
        <v>828</v>
      </c>
      <c r="C1501">
        <v>7.05</v>
      </c>
      <c r="D1501">
        <v>7.45</v>
      </c>
      <c r="E1501">
        <v>7</v>
      </c>
      <c r="F1501">
        <v>7.35</v>
      </c>
      <c r="G1501">
        <v>7.35</v>
      </c>
      <c r="H1501">
        <v>7</v>
      </c>
      <c r="I1501">
        <v>2200</v>
      </c>
      <c r="J1501">
        <v>15584</v>
      </c>
      <c r="K1501" s="3">
        <v>43815</v>
      </c>
      <c r="L1501">
        <v>13</v>
      </c>
      <c r="M1501" t="s">
        <v>2878</v>
      </c>
      <c r="N1501"/>
    </row>
    <row r="1502" spans="1:14" hidden="1">
      <c r="A1502" t="s">
        <v>2879</v>
      </c>
      <c r="B1502" t="s">
        <v>828</v>
      </c>
      <c r="C1502">
        <v>173</v>
      </c>
      <c r="D1502">
        <v>173</v>
      </c>
      <c r="E1502">
        <v>166.5</v>
      </c>
      <c r="F1502">
        <v>167.95</v>
      </c>
      <c r="G1502">
        <v>168.6</v>
      </c>
      <c r="H1502">
        <v>172.1</v>
      </c>
      <c r="I1502">
        <v>4434</v>
      </c>
      <c r="J1502">
        <v>750696.7</v>
      </c>
      <c r="K1502" s="3">
        <v>43815</v>
      </c>
      <c r="L1502">
        <v>152</v>
      </c>
      <c r="M1502" t="s">
        <v>2880</v>
      </c>
      <c r="N1502"/>
    </row>
    <row r="1503" spans="1:14" hidden="1">
      <c r="A1503" t="s">
        <v>2881</v>
      </c>
      <c r="B1503" t="s">
        <v>828</v>
      </c>
      <c r="C1503">
        <v>33.450000000000003</v>
      </c>
      <c r="D1503">
        <v>33.450000000000003</v>
      </c>
      <c r="E1503">
        <v>30.35</v>
      </c>
      <c r="F1503">
        <v>30.45</v>
      </c>
      <c r="G1503">
        <v>31.25</v>
      </c>
      <c r="H1503">
        <v>33.15</v>
      </c>
      <c r="I1503">
        <v>4842</v>
      </c>
      <c r="J1503">
        <v>152507.15</v>
      </c>
      <c r="K1503" s="3">
        <v>43815</v>
      </c>
      <c r="L1503">
        <v>80</v>
      </c>
      <c r="M1503" t="s">
        <v>2882</v>
      </c>
      <c r="N1503"/>
    </row>
    <row r="1504" spans="1:14" hidden="1">
      <c r="A1504" t="s">
        <v>561</v>
      </c>
      <c r="B1504" t="s">
        <v>828</v>
      </c>
      <c r="C1504">
        <v>49</v>
      </c>
      <c r="D1504">
        <v>49.55</v>
      </c>
      <c r="E1504">
        <v>47.2</v>
      </c>
      <c r="F1504">
        <v>47.45</v>
      </c>
      <c r="G1504">
        <v>47.95</v>
      </c>
      <c r="H1504">
        <v>48.8</v>
      </c>
      <c r="I1504">
        <v>179045</v>
      </c>
      <c r="J1504">
        <v>8606824.5999999996</v>
      </c>
      <c r="K1504" s="3">
        <v>43815</v>
      </c>
      <c r="L1504">
        <v>4557</v>
      </c>
      <c r="M1504" t="s">
        <v>2883</v>
      </c>
      <c r="N1504"/>
    </row>
    <row r="1505" spans="1:14" hidden="1">
      <c r="A1505" t="s">
        <v>562</v>
      </c>
      <c r="B1505" t="s">
        <v>828</v>
      </c>
      <c r="C1505">
        <v>879</v>
      </c>
      <c r="D1505">
        <v>889</v>
      </c>
      <c r="E1505">
        <v>861.6</v>
      </c>
      <c r="F1505">
        <v>865.45</v>
      </c>
      <c r="G1505">
        <v>862.05</v>
      </c>
      <c r="H1505">
        <v>884.25</v>
      </c>
      <c r="I1505">
        <v>16433</v>
      </c>
      <c r="J1505">
        <v>14313039.449999999</v>
      </c>
      <c r="K1505" s="3">
        <v>43815</v>
      </c>
      <c r="L1505">
        <v>1308</v>
      </c>
      <c r="M1505" t="s">
        <v>2884</v>
      </c>
      <c r="N1505"/>
    </row>
    <row r="1506" spans="1:14" hidden="1">
      <c r="A1506" t="s">
        <v>2885</v>
      </c>
      <c r="B1506" t="s">
        <v>828</v>
      </c>
      <c r="C1506">
        <v>136.65</v>
      </c>
      <c r="D1506">
        <v>139.5</v>
      </c>
      <c r="E1506">
        <v>136.19999999999999</v>
      </c>
      <c r="F1506">
        <v>138.05000000000001</v>
      </c>
      <c r="G1506">
        <v>138.80000000000001</v>
      </c>
      <c r="H1506">
        <v>135.69999999999999</v>
      </c>
      <c r="I1506">
        <v>334000</v>
      </c>
      <c r="J1506">
        <v>46097422.899999999</v>
      </c>
      <c r="K1506" s="3">
        <v>43815</v>
      </c>
      <c r="L1506">
        <v>5452</v>
      </c>
      <c r="M1506" t="s">
        <v>2886</v>
      </c>
      <c r="N1506"/>
    </row>
    <row r="1507" spans="1:14" hidden="1">
      <c r="A1507" t="s">
        <v>2887</v>
      </c>
      <c r="B1507" t="s">
        <v>846</v>
      </c>
      <c r="C1507">
        <v>75</v>
      </c>
      <c r="D1507">
        <v>77.5</v>
      </c>
      <c r="E1507">
        <v>75</v>
      </c>
      <c r="F1507">
        <v>75.3</v>
      </c>
      <c r="G1507">
        <v>75.3</v>
      </c>
      <c r="H1507">
        <v>75.099999999999994</v>
      </c>
      <c r="I1507">
        <v>3829</v>
      </c>
      <c r="J1507">
        <v>288576.05</v>
      </c>
      <c r="K1507" s="3">
        <v>43815</v>
      </c>
      <c r="L1507">
        <v>29</v>
      </c>
      <c r="M1507" t="s">
        <v>2888</v>
      </c>
      <c r="N1507"/>
    </row>
    <row r="1508" spans="1:14" hidden="1">
      <c r="A1508" t="s">
        <v>2889</v>
      </c>
      <c r="B1508" t="s">
        <v>828</v>
      </c>
      <c r="C1508">
        <v>59.5</v>
      </c>
      <c r="D1508">
        <v>60.9</v>
      </c>
      <c r="E1508">
        <v>59</v>
      </c>
      <c r="F1508">
        <v>60.55</v>
      </c>
      <c r="G1508">
        <v>60.7</v>
      </c>
      <c r="H1508">
        <v>59.85</v>
      </c>
      <c r="I1508">
        <v>152866</v>
      </c>
      <c r="J1508">
        <v>9213568.4000000004</v>
      </c>
      <c r="K1508" s="3">
        <v>43815</v>
      </c>
      <c r="L1508">
        <v>1372</v>
      </c>
      <c r="M1508" t="s">
        <v>2890</v>
      </c>
      <c r="N1508"/>
    </row>
    <row r="1509" spans="1:14" hidden="1">
      <c r="A1509" t="s">
        <v>191</v>
      </c>
      <c r="B1509" t="s">
        <v>828</v>
      </c>
      <c r="C1509">
        <v>1188.55</v>
      </c>
      <c r="D1509">
        <v>1192.25</v>
      </c>
      <c r="E1509">
        <v>1162.8499999999999</v>
      </c>
      <c r="F1509">
        <v>1165.6500000000001</v>
      </c>
      <c r="G1509">
        <v>1166.1500000000001</v>
      </c>
      <c r="H1509">
        <v>1186.1500000000001</v>
      </c>
      <c r="I1509">
        <v>1239589</v>
      </c>
      <c r="J1509">
        <v>1454973596.9000001</v>
      </c>
      <c r="K1509" s="3">
        <v>43815</v>
      </c>
      <c r="L1509">
        <v>44866</v>
      </c>
      <c r="M1509" t="s">
        <v>2891</v>
      </c>
      <c r="N1509"/>
    </row>
    <row r="1510" spans="1:14" hidden="1">
      <c r="A1510" t="s">
        <v>2892</v>
      </c>
      <c r="B1510" t="s">
        <v>828</v>
      </c>
      <c r="C1510">
        <v>11.9</v>
      </c>
      <c r="D1510">
        <v>12.25</v>
      </c>
      <c r="E1510">
        <v>11.5</v>
      </c>
      <c r="F1510">
        <v>12</v>
      </c>
      <c r="G1510">
        <v>12</v>
      </c>
      <c r="H1510">
        <v>11.75</v>
      </c>
      <c r="I1510">
        <v>8546</v>
      </c>
      <c r="J1510">
        <v>102766.55</v>
      </c>
      <c r="K1510" s="3">
        <v>43815</v>
      </c>
      <c r="L1510">
        <v>87</v>
      </c>
      <c r="M1510" t="s">
        <v>2893</v>
      </c>
      <c r="N1510"/>
    </row>
    <row r="1511" spans="1:14" hidden="1">
      <c r="A1511" t="s">
        <v>2894</v>
      </c>
      <c r="B1511" t="s">
        <v>828</v>
      </c>
      <c r="C1511">
        <v>35</v>
      </c>
      <c r="D1511">
        <v>35</v>
      </c>
      <c r="E1511">
        <v>33.799999999999997</v>
      </c>
      <c r="F1511">
        <v>34.049999999999997</v>
      </c>
      <c r="G1511">
        <v>34.200000000000003</v>
      </c>
      <c r="H1511">
        <v>34.549999999999997</v>
      </c>
      <c r="I1511">
        <v>54202</v>
      </c>
      <c r="J1511">
        <v>1856731.9</v>
      </c>
      <c r="K1511" s="3">
        <v>43815</v>
      </c>
      <c r="L1511">
        <v>345</v>
      </c>
      <c r="M1511" t="s">
        <v>2895</v>
      </c>
      <c r="N1511"/>
    </row>
    <row r="1512" spans="1:14" hidden="1">
      <c r="A1512" t="s">
        <v>2896</v>
      </c>
      <c r="B1512" t="s">
        <v>828</v>
      </c>
      <c r="C1512">
        <v>172.65</v>
      </c>
      <c r="D1512">
        <v>175</v>
      </c>
      <c r="E1512">
        <v>171</v>
      </c>
      <c r="F1512">
        <v>173.75</v>
      </c>
      <c r="G1512">
        <v>175</v>
      </c>
      <c r="H1512">
        <v>171.75</v>
      </c>
      <c r="I1512">
        <v>32539</v>
      </c>
      <c r="J1512">
        <v>5618466.5999999996</v>
      </c>
      <c r="K1512" s="3">
        <v>43815</v>
      </c>
      <c r="L1512">
        <v>1161</v>
      </c>
      <c r="M1512" t="s">
        <v>2897</v>
      </c>
      <c r="N1512"/>
    </row>
    <row r="1513" spans="1:14" hidden="1">
      <c r="A1513" t="s">
        <v>3722</v>
      </c>
      <c r="B1513" t="s">
        <v>846</v>
      </c>
      <c r="C1513">
        <v>1.05</v>
      </c>
      <c r="D1513">
        <v>1.05</v>
      </c>
      <c r="E1513">
        <v>1.05</v>
      </c>
      <c r="F1513">
        <v>1.05</v>
      </c>
      <c r="G1513">
        <v>1.05</v>
      </c>
      <c r="H1513">
        <v>1.1000000000000001</v>
      </c>
      <c r="I1513">
        <v>700</v>
      </c>
      <c r="J1513">
        <v>735</v>
      </c>
      <c r="K1513" s="3">
        <v>43815</v>
      </c>
      <c r="L1513">
        <v>5</v>
      </c>
      <c r="M1513" t="s">
        <v>3723</v>
      </c>
      <c r="N1513"/>
    </row>
    <row r="1514" spans="1:14" hidden="1">
      <c r="A1514" t="s">
        <v>2898</v>
      </c>
      <c r="B1514" t="s">
        <v>828</v>
      </c>
      <c r="C1514">
        <v>70</v>
      </c>
      <c r="D1514">
        <v>70.05</v>
      </c>
      <c r="E1514">
        <v>70</v>
      </c>
      <c r="F1514">
        <v>70</v>
      </c>
      <c r="G1514">
        <v>70</v>
      </c>
      <c r="H1514">
        <v>70.05</v>
      </c>
      <c r="I1514">
        <v>1461</v>
      </c>
      <c r="J1514">
        <v>102270.5</v>
      </c>
      <c r="K1514" s="3">
        <v>43815</v>
      </c>
      <c r="L1514">
        <v>15</v>
      </c>
      <c r="M1514" t="s">
        <v>2899</v>
      </c>
      <c r="N1514"/>
    </row>
    <row r="1515" spans="1:14" hidden="1">
      <c r="A1515" t="s">
        <v>192</v>
      </c>
      <c r="B1515" t="s">
        <v>828</v>
      </c>
      <c r="C1515">
        <v>1875</v>
      </c>
      <c r="D1515">
        <v>1887.4</v>
      </c>
      <c r="E1515">
        <v>1858.55</v>
      </c>
      <c r="F1515">
        <v>1872.4</v>
      </c>
      <c r="G1515">
        <v>1874.9</v>
      </c>
      <c r="H1515">
        <v>1865.6</v>
      </c>
      <c r="I1515">
        <v>178610</v>
      </c>
      <c r="J1515">
        <v>334929596.60000002</v>
      </c>
      <c r="K1515" s="3">
        <v>43815</v>
      </c>
      <c r="L1515">
        <v>13909</v>
      </c>
      <c r="M1515" t="s">
        <v>2900</v>
      </c>
      <c r="N1515"/>
    </row>
    <row r="1516" spans="1:14" hidden="1">
      <c r="A1516" t="s">
        <v>193</v>
      </c>
      <c r="B1516" t="s">
        <v>828</v>
      </c>
      <c r="C1516">
        <v>272.55</v>
      </c>
      <c r="D1516">
        <v>273.35000000000002</v>
      </c>
      <c r="E1516">
        <v>270.05</v>
      </c>
      <c r="F1516">
        <v>270.89999999999998</v>
      </c>
      <c r="G1516">
        <v>270.89999999999998</v>
      </c>
      <c r="H1516">
        <v>272.2</v>
      </c>
      <c r="I1516">
        <v>281871</v>
      </c>
      <c r="J1516">
        <v>76483574.150000006</v>
      </c>
      <c r="K1516" s="3">
        <v>43815</v>
      </c>
      <c r="L1516">
        <v>4274</v>
      </c>
      <c r="M1516" t="s">
        <v>2901</v>
      </c>
      <c r="N1516"/>
    </row>
    <row r="1517" spans="1:14">
      <c r="A1517" t="s">
        <v>2902</v>
      </c>
      <c r="B1517" t="s">
        <v>828</v>
      </c>
      <c r="C1517">
        <v>113.4</v>
      </c>
      <c r="D1517">
        <v>114.85</v>
      </c>
      <c r="E1517">
        <v>110.15</v>
      </c>
      <c r="F1517">
        <v>112.55</v>
      </c>
      <c r="G1517">
        <v>110.15</v>
      </c>
      <c r="H1517">
        <v>113.3</v>
      </c>
      <c r="I1517">
        <v>2432</v>
      </c>
      <c r="J1517">
        <v>273763.15000000002</v>
      </c>
      <c r="K1517" s="3">
        <v>43815</v>
      </c>
      <c r="L1517">
        <v>229</v>
      </c>
      <c r="M1517" t="s">
        <v>2903</v>
      </c>
      <c r="N1517"/>
    </row>
    <row r="1518" spans="1:14">
      <c r="A1518" t="s">
        <v>2904</v>
      </c>
      <c r="B1518" t="s">
        <v>828</v>
      </c>
      <c r="C1518">
        <v>5.05</v>
      </c>
      <c r="D1518">
        <v>5.0999999999999996</v>
      </c>
      <c r="E1518">
        <v>4.95</v>
      </c>
      <c r="F1518">
        <v>5.05</v>
      </c>
      <c r="G1518">
        <v>5.05</v>
      </c>
      <c r="H1518">
        <v>5.15</v>
      </c>
      <c r="I1518">
        <v>1279</v>
      </c>
      <c r="J1518">
        <v>6419.3</v>
      </c>
      <c r="K1518" s="3">
        <v>43815</v>
      </c>
      <c r="L1518">
        <v>14</v>
      </c>
      <c r="M1518" t="s">
        <v>2905</v>
      </c>
      <c r="N1518"/>
    </row>
    <row r="1519" spans="1:14">
      <c r="A1519" t="s">
        <v>2906</v>
      </c>
      <c r="B1519" t="s">
        <v>828</v>
      </c>
      <c r="C1519">
        <v>13.6</v>
      </c>
      <c r="D1519">
        <v>15.9</v>
      </c>
      <c r="E1519">
        <v>13.55</v>
      </c>
      <c r="F1519">
        <v>13.8</v>
      </c>
      <c r="G1519">
        <v>13.8</v>
      </c>
      <c r="H1519">
        <v>14.9</v>
      </c>
      <c r="I1519">
        <v>1715</v>
      </c>
      <c r="J1519">
        <v>24419.15</v>
      </c>
      <c r="K1519" s="3">
        <v>43815</v>
      </c>
      <c r="L1519">
        <v>112</v>
      </c>
      <c r="M1519" t="s">
        <v>2907</v>
      </c>
      <c r="N1519"/>
    </row>
    <row r="1520" spans="1:14">
      <c r="A1520" t="s">
        <v>563</v>
      </c>
      <c r="B1520" t="s">
        <v>828</v>
      </c>
      <c r="C1520">
        <v>508</v>
      </c>
      <c r="D1520">
        <v>512.9</v>
      </c>
      <c r="E1520">
        <v>507.05</v>
      </c>
      <c r="F1520">
        <v>511.45</v>
      </c>
      <c r="G1520">
        <v>512</v>
      </c>
      <c r="H1520">
        <v>505.35</v>
      </c>
      <c r="I1520">
        <v>107043</v>
      </c>
      <c r="J1520">
        <v>54622205.850000001</v>
      </c>
      <c r="K1520" s="3">
        <v>43815</v>
      </c>
      <c r="L1520">
        <v>5313</v>
      </c>
      <c r="M1520" t="s">
        <v>2908</v>
      </c>
      <c r="N1520"/>
    </row>
    <row r="1521" spans="1:14">
      <c r="A1521" t="s">
        <v>2909</v>
      </c>
      <c r="B1521" t="s">
        <v>828</v>
      </c>
      <c r="C1521">
        <v>103.05</v>
      </c>
      <c r="D1521">
        <v>107.7</v>
      </c>
      <c r="E1521">
        <v>102.15</v>
      </c>
      <c r="F1521">
        <v>104.9</v>
      </c>
      <c r="G1521">
        <v>105</v>
      </c>
      <c r="H1521">
        <v>103</v>
      </c>
      <c r="I1521">
        <v>29804</v>
      </c>
      <c r="J1521">
        <v>3120371.25</v>
      </c>
      <c r="K1521" s="3">
        <v>43815</v>
      </c>
      <c r="L1521">
        <v>882</v>
      </c>
      <c r="M1521" t="s">
        <v>2910</v>
      </c>
      <c r="N1521"/>
    </row>
    <row r="1522" spans="1:14">
      <c r="A1522" t="s">
        <v>564</v>
      </c>
      <c r="B1522" t="s">
        <v>828</v>
      </c>
      <c r="C1522">
        <v>7.65</v>
      </c>
      <c r="D1522">
        <v>8.4</v>
      </c>
      <c r="E1522">
        <v>7.6</v>
      </c>
      <c r="F1522">
        <v>8.25</v>
      </c>
      <c r="G1522">
        <v>8.35</v>
      </c>
      <c r="H1522">
        <v>7.5</v>
      </c>
      <c r="I1522">
        <v>23106647</v>
      </c>
      <c r="J1522">
        <v>188771018.69999999</v>
      </c>
      <c r="K1522" s="3">
        <v>43815</v>
      </c>
      <c r="L1522">
        <v>23802</v>
      </c>
      <c r="M1522" t="s">
        <v>3881</v>
      </c>
      <c r="N1522"/>
    </row>
    <row r="1523" spans="1:14">
      <c r="A1523" t="s">
        <v>2911</v>
      </c>
      <c r="B1523" t="s">
        <v>828</v>
      </c>
      <c r="C1523">
        <v>45.3</v>
      </c>
      <c r="D1523">
        <v>45.3</v>
      </c>
      <c r="E1523">
        <v>41.75</v>
      </c>
      <c r="F1523">
        <v>42.2</v>
      </c>
      <c r="G1523">
        <v>42.7</v>
      </c>
      <c r="H1523">
        <v>44.4</v>
      </c>
      <c r="I1523">
        <v>69005</v>
      </c>
      <c r="J1523">
        <v>2976757.75</v>
      </c>
      <c r="K1523" s="3">
        <v>43815</v>
      </c>
      <c r="L1523">
        <v>1023</v>
      </c>
      <c r="M1523" t="s">
        <v>2912</v>
      </c>
      <c r="N1523"/>
    </row>
    <row r="1524" spans="1:14">
      <c r="A1524" t="s">
        <v>2913</v>
      </c>
      <c r="B1524" t="s">
        <v>828</v>
      </c>
      <c r="C1524">
        <v>6.5</v>
      </c>
      <c r="D1524">
        <v>6.75</v>
      </c>
      <c r="E1524">
        <v>6.45</v>
      </c>
      <c r="F1524">
        <v>6.55</v>
      </c>
      <c r="G1524">
        <v>6.55</v>
      </c>
      <c r="H1524">
        <v>6.55</v>
      </c>
      <c r="I1524">
        <v>53259</v>
      </c>
      <c r="J1524">
        <v>355251.25</v>
      </c>
      <c r="K1524" s="3">
        <v>43815</v>
      </c>
      <c r="L1524">
        <v>82</v>
      </c>
      <c r="M1524" t="s">
        <v>2914</v>
      </c>
      <c r="N1524"/>
    </row>
    <row r="1525" spans="1:14">
      <c r="A1525" t="s">
        <v>724</v>
      </c>
      <c r="B1525" t="s">
        <v>828</v>
      </c>
      <c r="C1525">
        <v>93.15</v>
      </c>
      <c r="D1525">
        <v>93.3</v>
      </c>
      <c r="E1525">
        <v>91.5</v>
      </c>
      <c r="F1525">
        <v>91.75</v>
      </c>
      <c r="G1525">
        <v>91.95</v>
      </c>
      <c r="H1525">
        <v>92.7</v>
      </c>
      <c r="I1525">
        <v>4347</v>
      </c>
      <c r="J1525">
        <v>400169.1</v>
      </c>
      <c r="K1525" s="3">
        <v>43815</v>
      </c>
      <c r="L1525">
        <v>198</v>
      </c>
      <c r="M1525" t="s">
        <v>2915</v>
      </c>
      <c r="N1525"/>
    </row>
    <row r="1526" spans="1:14">
      <c r="A1526" t="s">
        <v>2916</v>
      </c>
      <c r="B1526" t="s">
        <v>828</v>
      </c>
      <c r="C1526">
        <v>64.849999999999994</v>
      </c>
      <c r="D1526">
        <v>67.099999999999994</v>
      </c>
      <c r="E1526">
        <v>63.7</v>
      </c>
      <c r="F1526">
        <v>64.150000000000006</v>
      </c>
      <c r="G1526">
        <v>64.45</v>
      </c>
      <c r="H1526">
        <v>65</v>
      </c>
      <c r="I1526">
        <v>714015</v>
      </c>
      <c r="J1526">
        <v>46682523.350000001</v>
      </c>
      <c r="K1526" s="3">
        <v>43815</v>
      </c>
      <c r="L1526">
        <v>5053</v>
      </c>
      <c r="M1526" t="s">
        <v>2917</v>
      </c>
      <c r="N1526"/>
    </row>
    <row r="1527" spans="1:14">
      <c r="A1527" t="s">
        <v>2918</v>
      </c>
      <c r="B1527" t="s">
        <v>828</v>
      </c>
      <c r="C1527">
        <v>487.05</v>
      </c>
      <c r="D1527">
        <v>487.1</v>
      </c>
      <c r="E1527">
        <v>471</v>
      </c>
      <c r="F1527">
        <v>472.65</v>
      </c>
      <c r="G1527">
        <v>472</v>
      </c>
      <c r="H1527">
        <v>476.55</v>
      </c>
      <c r="I1527">
        <v>876</v>
      </c>
      <c r="J1527">
        <v>414848.7</v>
      </c>
      <c r="K1527" s="3">
        <v>43815</v>
      </c>
      <c r="L1527">
        <v>96</v>
      </c>
      <c r="M1527" t="s">
        <v>2919</v>
      </c>
      <c r="N1527"/>
    </row>
    <row r="1528" spans="1:14">
      <c r="A1528" t="s">
        <v>552</v>
      </c>
      <c r="B1528" t="s">
        <v>828</v>
      </c>
      <c r="C1528">
        <v>5824.9</v>
      </c>
      <c r="D1528">
        <v>5855.6</v>
      </c>
      <c r="E1528">
        <v>5786.05</v>
      </c>
      <c r="F1528">
        <v>5800</v>
      </c>
      <c r="G1528">
        <v>5800</v>
      </c>
      <c r="H1528">
        <v>5785.6</v>
      </c>
      <c r="I1528">
        <v>2764</v>
      </c>
      <c r="J1528">
        <v>16040925.1</v>
      </c>
      <c r="K1528" s="3">
        <v>43815</v>
      </c>
      <c r="L1528">
        <v>852</v>
      </c>
      <c r="M1528" t="s">
        <v>2920</v>
      </c>
      <c r="N1528"/>
    </row>
    <row r="1529" spans="1:14">
      <c r="A1529" t="s">
        <v>2921</v>
      </c>
      <c r="B1529" t="s">
        <v>828</v>
      </c>
      <c r="C1529">
        <v>43.9</v>
      </c>
      <c r="D1529">
        <v>43.9</v>
      </c>
      <c r="E1529">
        <v>38.15</v>
      </c>
      <c r="F1529">
        <v>38.9</v>
      </c>
      <c r="G1529">
        <v>39.15</v>
      </c>
      <c r="H1529">
        <v>39.299999999999997</v>
      </c>
      <c r="I1529">
        <v>1694</v>
      </c>
      <c r="J1529">
        <v>67717.25</v>
      </c>
      <c r="K1529" s="3">
        <v>43815</v>
      </c>
      <c r="L1529">
        <v>49</v>
      </c>
      <c r="M1529" t="s">
        <v>2922</v>
      </c>
      <c r="N1529"/>
    </row>
    <row r="1530" spans="1:14">
      <c r="A1530" t="s">
        <v>2923</v>
      </c>
      <c r="B1530" t="s">
        <v>828</v>
      </c>
      <c r="C1530">
        <v>2.4500000000000002</v>
      </c>
      <c r="D1530">
        <v>2.5</v>
      </c>
      <c r="E1530">
        <v>2.35</v>
      </c>
      <c r="F1530">
        <v>2.35</v>
      </c>
      <c r="G1530">
        <v>2.4</v>
      </c>
      <c r="H1530">
        <v>2.4500000000000002</v>
      </c>
      <c r="I1530">
        <v>537726</v>
      </c>
      <c r="J1530">
        <v>1287528.8999999999</v>
      </c>
      <c r="K1530" s="3">
        <v>43815</v>
      </c>
      <c r="L1530">
        <v>307</v>
      </c>
      <c r="M1530" t="s">
        <v>2924</v>
      </c>
      <c r="N1530"/>
    </row>
    <row r="1531" spans="1:14">
      <c r="A1531" t="s">
        <v>554</v>
      </c>
      <c r="B1531" t="s">
        <v>828</v>
      </c>
      <c r="C1531">
        <v>22.5</v>
      </c>
      <c r="D1531">
        <v>22.5</v>
      </c>
      <c r="E1531">
        <v>21.45</v>
      </c>
      <c r="F1531">
        <v>21.55</v>
      </c>
      <c r="G1531">
        <v>21.6</v>
      </c>
      <c r="H1531">
        <v>22.25</v>
      </c>
      <c r="I1531">
        <v>1583549</v>
      </c>
      <c r="J1531">
        <v>34593045.75</v>
      </c>
      <c r="K1531" s="3">
        <v>43815</v>
      </c>
      <c r="L1531">
        <v>3691</v>
      </c>
      <c r="M1531" t="s">
        <v>2925</v>
      </c>
      <c r="N1531"/>
    </row>
    <row r="1532" spans="1:14">
      <c r="A1532" t="s">
        <v>2926</v>
      </c>
      <c r="B1532" t="s">
        <v>828</v>
      </c>
      <c r="C1532">
        <v>103.1</v>
      </c>
      <c r="D1532">
        <v>107.2</v>
      </c>
      <c r="E1532">
        <v>100.25</v>
      </c>
      <c r="F1532">
        <v>101.05</v>
      </c>
      <c r="G1532">
        <v>101</v>
      </c>
      <c r="H1532">
        <v>102.1</v>
      </c>
      <c r="I1532">
        <v>143214</v>
      </c>
      <c r="J1532">
        <v>14983094.35</v>
      </c>
      <c r="K1532" s="3">
        <v>43815</v>
      </c>
      <c r="L1532">
        <v>2074</v>
      </c>
      <c r="M1532" t="s">
        <v>2927</v>
      </c>
      <c r="N1532"/>
    </row>
    <row r="1533" spans="1:14">
      <c r="A1533" t="s">
        <v>194</v>
      </c>
      <c r="B1533" t="s">
        <v>828</v>
      </c>
      <c r="C1533">
        <v>458</v>
      </c>
      <c r="D1533">
        <v>460</v>
      </c>
      <c r="E1533">
        <v>446.25</v>
      </c>
      <c r="F1533">
        <v>449.05</v>
      </c>
      <c r="G1533">
        <v>448.2</v>
      </c>
      <c r="H1533">
        <v>457.3</v>
      </c>
      <c r="I1533">
        <v>1094491</v>
      </c>
      <c r="J1533">
        <v>494081957.10000002</v>
      </c>
      <c r="K1533" s="3">
        <v>43815</v>
      </c>
      <c r="L1533">
        <v>31482</v>
      </c>
      <c r="M1533" t="s">
        <v>2928</v>
      </c>
      <c r="N1533"/>
    </row>
    <row r="1534" spans="1:14">
      <c r="A1534" t="s">
        <v>2929</v>
      </c>
      <c r="B1534" t="s">
        <v>828</v>
      </c>
      <c r="C1534">
        <v>1628.05</v>
      </c>
      <c r="D1534">
        <v>1637.75</v>
      </c>
      <c r="E1534">
        <v>1600</v>
      </c>
      <c r="F1534">
        <v>1602.55</v>
      </c>
      <c r="G1534">
        <v>1600</v>
      </c>
      <c r="H1534">
        <v>1622.7</v>
      </c>
      <c r="I1534">
        <v>1597</v>
      </c>
      <c r="J1534">
        <v>2583655.0499999998</v>
      </c>
      <c r="K1534" s="3">
        <v>43815</v>
      </c>
      <c r="L1534">
        <v>336</v>
      </c>
      <c r="M1534" t="s">
        <v>2930</v>
      </c>
      <c r="N1534"/>
    </row>
    <row r="1535" spans="1:14">
      <c r="A1535" t="s">
        <v>553</v>
      </c>
      <c r="B1535" t="s">
        <v>828</v>
      </c>
      <c r="C1535">
        <v>247.7</v>
      </c>
      <c r="D1535">
        <v>248.8</v>
      </c>
      <c r="E1535">
        <v>244.5</v>
      </c>
      <c r="F1535">
        <v>245.6</v>
      </c>
      <c r="G1535">
        <v>245.8</v>
      </c>
      <c r="H1535">
        <v>243.75</v>
      </c>
      <c r="I1535">
        <v>8248</v>
      </c>
      <c r="J1535">
        <v>2030566.55</v>
      </c>
      <c r="K1535" s="3">
        <v>43815</v>
      </c>
      <c r="L1535">
        <v>379</v>
      </c>
      <c r="M1535" t="s">
        <v>2931</v>
      </c>
      <c r="N1535"/>
    </row>
    <row r="1536" spans="1:14">
      <c r="A1536" t="s">
        <v>2932</v>
      </c>
      <c r="B1536" t="s">
        <v>828</v>
      </c>
      <c r="C1536">
        <v>46.7</v>
      </c>
      <c r="D1536">
        <v>46.75</v>
      </c>
      <c r="E1536">
        <v>45.4</v>
      </c>
      <c r="F1536">
        <v>45.8</v>
      </c>
      <c r="G1536">
        <v>45.7</v>
      </c>
      <c r="H1536">
        <v>46.8</v>
      </c>
      <c r="I1536">
        <v>393051</v>
      </c>
      <c r="J1536">
        <v>18084273.600000001</v>
      </c>
      <c r="K1536" s="3">
        <v>43815</v>
      </c>
      <c r="L1536">
        <v>2599</v>
      </c>
      <c r="M1536" t="s">
        <v>2933</v>
      </c>
      <c r="N1536"/>
    </row>
    <row r="1537" spans="1:14">
      <c r="A1537" t="s">
        <v>195</v>
      </c>
      <c r="B1537" t="s">
        <v>828</v>
      </c>
      <c r="C1537">
        <v>1218.95</v>
      </c>
      <c r="D1537">
        <v>1220</v>
      </c>
      <c r="E1537">
        <v>1203.6500000000001</v>
      </c>
      <c r="F1537">
        <v>1212.05</v>
      </c>
      <c r="G1537">
        <v>1213</v>
      </c>
      <c r="H1537">
        <v>1221.3</v>
      </c>
      <c r="I1537">
        <v>189254</v>
      </c>
      <c r="J1537">
        <v>229282957.09999999</v>
      </c>
      <c r="K1537" s="3">
        <v>43815</v>
      </c>
      <c r="L1537">
        <v>6955</v>
      </c>
      <c r="M1537" t="s">
        <v>2934</v>
      </c>
      <c r="N1537"/>
    </row>
    <row r="1538" spans="1:14" hidden="1">
      <c r="A1538" t="s">
        <v>2935</v>
      </c>
      <c r="B1538" t="s">
        <v>828</v>
      </c>
      <c r="C1538">
        <v>123.55</v>
      </c>
      <c r="D1538">
        <v>124.4</v>
      </c>
      <c r="E1538">
        <v>122.6</v>
      </c>
      <c r="F1538">
        <v>123</v>
      </c>
      <c r="G1538">
        <v>122.8</v>
      </c>
      <c r="H1538">
        <v>123.1</v>
      </c>
      <c r="I1538">
        <v>5044</v>
      </c>
      <c r="J1538">
        <v>622909.9</v>
      </c>
      <c r="K1538" s="3">
        <v>43815</v>
      </c>
      <c r="L1538">
        <v>181</v>
      </c>
      <c r="M1538" t="s">
        <v>2936</v>
      </c>
      <c r="N1538"/>
    </row>
    <row r="1539" spans="1:14">
      <c r="A1539" t="s">
        <v>566</v>
      </c>
      <c r="B1539" t="s">
        <v>828</v>
      </c>
      <c r="C1539">
        <v>17.55</v>
      </c>
      <c r="D1539">
        <v>17.7</v>
      </c>
      <c r="E1539">
        <v>16.5</v>
      </c>
      <c r="F1539">
        <v>16.8</v>
      </c>
      <c r="G1539">
        <v>16.8</v>
      </c>
      <c r="H1539">
        <v>17</v>
      </c>
      <c r="I1539">
        <v>2186894</v>
      </c>
      <c r="J1539">
        <v>37280163.649999999</v>
      </c>
      <c r="K1539" s="3">
        <v>43815</v>
      </c>
      <c r="L1539">
        <v>5098</v>
      </c>
      <c r="M1539" t="s">
        <v>2937</v>
      </c>
      <c r="N1539"/>
    </row>
    <row r="1540" spans="1:14">
      <c r="A1540" t="s">
        <v>567</v>
      </c>
      <c r="B1540" t="s">
        <v>828</v>
      </c>
      <c r="C1540">
        <v>197</v>
      </c>
      <c r="D1540">
        <v>199.4</v>
      </c>
      <c r="E1540">
        <v>194</v>
      </c>
      <c r="F1540">
        <v>194.95</v>
      </c>
      <c r="G1540">
        <v>194.5</v>
      </c>
      <c r="H1540">
        <v>195.9</v>
      </c>
      <c r="I1540">
        <v>12151</v>
      </c>
      <c r="J1540">
        <v>2381061.1</v>
      </c>
      <c r="K1540" s="3">
        <v>43815</v>
      </c>
      <c r="L1540">
        <v>590</v>
      </c>
      <c r="M1540" t="s">
        <v>2938</v>
      </c>
      <c r="N1540"/>
    </row>
    <row r="1541" spans="1:14">
      <c r="A1541" t="s">
        <v>2939</v>
      </c>
      <c r="B1541" t="s">
        <v>828</v>
      </c>
      <c r="C1541">
        <v>124.1</v>
      </c>
      <c r="D1541">
        <v>125.9</v>
      </c>
      <c r="E1541">
        <v>122.1</v>
      </c>
      <c r="F1541">
        <v>123.45</v>
      </c>
      <c r="G1541">
        <v>123.25</v>
      </c>
      <c r="H1541">
        <v>122.9</v>
      </c>
      <c r="I1541">
        <v>15664</v>
      </c>
      <c r="J1541">
        <v>1943607</v>
      </c>
      <c r="K1541" s="3">
        <v>43815</v>
      </c>
      <c r="L1541">
        <v>428</v>
      </c>
      <c r="M1541" t="s">
        <v>2940</v>
      </c>
      <c r="N1541"/>
    </row>
    <row r="1542" spans="1:14">
      <c r="A1542" t="s">
        <v>2941</v>
      </c>
      <c r="B1542" t="s">
        <v>828</v>
      </c>
      <c r="C1542">
        <v>12.8</v>
      </c>
      <c r="D1542">
        <v>13.25</v>
      </c>
      <c r="E1542">
        <v>12.25</v>
      </c>
      <c r="F1542">
        <v>13.1</v>
      </c>
      <c r="G1542">
        <v>13.2</v>
      </c>
      <c r="H1542">
        <v>12.7</v>
      </c>
      <c r="I1542">
        <v>247271</v>
      </c>
      <c r="J1542">
        <v>3200812.8</v>
      </c>
      <c r="K1542" s="3">
        <v>43815</v>
      </c>
      <c r="L1542">
        <v>648</v>
      </c>
      <c r="M1542" t="s">
        <v>2942</v>
      </c>
      <c r="N1542"/>
    </row>
    <row r="1543" spans="1:14">
      <c r="A1543" t="s">
        <v>2943</v>
      </c>
      <c r="B1543" t="s">
        <v>828</v>
      </c>
      <c r="C1543">
        <v>3.15</v>
      </c>
      <c r="D1543">
        <v>3.15</v>
      </c>
      <c r="E1543">
        <v>2.95</v>
      </c>
      <c r="F1543">
        <v>3</v>
      </c>
      <c r="G1543">
        <v>3.05</v>
      </c>
      <c r="H1543">
        <v>3.15</v>
      </c>
      <c r="I1543">
        <v>79189</v>
      </c>
      <c r="J1543">
        <v>239370.2</v>
      </c>
      <c r="K1543" s="3">
        <v>43815</v>
      </c>
      <c r="L1543">
        <v>178</v>
      </c>
      <c r="M1543" t="s">
        <v>2944</v>
      </c>
      <c r="N1543"/>
    </row>
    <row r="1544" spans="1:14" hidden="1">
      <c r="A1544" t="s">
        <v>196</v>
      </c>
      <c r="B1544" t="s">
        <v>828</v>
      </c>
      <c r="C1544">
        <v>331.9</v>
      </c>
      <c r="D1544">
        <v>331.9</v>
      </c>
      <c r="E1544">
        <v>320.45</v>
      </c>
      <c r="F1544">
        <v>328</v>
      </c>
      <c r="G1544">
        <v>327.5</v>
      </c>
      <c r="H1544">
        <v>327.10000000000002</v>
      </c>
      <c r="I1544">
        <v>3861135</v>
      </c>
      <c r="J1544">
        <v>1256741213.5999999</v>
      </c>
      <c r="K1544" s="3">
        <v>43815</v>
      </c>
      <c r="L1544">
        <v>31579</v>
      </c>
      <c r="M1544" t="s">
        <v>2945</v>
      </c>
      <c r="N1544"/>
    </row>
    <row r="1545" spans="1:14">
      <c r="A1545" t="s">
        <v>3774</v>
      </c>
      <c r="B1545" t="s">
        <v>828</v>
      </c>
      <c r="C1545">
        <v>52</v>
      </c>
      <c r="D1545">
        <v>59.65</v>
      </c>
      <c r="E1545">
        <v>51.25</v>
      </c>
      <c r="F1545">
        <v>58.45</v>
      </c>
      <c r="G1545">
        <v>59.05</v>
      </c>
      <c r="H1545">
        <v>52</v>
      </c>
      <c r="I1545">
        <v>75723164</v>
      </c>
      <c r="J1545">
        <v>4246222746.6500001</v>
      </c>
      <c r="K1545" s="3">
        <v>43815</v>
      </c>
      <c r="L1545">
        <v>195397</v>
      </c>
      <c r="M1545" t="s">
        <v>3789</v>
      </c>
      <c r="N1545"/>
    </row>
    <row r="1546" spans="1:14">
      <c r="A1546" t="s">
        <v>197</v>
      </c>
      <c r="B1546" t="s">
        <v>828</v>
      </c>
      <c r="C1546">
        <v>4082</v>
      </c>
      <c r="D1546">
        <v>4084.95</v>
      </c>
      <c r="E1546">
        <v>4032</v>
      </c>
      <c r="F1546">
        <v>4061.25</v>
      </c>
      <c r="G1546">
        <v>4055.25</v>
      </c>
      <c r="H1546">
        <v>4082.6</v>
      </c>
      <c r="I1546">
        <v>509129</v>
      </c>
      <c r="J1546">
        <v>2066368080.8</v>
      </c>
      <c r="K1546" s="3">
        <v>43815</v>
      </c>
      <c r="L1546">
        <v>31719</v>
      </c>
      <c r="M1546" t="s">
        <v>2946</v>
      </c>
      <c r="N1546"/>
    </row>
    <row r="1547" spans="1:14">
      <c r="A1547" t="s">
        <v>2947</v>
      </c>
      <c r="B1547" t="s">
        <v>828</v>
      </c>
      <c r="C1547">
        <v>34.450000000000003</v>
      </c>
      <c r="D1547">
        <v>35.9</v>
      </c>
      <c r="E1547">
        <v>32</v>
      </c>
      <c r="F1547">
        <v>34.049999999999997</v>
      </c>
      <c r="G1547">
        <v>32</v>
      </c>
      <c r="H1547">
        <v>33.5</v>
      </c>
      <c r="I1547">
        <v>5727</v>
      </c>
      <c r="J1547">
        <v>197392.65</v>
      </c>
      <c r="K1547" s="3">
        <v>43815</v>
      </c>
      <c r="L1547">
        <v>102</v>
      </c>
      <c r="M1547" t="s">
        <v>2948</v>
      </c>
      <c r="N1547"/>
    </row>
    <row r="1548" spans="1:14">
      <c r="A1548" t="s">
        <v>3250</v>
      </c>
      <c r="B1548" t="s">
        <v>828</v>
      </c>
      <c r="C1548">
        <v>0.9</v>
      </c>
      <c r="D1548">
        <v>0.95</v>
      </c>
      <c r="E1548">
        <v>0.85</v>
      </c>
      <c r="F1548">
        <v>0.95</v>
      </c>
      <c r="G1548">
        <v>0.95</v>
      </c>
      <c r="H1548">
        <v>0.9</v>
      </c>
      <c r="I1548">
        <v>3726</v>
      </c>
      <c r="J1548">
        <v>3348.35</v>
      </c>
      <c r="K1548" s="3">
        <v>43815</v>
      </c>
      <c r="L1548">
        <v>6</v>
      </c>
      <c r="M1548" t="s">
        <v>3251</v>
      </c>
      <c r="N1548"/>
    </row>
    <row r="1549" spans="1:14">
      <c r="A1549" t="s">
        <v>2949</v>
      </c>
      <c r="B1549" t="s">
        <v>828</v>
      </c>
      <c r="C1549">
        <v>159.1</v>
      </c>
      <c r="D1549">
        <v>165.95</v>
      </c>
      <c r="E1549">
        <v>159.1</v>
      </c>
      <c r="F1549">
        <v>163.65</v>
      </c>
      <c r="G1549">
        <v>164.6</v>
      </c>
      <c r="H1549">
        <v>158.94999999999999</v>
      </c>
      <c r="I1549">
        <v>20173</v>
      </c>
      <c r="J1549">
        <v>3297249.8</v>
      </c>
      <c r="K1549" s="3">
        <v>43815</v>
      </c>
      <c r="L1549">
        <v>1582</v>
      </c>
      <c r="M1549" t="s">
        <v>2950</v>
      </c>
      <c r="N1549"/>
    </row>
    <row r="1550" spans="1:14">
      <c r="A1550" t="s">
        <v>3222</v>
      </c>
      <c r="B1550" t="s">
        <v>828</v>
      </c>
      <c r="C1550">
        <v>61.8</v>
      </c>
      <c r="D1550">
        <v>62.9</v>
      </c>
      <c r="E1550">
        <v>60.5</v>
      </c>
      <c r="F1550">
        <v>60.8</v>
      </c>
      <c r="G1550">
        <v>60.5</v>
      </c>
      <c r="H1550">
        <v>61.45</v>
      </c>
      <c r="I1550">
        <v>2604</v>
      </c>
      <c r="J1550">
        <v>159285.9</v>
      </c>
      <c r="K1550" s="3">
        <v>43815</v>
      </c>
      <c r="L1550">
        <v>56</v>
      </c>
      <c r="M1550" t="s">
        <v>3223</v>
      </c>
      <c r="N1550"/>
    </row>
    <row r="1551" spans="1:14">
      <c r="A1551" t="s">
        <v>198</v>
      </c>
      <c r="B1551" t="s">
        <v>828</v>
      </c>
      <c r="C1551">
        <v>60.3</v>
      </c>
      <c r="D1551">
        <v>60.45</v>
      </c>
      <c r="E1551">
        <v>58</v>
      </c>
      <c r="F1551">
        <v>58.25</v>
      </c>
      <c r="G1551">
        <v>58.2</v>
      </c>
      <c r="H1551">
        <v>59.6</v>
      </c>
      <c r="I1551">
        <v>12774931</v>
      </c>
      <c r="J1551">
        <v>750148802.35000002</v>
      </c>
      <c r="K1551" s="3">
        <v>43815</v>
      </c>
      <c r="L1551">
        <v>24623</v>
      </c>
      <c r="M1551" t="s">
        <v>2951</v>
      </c>
      <c r="N1551"/>
    </row>
    <row r="1552" spans="1:14" hidden="1">
      <c r="A1552" t="s">
        <v>2952</v>
      </c>
      <c r="B1552" t="s">
        <v>828</v>
      </c>
      <c r="C1552">
        <v>13.85</v>
      </c>
      <c r="D1552">
        <v>15.25</v>
      </c>
      <c r="E1552">
        <v>13.85</v>
      </c>
      <c r="F1552">
        <v>13.85</v>
      </c>
      <c r="G1552">
        <v>13.85</v>
      </c>
      <c r="H1552">
        <v>14.55</v>
      </c>
      <c r="I1552">
        <v>733505</v>
      </c>
      <c r="J1552">
        <v>10480158.949999999</v>
      </c>
      <c r="K1552" s="3">
        <v>43815</v>
      </c>
      <c r="L1552">
        <v>902</v>
      </c>
      <c r="M1552" t="s">
        <v>2953</v>
      </c>
      <c r="N1552"/>
    </row>
    <row r="1553" spans="1:14" hidden="1">
      <c r="A1553" t="s">
        <v>2954</v>
      </c>
      <c r="B1553" t="s">
        <v>846</v>
      </c>
      <c r="C1553">
        <v>0.85</v>
      </c>
      <c r="D1553">
        <v>0.85</v>
      </c>
      <c r="E1553">
        <v>0.8</v>
      </c>
      <c r="F1553">
        <v>0.8</v>
      </c>
      <c r="G1553">
        <v>0.8</v>
      </c>
      <c r="H1553">
        <v>0.85</v>
      </c>
      <c r="I1553">
        <v>2162904</v>
      </c>
      <c r="J1553">
        <v>1749369.95</v>
      </c>
      <c r="K1553" s="3">
        <v>43815</v>
      </c>
      <c r="L1553">
        <v>891</v>
      </c>
      <c r="M1553" t="s">
        <v>2955</v>
      </c>
      <c r="N1553"/>
    </row>
    <row r="1554" spans="1:14">
      <c r="A1554" t="s">
        <v>2956</v>
      </c>
      <c r="B1554" t="s">
        <v>828</v>
      </c>
      <c r="C1554">
        <v>9</v>
      </c>
      <c r="D1554">
        <v>9.0500000000000007</v>
      </c>
      <c r="E1554">
        <v>8.75</v>
      </c>
      <c r="F1554">
        <v>8.8000000000000007</v>
      </c>
      <c r="G1554">
        <v>8.85</v>
      </c>
      <c r="H1554">
        <v>8.85</v>
      </c>
      <c r="I1554">
        <v>228956</v>
      </c>
      <c r="J1554">
        <v>2028280.9</v>
      </c>
      <c r="K1554" s="3">
        <v>43815</v>
      </c>
      <c r="L1554">
        <v>530</v>
      </c>
      <c r="M1554" t="s">
        <v>2957</v>
      </c>
      <c r="N1554"/>
    </row>
    <row r="1555" spans="1:14">
      <c r="A1555" t="s">
        <v>3275</v>
      </c>
      <c r="B1555" t="s">
        <v>828</v>
      </c>
      <c r="C1555">
        <v>293.3</v>
      </c>
      <c r="D1555">
        <v>310</v>
      </c>
      <c r="E1555">
        <v>291</v>
      </c>
      <c r="F1555">
        <v>291.75</v>
      </c>
      <c r="G1555">
        <v>291</v>
      </c>
      <c r="H1555">
        <v>305.14999999999998</v>
      </c>
      <c r="I1555">
        <v>444</v>
      </c>
      <c r="J1555">
        <v>131610.29999999999</v>
      </c>
      <c r="K1555" s="3">
        <v>43815</v>
      </c>
      <c r="L1555">
        <v>81</v>
      </c>
      <c r="M1555" t="s">
        <v>3276</v>
      </c>
      <c r="N1555"/>
    </row>
    <row r="1556" spans="1:14">
      <c r="A1556" t="s">
        <v>2958</v>
      </c>
      <c r="B1556" t="s">
        <v>828</v>
      </c>
      <c r="C1556">
        <v>156</v>
      </c>
      <c r="D1556">
        <v>158.15</v>
      </c>
      <c r="E1556">
        <v>153.5</v>
      </c>
      <c r="F1556">
        <v>154.44999999999999</v>
      </c>
      <c r="G1556">
        <v>154</v>
      </c>
      <c r="H1556">
        <v>157.85</v>
      </c>
      <c r="I1556">
        <v>6867</v>
      </c>
      <c r="J1556">
        <v>1066875.2</v>
      </c>
      <c r="K1556" s="3">
        <v>43815</v>
      </c>
      <c r="L1556">
        <v>330</v>
      </c>
      <c r="M1556" t="s">
        <v>2959</v>
      </c>
      <c r="N1556"/>
    </row>
    <row r="1557" spans="1:14" hidden="1">
      <c r="A1557" t="s">
        <v>199</v>
      </c>
      <c r="B1557" t="s">
        <v>828</v>
      </c>
      <c r="C1557">
        <v>572</v>
      </c>
      <c r="D1557">
        <v>573.4</v>
      </c>
      <c r="E1557">
        <v>562.1</v>
      </c>
      <c r="F1557">
        <v>563.70000000000005</v>
      </c>
      <c r="G1557">
        <v>562.5</v>
      </c>
      <c r="H1557">
        <v>565</v>
      </c>
      <c r="I1557">
        <v>1875145</v>
      </c>
      <c r="J1557">
        <v>1062313575.45</v>
      </c>
      <c r="K1557" s="3">
        <v>43815</v>
      </c>
      <c r="L1557">
        <v>35375</v>
      </c>
      <c r="M1557" t="s">
        <v>2960</v>
      </c>
      <c r="N1557"/>
    </row>
    <row r="1558" spans="1:14">
      <c r="A1558" t="s">
        <v>2961</v>
      </c>
      <c r="B1558" t="s">
        <v>828</v>
      </c>
      <c r="C1558">
        <v>2.35</v>
      </c>
      <c r="D1558">
        <v>2.35</v>
      </c>
      <c r="E1558">
        <v>2.15</v>
      </c>
      <c r="F1558">
        <v>2.15</v>
      </c>
      <c r="G1558">
        <v>2.15</v>
      </c>
      <c r="H1558">
        <v>2.25</v>
      </c>
      <c r="I1558">
        <v>6254392</v>
      </c>
      <c r="J1558">
        <v>14083074.25</v>
      </c>
      <c r="K1558" s="3">
        <v>43815</v>
      </c>
      <c r="L1558">
        <v>2161</v>
      </c>
      <c r="M1558" t="s">
        <v>2962</v>
      </c>
      <c r="N1558"/>
    </row>
    <row r="1559" spans="1:14">
      <c r="A1559" t="s">
        <v>2963</v>
      </c>
      <c r="B1559" t="s">
        <v>828</v>
      </c>
      <c r="C1559">
        <v>28</v>
      </c>
      <c r="D1559">
        <v>28</v>
      </c>
      <c r="E1559">
        <v>27.45</v>
      </c>
      <c r="F1559">
        <v>27.95</v>
      </c>
      <c r="G1559">
        <v>28</v>
      </c>
      <c r="H1559">
        <v>27.8</v>
      </c>
      <c r="I1559">
        <v>82954</v>
      </c>
      <c r="J1559">
        <v>2311539.25</v>
      </c>
      <c r="K1559" s="3">
        <v>43815</v>
      </c>
      <c r="L1559">
        <v>326</v>
      </c>
      <c r="M1559" t="s">
        <v>2964</v>
      </c>
      <c r="N1559"/>
    </row>
    <row r="1560" spans="1:14">
      <c r="A1560" t="s">
        <v>2965</v>
      </c>
      <c r="B1560" t="s">
        <v>828</v>
      </c>
      <c r="C1560">
        <v>287.85000000000002</v>
      </c>
      <c r="D1560">
        <v>290</v>
      </c>
      <c r="E1560">
        <v>287</v>
      </c>
      <c r="F1560">
        <v>289.99</v>
      </c>
      <c r="G1560">
        <v>290</v>
      </c>
      <c r="H1560">
        <v>287.85000000000002</v>
      </c>
      <c r="I1560">
        <v>249</v>
      </c>
      <c r="J1560">
        <v>71573.350000000006</v>
      </c>
      <c r="K1560" s="3">
        <v>43815</v>
      </c>
      <c r="L1560">
        <v>11</v>
      </c>
      <c r="M1560" t="s">
        <v>2966</v>
      </c>
      <c r="N1560"/>
    </row>
    <row r="1561" spans="1:14">
      <c r="A1561" t="s">
        <v>2967</v>
      </c>
      <c r="B1561" t="s">
        <v>828</v>
      </c>
      <c r="C1561">
        <v>1280</v>
      </c>
      <c r="D1561">
        <v>1280</v>
      </c>
      <c r="E1561">
        <v>1274.3</v>
      </c>
      <c r="F1561">
        <v>1280</v>
      </c>
      <c r="G1561">
        <v>1280</v>
      </c>
      <c r="H1561">
        <v>1284.6500000000001</v>
      </c>
      <c r="I1561">
        <v>184</v>
      </c>
      <c r="J1561">
        <v>235147.07</v>
      </c>
      <c r="K1561" s="3">
        <v>43815</v>
      </c>
      <c r="L1561">
        <v>24</v>
      </c>
      <c r="M1561" t="s">
        <v>2968</v>
      </c>
      <c r="N1561"/>
    </row>
    <row r="1562" spans="1:14">
      <c r="A1562" t="s">
        <v>2969</v>
      </c>
      <c r="B1562" t="s">
        <v>828</v>
      </c>
      <c r="C1562">
        <v>434</v>
      </c>
      <c r="D1562">
        <v>435.5</v>
      </c>
      <c r="E1562">
        <v>432.26</v>
      </c>
      <c r="F1562">
        <v>435.28</v>
      </c>
      <c r="G1562">
        <v>435.5</v>
      </c>
      <c r="H1562">
        <v>431</v>
      </c>
      <c r="I1562">
        <v>716</v>
      </c>
      <c r="J1562">
        <v>311582.28999999998</v>
      </c>
      <c r="K1562" s="3">
        <v>43815</v>
      </c>
      <c r="L1562">
        <v>60</v>
      </c>
      <c r="M1562" t="s">
        <v>2970</v>
      </c>
      <c r="N1562"/>
    </row>
    <row r="1563" spans="1:14">
      <c r="A1563" t="s">
        <v>3790</v>
      </c>
      <c r="B1563" t="s">
        <v>828</v>
      </c>
      <c r="C1563">
        <v>313</v>
      </c>
      <c r="D1563">
        <v>313</v>
      </c>
      <c r="E1563">
        <v>313</v>
      </c>
      <c r="F1563">
        <v>313</v>
      </c>
      <c r="G1563">
        <v>313</v>
      </c>
      <c r="H1563">
        <v>315.5</v>
      </c>
      <c r="I1563">
        <v>31</v>
      </c>
      <c r="J1563">
        <v>9703</v>
      </c>
      <c r="K1563" s="3">
        <v>43815</v>
      </c>
      <c r="L1563">
        <v>2</v>
      </c>
      <c r="M1563" t="s">
        <v>3791</v>
      </c>
      <c r="N1563"/>
    </row>
    <row r="1564" spans="1:14">
      <c r="A1564" t="s">
        <v>2971</v>
      </c>
      <c r="B1564" t="s">
        <v>828</v>
      </c>
      <c r="C1564">
        <v>8.65</v>
      </c>
      <c r="D1564">
        <v>8.9</v>
      </c>
      <c r="E1564">
        <v>8.65</v>
      </c>
      <c r="F1564">
        <v>8.9</v>
      </c>
      <c r="G1564">
        <v>8.9</v>
      </c>
      <c r="H1564">
        <v>8.5</v>
      </c>
      <c r="I1564">
        <v>60961</v>
      </c>
      <c r="J1564">
        <v>541806.35</v>
      </c>
      <c r="K1564" s="3">
        <v>43815</v>
      </c>
      <c r="L1564">
        <v>64</v>
      </c>
      <c r="M1564" t="s">
        <v>2972</v>
      </c>
      <c r="N1564"/>
    </row>
    <row r="1565" spans="1:14">
      <c r="A1565" t="s">
        <v>2973</v>
      </c>
      <c r="B1565" t="s">
        <v>828</v>
      </c>
      <c r="C1565">
        <v>98.4</v>
      </c>
      <c r="D1565">
        <v>101.5</v>
      </c>
      <c r="E1565">
        <v>96</v>
      </c>
      <c r="F1565">
        <v>97.85</v>
      </c>
      <c r="G1565">
        <v>97.2</v>
      </c>
      <c r="H1565">
        <v>97.7</v>
      </c>
      <c r="I1565">
        <v>380470</v>
      </c>
      <c r="J1565">
        <v>37665328.899999999</v>
      </c>
      <c r="K1565" s="3">
        <v>43815</v>
      </c>
      <c r="L1565">
        <v>6688</v>
      </c>
      <c r="M1565" t="s">
        <v>2974</v>
      </c>
      <c r="N1565"/>
    </row>
    <row r="1566" spans="1:14">
      <c r="A1566" t="s">
        <v>2975</v>
      </c>
      <c r="B1566" t="s">
        <v>828</v>
      </c>
      <c r="C1566">
        <v>0.1</v>
      </c>
      <c r="D1566">
        <v>0.15</v>
      </c>
      <c r="E1566">
        <v>0.1</v>
      </c>
      <c r="F1566">
        <v>0.15</v>
      </c>
      <c r="G1566">
        <v>0.15</v>
      </c>
      <c r="H1566">
        <v>0.15</v>
      </c>
      <c r="I1566">
        <v>12339789</v>
      </c>
      <c r="J1566">
        <v>1731971.65</v>
      </c>
      <c r="K1566" s="3">
        <v>43815</v>
      </c>
      <c r="L1566">
        <v>694</v>
      </c>
      <c r="M1566" t="s">
        <v>2976</v>
      </c>
      <c r="N1566"/>
    </row>
    <row r="1567" spans="1:14" hidden="1">
      <c r="A1567" t="s">
        <v>2977</v>
      </c>
      <c r="B1567" t="s">
        <v>828</v>
      </c>
      <c r="C1567">
        <v>95</v>
      </c>
      <c r="D1567">
        <v>105.8</v>
      </c>
      <c r="E1567">
        <v>93.2</v>
      </c>
      <c r="F1567">
        <v>96.65</v>
      </c>
      <c r="G1567">
        <v>96.6</v>
      </c>
      <c r="H1567">
        <v>94.85</v>
      </c>
      <c r="I1567">
        <v>369554</v>
      </c>
      <c r="J1567">
        <v>36969609.950000003</v>
      </c>
      <c r="K1567" s="3">
        <v>43815</v>
      </c>
      <c r="L1567">
        <v>7362</v>
      </c>
      <c r="M1567" t="s">
        <v>2978</v>
      </c>
      <c r="N1567"/>
    </row>
    <row r="1568" spans="1:14">
      <c r="A1568" t="s">
        <v>2979</v>
      </c>
      <c r="B1568" t="s">
        <v>828</v>
      </c>
      <c r="C1568">
        <v>709</v>
      </c>
      <c r="D1568">
        <v>720</v>
      </c>
      <c r="E1568">
        <v>704.25</v>
      </c>
      <c r="F1568">
        <v>710.8</v>
      </c>
      <c r="G1568">
        <v>714.2</v>
      </c>
      <c r="H1568">
        <v>709.85</v>
      </c>
      <c r="I1568">
        <v>7900</v>
      </c>
      <c r="J1568">
        <v>5632393.3499999996</v>
      </c>
      <c r="K1568" s="3">
        <v>43815</v>
      </c>
      <c r="L1568">
        <v>421</v>
      </c>
      <c r="M1568" t="s">
        <v>2980</v>
      </c>
      <c r="N1568"/>
    </row>
    <row r="1569" spans="1:14">
      <c r="A1569" t="s">
        <v>573</v>
      </c>
      <c r="B1569" t="s">
        <v>828</v>
      </c>
      <c r="C1569">
        <v>805</v>
      </c>
      <c r="D1569">
        <v>805</v>
      </c>
      <c r="E1569">
        <v>780</v>
      </c>
      <c r="F1569">
        <v>785.35</v>
      </c>
      <c r="G1569">
        <v>790</v>
      </c>
      <c r="H1569">
        <v>798.25</v>
      </c>
      <c r="I1569">
        <v>6907</v>
      </c>
      <c r="J1569">
        <v>5439822.7000000002</v>
      </c>
      <c r="K1569" s="3">
        <v>43815</v>
      </c>
      <c r="L1569">
        <v>629</v>
      </c>
      <c r="M1569" t="s">
        <v>2981</v>
      </c>
      <c r="N1569"/>
    </row>
    <row r="1570" spans="1:14">
      <c r="A1570" t="s">
        <v>574</v>
      </c>
      <c r="B1570" t="s">
        <v>828</v>
      </c>
      <c r="C1570">
        <v>41.3</v>
      </c>
      <c r="D1570">
        <v>43.5</v>
      </c>
      <c r="E1570">
        <v>41.25</v>
      </c>
      <c r="F1570">
        <v>42.95</v>
      </c>
      <c r="G1570">
        <v>42.9</v>
      </c>
      <c r="H1570">
        <v>41.7</v>
      </c>
      <c r="I1570">
        <v>3916187</v>
      </c>
      <c r="J1570">
        <v>167602432.69999999</v>
      </c>
      <c r="K1570" s="3">
        <v>43815</v>
      </c>
      <c r="L1570">
        <v>7776</v>
      </c>
      <c r="M1570" t="s">
        <v>2982</v>
      </c>
      <c r="N1570"/>
    </row>
    <row r="1571" spans="1:14">
      <c r="A1571" t="s">
        <v>2983</v>
      </c>
      <c r="B1571" t="s">
        <v>828</v>
      </c>
      <c r="C1571">
        <v>36.049999999999997</v>
      </c>
      <c r="D1571">
        <v>36.4</v>
      </c>
      <c r="E1571">
        <v>34.5</v>
      </c>
      <c r="F1571">
        <v>34.950000000000003</v>
      </c>
      <c r="G1571">
        <v>34.5</v>
      </c>
      <c r="H1571">
        <v>35.65</v>
      </c>
      <c r="I1571">
        <v>40158</v>
      </c>
      <c r="J1571">
        <v>1414237.15</v>
      </c>
      <c r="K1571" s="3">
        <v>43815</v>
      </c>
      <c r="L1571">
        <v>104</v>
      </c>
      <c r="M1571" t="s">
        <v>2984</v>
      </c>
      <c r="N1571"/>
    </row>
    <row r="1572" spans="1:14">
      <c r="A1572" t="s">
        <v>2985</v>
      </c>
      <c r="B1572" t="s">
        <v>846</v>
      </c>
      <c r="C1572">
        <v>2.5499999999999998</v>
      </c>
      <c r="D1572">
        <v>2.6</v>
      </c>
      <c r="E1572">
        <v>2.5499999999999998</v>
      </c>
      <c r="F1572">
        <v>2.5499999999999998</v>
      </c>
      <c r="G1572">
        <v>2.5499999999999998</v>
      </c>
      <c r="H1572">
        <v>2.65</v>
      </c>
      <c r="I1572">
        <v>520</v>
      </c>
      <c r="J1572">
        <v>1333.5</v>
      </c>
      <c r="K1572" s="3">
        <v>43815</v>
      </c>
      <c r="L1572">
        <v>6</v>
      </c>
      <c r="M1572" t="s">
        <v>2986</v>
      </c>
      <c r="N1572"/>
    </row>
    <row r="1573" spans="1:14" hidden="1">
      <c r="A1573" t="s">
        <v>290</v>
      </c>
      <c r="B1573" t="s">
        <v>828</v>
      </c>
      <c r="C1573">
        <v>413.6</v>
      </c>
      <c r="D1573">
        <v>416.4</v>
      </c>
      <c r="E1573">
        <v>410</v>
      </c>
      <c r="F1573">
        <v>410.9</v>
      </c>
      <c r="G1573">
        <v>411.7</v>
      </c>
      <c r="H1573">
        <v>414.85</v>
      </c>
      <c r="I1573">
        <v>5674</v>
      </c>
      <c r="J1573">
        <v>2338276.5499999998</v>
      </c>
      <c r="K1573" s="3">
        <v>43815</v>
      </c>
      <c r="L1573">
        <v>854</v>
      </c>
      <c r="M1573" t="s">
        <v>2987</v>
      </c>
      <c r="N1573"/>
    </row>
    <row r="1574" spans="1:14">
      <c r="A1574" t="s">
        <v>2988</v>
      </c>
      <c r="B1574" t="s">
        <v>828</v>
      </c>
      <c r="C1574">
        <v>13.55</v>
      </c>
      <c r="D1574">
        <v>14.5</v>
      </c>
      <c r="E1574">
        <v>13.55</v>
      </c>
      <c r="F1574">
        <v>14.2</v>
      </c>
      <c r="G1574">
        <v>14.4</v>
      </c>
      <c r="H1574">
        <v>13.8</v>
      </c>
      <c r="I1574">
        <v>236353</v>
      </c>
      <c r="J1574">
        <v>3318775</v>
      </c>
      <c r="K1574" s="3">
        <v>43815</v>
      </c>
      <c r="L1574">
        <v>684</v>
      </c>
      <c r="M1574" t="s">
        <v>2989</v>
      </c>
      <c r="N1574"/>
    </row>
    <row r="1575" spans="1:14">
      <c r="A1575" t="s">
        <v>2990</v>
      </c>
      <c r="B1575" t="s">
        <v>828</v>
      </c>
      <c r="C1575">
        <v>5.6</v>
      </c>
      <c r="D1575">
        <v>5.6</v>
      </c>
      <c r="E1575">
        <v>5.35</v>
      </c>
      <c r="F1575">
        <v>5.6</v>
      </c>
      <c r="G1575">
        <v>5.6</v>
      </c>
      <c r="H1575">
        <v>5.35</v>
      </c>
      <c r="I1575">
        <v>30545</v>
      </c>
      <c r="J1575">
        <v>168330.9</v>
      </c>
      <c r="K1575" s="3">
        <v>43815</v>
      </c>
      <c r="L1575">
        <v>91</v>
      </c>
      <c r="M1575" t="s">
        <v>2991</v>
      </c>
      <c r="N1575"/>
    </row>
    <row r="1576" spans="1:14" hidden="1">
      <c r="A1576" t="s">
        <v>576</v>
      </c>
      <c r="B1576" t="s">
        <v>828</v>
      </c>
      <c r="C1576">
        <v>696</v>
      </c>
      <c r="D1576">
        <v>710</v>
      </c>
      <c r="E1576">
        <v>695.45</v>
      </c>
      <c r="F1576">
        <v>702.8</v>
      </c>
      <c r="G1576">
        <v>705.35</v>
      </c>
      <c r="H1576">
        <v>700.7</v>
      </c>
      <c r="I1576">
        <v>151754</v>
      </c>
      <c r="J1576">
        <v>106498617.65000001</v>
      </c>
      <c r="K1576" s="3">
        <v>43815</v>
      </c>
      <c r="L1576">
        <v>9095</v>
      </c>
      <c r="M1576" t="s">
        <v>2992</v>
      </c>
      <c r="N1576"/>
    </row>
    <row r="1577" spans="1:14">
      <c r="A1577" t="s">
        <v>200</v>
      </c>
      <c r="B1577" t="s">
        <v>828</v>
      </c>
      <c r="C1577">
        <v>149.5</v>
      </c>
      <c r="D1577">
        <v>150.85</v>
      </c>
      <c r="E1577">
        <v>146.19999999999999</v>
      </c>
      <c r="F1577">
        <v>147.15</v>
      </c>
      <c r="G1577">
        <v>147.25</v>
      </c>
      <c r="H1577">
        <v>149.4</v>
      </c>
      <c r="I1577">
        <v>9220405</v>
      </c>
      <c r="J1577">
        <v>1366708453.1500001</v>
      </c>
      <c r="K1577" s="3">
        <v>43815</v>
      </c>
      <c r="L1577">
        <v>43234</v>
      </c>
      <c r="M1577" t="s">
        <v>2993</v>
      </c>
      <c r="N1577"/>
    </row>
    <row r="1578" spans="1:14">
      <c r="A1578" t="s">
        <v>577</v>
      </c>
      <c r="B1578" t="s">
        <v>828</v>
      </c>
      <c r="C1578">
        <v>1720.95</v>
      </c>
      <c r="D1578">
        <v>1745</v>
      </c>
      <c r="E1578">
        <v>1703.3</v>
      </c>
      <c r="F1578">
        <v>1711.55</v>
      </c>
      <c r="G1578">
        <v>1715</v>
      </c>
      <c r="H1578">
        <v>1717.05</v>
      </c>
      <c r="I1578">
        <v>95199</v>
      </c>
      <c r="J1578">
        <v>164023391.84999999</v>
      </c>
      <c r="K1578" s="3">
        <v>43815</v>
      </c>
      <c r="L1578">
        <v>7367</v>
      </c>
      <c r="M1578" t="s">
        <v>2994</v>
      </c>
      <c r="N1578"/>
    </row>
    <row r="1579" spans="1:14">
      <c r="A1579" t="s">
        <v>2995</v>
      </c>
      <c r="B1579" t="s">
        <v>828</v>
      </c>
      <c r="C1579">
        <v>22.45</v>
      </c>
      <c r="D1579">
        <v>22.85</v>
      </c>
      <c r="E1579">
        <v>21.8</v>
      </c>
      <c r="F1579">
        <v>21.9</v>
      </c>
      <c r="G1579">
        <v>22</v>
      </c>
      <c r="H1579">
        <v>22.9</v>
      </c>
      <c r="I1579">
        <v>20678</v>
      </c>
      <c r="J1579">
        <v>457803.4</v>
      </c>
      <c r="K1579" s="3">
        <v>43815</v>
      </c>
      <c r="L1579">
        <v>147</v>
      </c>
      <c r="M1579" t="s">
        <v>2996</v>
      </c>
      <c r="N1579"/>
    </row>
    <row r="1580" spans="1:14">
      <c r="A1580" t="s">
        <v>2997</v>
      </c>
      <c r="B1580" t="s">
        <v>828</v>
      </c>
      <c r="C1580">
        <v>1110.95</v>
      </c>
      <c r="D1580">
        <v>1110.95</v>
      </c>
      <c r="E1580">
        <v>1085</v>
      </c>
      <c r="F1580">
        <v>1086.45</v>
      </c>
      <c r="G1580">
        <v>1085</v>
      </c>
      <c r="H1580">
        <v>1100.4000000000001</v>
      </c>
      <c r="I1580">
        <v>982</v>
      </c>
      <c r="J1580">
        <v>1072876.3</v>
      </c>
      <c r="K1580" s="3">
        <v>43815</v>
      </c>
      <c r="L1580">
        <v>116</v>
      </c>
      <c r="M1580" t="s">
        <v>2998</v>
      </c>
      <c r="N1580"/>
    </row>
    <row r="1581" spans="1:14">
      <c r="A1581" t="s">
        <v>2999</v>
      </c>
      <c r="B1581" t="s">
        <v>828</v>
      </c>
      <c r="C1581">
        <v>37.299999999999997</v>
      </c>
      <c r="D1581">
        <v>37.549999999999997</v>
      </c>
      <c r="E1581">
        <v>35.1</v>
      </c>
      <c r="F1581">
        <v>36.5</v>
      </c>
      <c r="G1581">
        <v>36.049999999999997</v>
      </c>
      <c r="H1581">
        <v>36</v>
      </c>
      <c r="I1581">
        <v>17336</v>
      </c>
      <c r="J1581">
        <v>630886.85</v>
      </c>
      <c r="K1581" s="3">
        <v>43815</v>
      </c>
      <c r="L1581">
        <v>239</v>
      </c>
      <c r="M1581" t="s">
        <v>3000</v>
      </c>
      <c r="N1581"/>
    </row>
    <row r="1582" spans="1:14">
      <c r="A1582" t="s">
        <v>289</v>
      </c>
      <c r="B1582" t="s">
        <v>828</v>
      </c>
      <c r="C1582">
        <v>218</v>
      </c>
      <c r="D1582">
        <v>219.5</v>
      </c>
      <c r="E1582">
        <v>217.2</v>
      </c>
      <c r="F1582">
        <v>218.9</v>
      </c>
      <c r="G1582">
        <v>218.9</v>
      </c>
      <c r="H1582">
        <v>217.55</v>
      </c>
      <c r="I1582">
        <v>137479</v>
      </c>
      <c r="J1582">
        <v>30037877.649999999</v>
      </c>
      <c r="K1582" s="3">
        <v>43815</v>
      </c>
      <c r="L1582">
        <v>4215</v>
      </c>
      <c r="M1582" t="s">
        <v>3001</v>
      </c>
      <c r="N1582"/>
    </row>
    <row r="1583" spans="1:14">
      <c r="A1583" t="s">
        <v>3002</v>
      </c>
      <c r="B1583" t="s">
        <v>828</v>
      </c>
      <c r="C1583">
        <v>1235.5</v>
      </c>
      <c r="D1583">
        <v>1282.4000000000001</v>
      </c>
      <c r="E1583">
        <v>1235</v>
      </c>
      <c r="F1583">
        <v>1236.2</v>
      </c>
      <c r="G1583">
        <v>1235</v>
      </c>
      <c r="H1583">
        <v>1244.7</v>
      </c>
      <c r="I1583">
        <v>346</v>
      </c>
      <c r="J1583">
        <v>431906.5</v>
      </c>
      <c r="K1583" s="3">
        <v>43815</v>
      </c>
      <c r="L1583">
        <v>222</v>
      </c>
      <c r="M1583" t="s">
        <v>3003</v>
      </c>
      <c r="N1583"/>
    </row>
    <row r="1584" spans="1:14">
      <c r="A1584" t="s">
        <v>3004</v>
      </c>
      <c r="B1584" t="s">
        <v>846</v>
      </c>
      <c r="C1584">
        <v>1.9</v>
      </c>
      <c r="D1584">
        <v>1.95</v>
      </c>
      <c r="E1584">
        <v>1.85</v>
      </c>
      <c r="F1584">
        <v>1.85</v>
      </c>
      <c r="G1584">
        <v>1.85</v>
      </c>
      <c r="H1584">
        <v>1.9</v>
      </c>
      <c r="I1584">
        <v>13123</v>
      </c>
      <c r="J1584">
        <v>24632.65</v>
      </c>
      <c r="K1584" s="3">
        <v>43815</v>
      </c>
      <c r="L1584">
        <v>46</v>
      </c>
      <c r="M1584" t="s">
        <v>3005</v>
      </c>
      <c r="N1584"/>
    </row>
    <row r="1585" spans="1:14">
      <c r="A1585" t="s">
        <v>3006</v>
      </c>
      <c r="B1585" t="s">
        <v>828</v>
      </c>
      <c r="C1585">
        <v>57.75</v>
      </c>
      <c r="D1585">
        <v>59.55</v>
      </c>
      <c r="E1585">
        <v>57.55</v>
      </c>
      <c r="F1585">
        <v>59</v>
      </c>
      <c r="G1585">
        <v>58.75</v>
      </c>
      <c r="H1585">
        <v>57.7</v>
      </c>
      <c r="I1585">
        <v>123844</v>
      </c>
      <c r="J1585">
        <v>7309660.75</v>
      </c>
      <c r="K1585" s="3">
        <v>43815</v>
      </c>
      <c r="L1585">
        <v>847</v>
      </c>
      <c r="M1585" t="s">
        <v>3007</v>
      </c>
      <c r="N1585"/>
    </row>
    <row r="1586" spans="1:14">
      <c r="A1586" t="s">
        <v>3008</v>
      </c>
      <c r="B1586" t="s">
        <v>828</v>
      </c>
      <c r="C1586">
        <v>0.45</v>
      </c>
      <c r="D1586">
        <v>0.5</v>
      </c>
      <c r="E1586">
        <v>0.4</v>
      </c>
      <c r="F1586">
        <v>0.5</v>
      </c>
      <c r="G1586">
        <v>0.5</v>
      </c>
      <c r="H1586">
        <v>0.45</v>
      </c>
      <c r="I1586">
        <v>120204</v>
      </c>
      <c r="J1586">
        <v>53685.9</v>
      </c>
      <c r="K1586" s="3">
        <v>43815</v>
      </c>
      <c r="L1586">
        <v>94</v>
      </c>
      <c r="M1586" t="s">
        <v>3009</v>
      </c>
      <c r="N1586"/>
    </row>
    <row r="1587" spans="1:14">
      <c r="A1587" t="s">
        <v>3010</v>
      </c>
      <c r="B1587" t="s">
        <v>828</v>
      </c>
      <c r="C1587">
        <v>2.8</v>
      </c>
      <c r="D1587">
        <v>2.8</v>
      </c>
      <c r="E1587">
        <v>2.75</v>
      </c>
      <c r="F1587">
        <v>2.8</v>
      </c>
      <c r="G1587">
        <v>2.8</v>
      </c>
      <c r="H1587">
        <v>2.7</v>
      </c>
      <c r="I1587">
        <v>192543</v>
      </c>
      <c r="J1587">
        <v>538641.25</v>
      </c>
      <c r="K1587" s="3">
        <v>43815</v>
      </c>
      <c r="L1587">
        <v>180</v>
      </c>
      <c r="M1587" t="s">
        <v>3011</v>
      </c>
      <c r="N1587"/>
    </row>
    <row r="1588" spans="1:14">
      <c r="A1588" t="s">
        <v>3012</v>
      </c>
      <c r="B1588" t="s">
        <v>828</v>
      </c>
      <c r="C1588">
        <v>3.1</v>
      </c>
      <c r="D1588">
        <v>3.35</v>
      </c>
      <c r="E1588">
        <v>3.05</v>
      </c>
      <c r="F1588">
        <v>3.1</v>
      </c>
      <c r="G1588">
        <v>3.05</v>
      </c>
      <c r="H1588">
        <v>3.2</v>
      </c>
      <c r="I1588">
        <v>373301</v>
      </c>
      <c r="J1588">
        <v>1178150.3500000001</v>
      </c>
      <c r="K1588" s="3">
        <v>43815</v>
      </c>
      <c r="L1588">
        <v>184</v>
      </c>
      <c r="M1588" t="s">
        <v>3013</v>
      </c>
      <c r="N1588"/>
    </row>
    <row r="1589" spans="1:14">
      <c r="A1589" t="s">
        <v>3014</v>
      </c>
      <c r="B1589" t="s">
        <v>828</v>
      </c>
      <c r="C1589">
        <v>5.9</v>
      </c>
      <c r="D1589">
        <v>5.9</v>
      </c>
      <c r="E1589">
        <v>5.9</v>
      </c>
      <c r="F1589">
        <v>5.9</v>
      </c>
      <c r="G1589">
        <v>5.9</v>
      </c>
      <c r="H1589">
        <v>5.8</v>
      </c>
      <c r="I1589">
        <v>39163</v>
      </c>
      <c r="J1589">
        <v>231061.7</v>
      </c>
      <c r="K1589" s="3">
        <v>43815</v>
      </c>
      <c r="L1589">
        <v>31</v>
      </c>
      <c r="M1589" t="s">
        <v>3015</v>
      </c>
      <c r="N1589"/>
    </row>
    <row r="1590" spans="1:14">
      <c r="A1590" t="s">
        <v>3016</v>
      </c>
      <c r="B1590" t="s">
        <v>828</v>
      </c>
      <c r="C1590">
        <v>9.5</v>
      </c>
      <c r="D1590">
        <v>9.75</v>
      </c>
      <c r="E1590">
        <v>8.9</v>
      </c>
      <c r="F1590">
        <v>9.0500000000000007</v>
      </c>
      <c r="G1590">
        <v>9.15</v>
      </c>
      <c r="H1590">
        <v>9.4499999999999993</v>
      </c>
      <c r="I1590">
        <v>266856</v>
      </c>
      <c r="J1590">
        <v>2459950.2999999998</v>
      </c>
      <c r="K1590" s="3">
        <v>43815</v>
      </c>
      <c r="L1590">
        <v>375</v>
      </c>
      <c r="M1590" t="s">
        <v>3017</v>
      </c>
      <c r="N1590"/>
    </row>
    <row r="1591" spans="1:14">
      <c r="A1591" t="s">
        <v>3792</v>
      </c>
      <c r="B1591" t="s">
        <v>846</v>
      </c>
      <c r="C1591">
        <v>4.3499999999999996</v>
      </c>
      <c r="D1591">
        <v>4.3499999999999996</v>
      </c>
      <c r="E1591">
        <v>4.1500000000000004</v>
      </c>
      <c r="F1591">
        <v>4.1500000000000004</v>
      </c>
      <c r="G1591">
        <v>4.1500000000000004</v>
      </c>
      <c r="H1591">
        <v>4.3499999999999996</v>
      </c>
      <c r="I1591">
        <v>386</v>
      </c>
      <c r="J1591">
        <v>1603.9</v>
      </c>
      <c r="K1591" s="3">
        <v>43815</v>
      </c>
      <c r="L1591">
        <v>7</v>
      </c>
      <c r="M1591" t="s">
        <v>3793</v>
      </c>
      <c r="N1591"/>
    </row>
    <row r="1592" spans="1:14">
      <c r="A1592" t="s">
        <v>3018</v>
      </c>
      <c r="B1592" t="s">
        <v>828</v>
      </c>
      <c r="C1592">
        <v>90.75</v>
      </c>
      <c r="D1592">
        <v>91.85</v>
      </c>
      <c r="E1592">
        <v>89.05</v>
      </c>
      <c r="F1592">
        <v>89.7</v>
      </c>
      <c r="G1592">
        <v>89.6</v>
      </c>
      <c r="H1592">
        <v>90</v>
      </c>
      <c r="I1592">
        <v>17296</v>
      </c>
      <c r="J1592">
        <v>1552356.6</v>
      </c>
      <c r="K1592" s="3">
        <v>43815</v>
      </c>
      <c r="L1592">
        <v>248</v>
      </c>
      <c r="M1592" t="s">
        <v>3019</v>
      </c>
      <c r="N1592"/>
    </row>
    <row r="1593" spans="1:14">
      <c r="A1593" t="s">
        <v>578</v>
      </c>
      <c r="B1593" t="s">
        <v>828</v>
      </c>
      <c r="C1593">
        <v>1951</v>
      </c>
      <c r="D1593">
        <v>1969.5</v>
      </c>
      <c r="E1593">
        <v>1941.25</v>
      </c>
      <c r="F1593">
        <v>1959.7</v>
      </c>
      <c r="G1593">
        <v>1960</v>
      </c>
      <c r="H1593">
        <v>1958.05</v>
      </c>
      <c r="I1593">
        <v>33692</v>
      </c>
      <c r="J1593">
        <v>66014857.600000001</v>
      </c>
      <c r="K1593" s="3">
        <v>43815</v>
      </c>
      <c r="L1593">
        <v>6054</v>
      </c>
      <c r="M1593" t="s">
        <v>3020</v>
      </c>
      <c r="N1593"/>
    </row>
    <row r="1594" spans="1:14">
      <c r="A1594" t="s">
        <v>3021</v>
      </c>
      <c r="B1594" t="s">
        <v>828</v>
      </c>
      <c r="C1594">
        <v>810.05</v>
      </c>
      <c r="D1594">
        <v>838.8</v>
      </c>
      <c r="E1594">
        <v>810.05</v>
      </c>
      <c r="F1594">
        <v>830.15</v>
      </c>
      <c r="G1594">
        <v>828</v>
      </c>
      <c r="H1594">
        <v>824.25</v>
      </c>
      <c r="I1594">
        <v>11446</v>
      </c>
      <c r="J1594">
        <v>9462253.4000000004</v>
      </c>
      <c r="K1594" s="3">
        <v>43815</v>
      </c>
      <c r="L1594">
        <v>349</v>
      </c>
      <c r="M1594" t="s">
        <v>3022</v>
      </c>
      <c r="N1594"/>
    </row>
    <row r="1595" spans="1:14">
      <c r="A1595" t="s">
        <v>3023</v>
      </c>
      <c r="B1595" t="s">
        <v>828</v>
      </c>
      <c r="C1595">
        <v>60.95</v>
      </c>
      <c r="D1595">
        <v>62</v>
      </c>
      <c r="E1595">
        <v>60.6</v>
      </c>
      <c r="F1595">
        <v>61.1</v>
      </c>
      <c r="G1595">
        <v>61.5</v>
      </c>
      <c r="H1595">
        <v>61</v>
      </c>
      <c r="I1595">
        <v>4195</v>
      </c>
      <c r="J1595">
        <v>255590.15</v>
      </c>
      <c r="K1595" s="3">
        <v>43815</v>
      </c>
      <c r="L1595">
        <v>82</v>
      </c>
      <c r="M1595" t="s">
        <v>3024</v>
      </c>
      <c r="N1595"/>
    </row>
    <row r="1596" spans="1:14">
      <c r="A1596" t="s">
        <v>3025</v>
      </c>
      <c r="B1596" t="s">
        <v>828</v>
      </c>
      <c r="C1596">
        <v>8.0500000000000007</v>
      </c>
      <c r="D1596">
        <v>8.0500000000000007</v>
      </c>
      <c r="E1596">
        <v>7.65</v>
      </c>
      <c r="F1596">
        <v>7.95</v>
      </c>
      <c r="G1596">
        <v>8.0500000000000007</v>
      </c>
      <c r="H1596">
        <v>7.75</v>
      </c>
      <c r="I1596">
        <v>24989</v>
      </c>
      <c r="J1596">
        <v>196492.2</v>
      </c>
      <c r="K1596" s="3">
        <v>43815</v>
      </c>
      <c r="L1596">
        <v>153</v>
      </c>
      <c r="M1596" t="s">
        <v>3026</v>
      </c>
      <c r="N1596"/>
    </row>
    <row r="1597" spans="1:14">
      <c r="A1597" t="s">
        <v>569</v>
      </c>
      <c r="B1597" t="s">
        <v>828</v>
      </c>
      <c r="C1597">
        <v>431.7</v>
      </c>
      <c r="D1597">
        <v>434</v>
      </c>
      <c r="E1597">
        <v>424.1</v>
      </c>
      <c r="F1597">
        <v>427.55</v>
      </c>
      <c r="G1597">
        <v>426.6</v>
      </c>
      <c r="H1597">
        <v>429.2</v>
      </c>
      <c r="I1597">
        <v>68880</v>
      </c>
      <c r="J1597">
        <v>29687280.850000001</v>
      </c>
      <c r="K1597" s="3">
        <v>43815</v>
      </c>
      <c r="L1597">
        <v>3243</v>
      </c>
      <c r="M1597" t="s">
        <v>3027</v>
      </c>
      <c r="N1597"/>
    </row>
    <row r="1598" spans="1:14">
      <c r="A1598" t="s">
        <v>3028</v>
      </c>
      <c r="B1598" t="s">
        <v>828</v>
      </c>
      <c r="C1598">
        <v>21.45</v>
      </c>
      <c r="D1598">
        <v>22.35</v>
      </c>
      <c r="E1598">
        <v>21.15</v>
      </c>
      <c r="F1598">
        <v>21.45</v>
      </c>
      <c r="G1598">
        <v>21.15</v>
      </c>
      <c r="H1598">
        <v>21.35</v>
      </c>
      <c r="I1598">
        <v>88087</v>
      </c>
      <c r="J1598">
        <v>1912232.3</v>
      </c>
      <c r="K1598" s="3">
        <v>43815</v>
      </c>
      <c r="L1598">
        <v>183</v>
      </c>
      <c r="M1598" t="s">
        <v>3029</v>
      </c>
      <c r="N1598"/>
    </row>
    <row r="1599" spans="1:14" hidden="1">
      <c r="A1599" t="s">
        <v>3030</v>
      </c>
      <c r="B1599" t="s">
        <v>828</v>
      </c>
      <c r="C1599">
        <v>222.1</v>
      </c>
      <c r="D1599">
        <v>228.8</v>
      </c>
      <c r="E1599">
        <v>222.1</v>
      </c>
      <c r="F1599">
        <v>224.1</v>
      </c>
      <c r="G1599">
        <v>224.1</v>
      </c>
      <c r="H1599">
        <v>224</v>
      </c>
      <c r="I1599">
        <v>18608</v>
      </c>
      <c r="J1599">
        <v>4189246.7</v>
      </c>
      <c r="K1599" s="3">
        <v>43815</v>
      </c>
      <c r="L1599">
        <v>1468</v>
      </c>
      <c r="M1599" t="s">
        <v>3031</v>
      </c>
      <c r="N1599"/>
    </row>
    <row r="1600" spans="1:14" hidden="1">
      <c r="A1600" t="s">
        <v>3032</v>
      </c>
      <c r="B1600" t="s">
        <v>828</v>
      </c>
      <c r="C1600">
        <v>4.5999999999999996</v>
      </c>
      <c r="D1600">
        <v>4.95</v>
      </c>
      <c r="E1600">
        <v>4.5999999999999996</v>
      </c>
      <c r="F1600">
        <v>4.95</v>
      </c>
      <c r="G1600">
        <v>4.95</v>
      </c>
      <c r="H1600">
        <v>4.75</v>
      </c>
      <c r="I1600">
        <v>7656</v>
      </c>
      <c r="J1600">
        <v>37044.550000000003</v>
      </c>
      <c r="K1600" s="3">
        <v>43815</v>
      </c>
      <c r="L1600">
        <v>36</v>
      </c>
      <c r="M1600" t="s">
        <v>3033</v>
      </c>
      <c r="N1600"/>
    </row>
    <row r="1601" spans="1:14">
      <c r="A1601" t="s">
        <v>3034</v>
      </c>
      <c r="B1601" t="s">
        <v>846</v>
      </c>
      <c r="C1601">
        <v>0.1</v>
      </c>
      <c r="D1601">
        <v>0.1</v>
      </c>
      <c r="E1601">
        <v>0.05</v>
      </c>
      <c r="F1601">
        <v>0.1</v>
      </c>
      <c r="G1601">
        <v>0.1</v>
      </c>
      <c r="H1601">
        <v>0.1</v>
      </c>
      <c r="I1601">
        <v>2227658</v>
      </c>
      <c r="J1601">
        <v>193499.95</v>
      </c>
      <c r="K1601" s="3">
        <v>43815</v>
      </c>
      <c r="L1601">
        <v>309</v>
      </c>
      <c r="M1601" t="s">
        <v>3035</v>
      </c>
      <c r="N1601"/>
    </row>
    <row r="1602" spans="1:14" hidden="1">
      <c r="A1602" t="s">
        <v>3167</v>
      </c>
      <c r="B1602" t="s">
        <v>846</v>
      </c>
      <c r="C1602">
        <v>254.6</v>
      </c>
      <c r="D1602">
        <v>260</v>
      </c>
      <c r="E1602">
        <v>254.6</v>
      </c>
      <c r="F1602">
        <v>260</v>
      </c>
      <c r="G1602">
        <v>260</v>
      </c>
      <c r="H1602">
        <v>268</v>
      </c>
      <c r="I1602">
        <v>9</v>
      </c>
      <c r="J1602">
        <v>2318.4</v>
      </c>
      <c r="K1602" s="3">
        <v>43815</v>
      </c>
      <c r="L1602">
        <v>2</v>
      </c>
      <c r="M1602" t="s">
        <v>3168</v>
      </c>
      <c r="N1602"/>
    </row>
    <row r="1603" spans="1:14" hidden="1">
      <c r="A1603" t="s">
        <v>3036</v>
      </c>
      <c r="B1603" t="s">
        <v>828</v>
      </c>
      <c r="C1603">
        <v>110.95</v>
      </c>
      <c r="D1603">
        <v>110.95</v>
      </c>
      <c r="E1603">
        <v>105.2</v>
      </c>
      <c r="F1603">
        <v>105.6</v>
      </c>
      <c r="G1603">
        <v>105.2</v>
      </c>
      <c r="H1603">
        <v>107.7</v>
      </c>
      <c r="I1603">
        <v>1740</v>
      </c>
      <c r="J1603">
        <v>185140.85</v>
      </c>
      <c r="K1603" s="3">
        <v>43815</v>
      </c>
      <c r="L1603">
        <v>114</v>
      </c>
      <c r="M1603" t="s">
        <v>3037</v>
      </c>
      <c r="N1603"/>
    </row>
    <row r="1604" spans="1:14" hidden="1">
      <c r="A1604" t="s">
        <v>3179</v>
      </c>
      <c r="B1604" t="s">
        <v>828</v>
      </c>
      <c r="C1604">
        <v>83.5</v>
      </c>
      <c r="D1604">
        <v>93.8</v>
      </c>
      <c r="E1604">
        <v>83.5</v>
      </c>
      <c r="F1604">
        <v>91.7</v>
      </c>
      <c r="G1604">
        <v>93.5</v>
      </c>
      <c r="H1604">
        <v>84.9</v>
      </c>
      <c r="I1604">
        <v>310538</v>
      </c>
      <c r="J1604">
        <v>27881620.800000001</v>
      </c>
      <c r="K1604" s="3">
        <v>43815</v>
      </c>
      <c r="L1604">
        <v>5532</v>
      </c>
      <c r="M1604" t="s">
        <v>3180</v>
      </c>
      <c r="N1604"/>
    </row>
    <row r="1605" spans="1:14" hidden="1">
      <c r="A1605" t="s">
        <v>3038</v>
      </c>
      <c r="B1605" t="s">
        <v>828</v>
      </c>
      <c r="C1605">
        <v>0.3</v>
      </c>
      <c r="D1605">
        <v>0.35</v>
      </c>
      <c r="E1605">
        <v>0.3</v>
      </c>
      <c r="F1605">
        <v>0.35</v>
      </c>
      <c r="G1605">
        <v>0.35</v>
      </c>
      <c r="H1605">
        <v>0.3</v>
      </c>
      <c r="I1605">
        <v>154794</v>
      </c>
      <c r="J1605">
        <v>53727.9</v>
      </c>
      <c r="K1605" s="3">
        <v>43815</v>
      </c>
      <c r="L1605">
        <v>28</v>
      </c>
      <c r="M1605" t="s">
        <v>3039</v>
      </c>
      <c r="N1605"/>
    </row>
    <row r="1606" spans="1:14">
      <c r="A1606" t="s">
        <v>3040</v>
      </c>
      <c r="B1606" t="s">
        <v>828</v>
      </c>
      <c r="C1606">
        <v>12.1</v>
      </c>
      <c r="D1606">
        <v>13.85</v>
      </c>
      <c r="E1606">
        <v>11</v>
      </c>
      <c r="F1606">
        <v>13</v>
      </c>
      <c r="G1606">
        <v>13</v>
      </c>
      <c r="H1606">
        <v>12.45</v>
      </c>
      <c r="I1606">
        <v>295319</v>
      </c>
      <c r="J1606">
        <v>3666605.6</v>
      </c>
      <c r="K1606" s="3">
        <v>43815</v>
      </c>
      <c r="L1606">
        <v>1319</v>
      </c>
      <c r="M1606" t="s">
        <v>3041</v>
      </c>
      <c r="N1606"/>
    </row>
    <row r="1607" spans="1:14">
      <c r="A1607" t="s">
        <v>3042</v>
      </c>
      <c r="B1607" t="s">
        <v>828</v>
      </c>
      <c r="C1607">
        <v>51</v>
      </c>
      <c r="D1607">
        <v>53.7</v>
      </c>
      <c r="E1607">
        <v>50.05</v>
      </c>
      <c r="F1607">
        <v>51.9</v>
      </c>
      <c r="G1607">
        <v>52</v>
      </c>
      <c r="H1607">
        <v>50.95</v>
      </c>
      <c r="I1607">
        <v>55122</v>
      </c>
      <c r="J1607">
        <v>2880275.4</v>
      </c>
      <c r="K1607" s="3">
        <v>43815</v>
      </c>
      <c r="L1607">
        <v>518</v>
      </c>
      <c r="M1607" t="s">
        <v>3043</v>
      </c>
      <c r="N1607"/>
    </row>
    <row r="1608" spans="1:14">
      <c r="A1608" t="s">
        <v>568</v>
      </c>
      <c r="B1608" t="s">
        <v>828</v>
      </c>
      <c r="C1608">
        <v>1719</v>
      </c>
      <c r="D1608">
        <v>1719</v>
      </c>
      <c r="E1608">
        <v>1649.9</v>
      </c>
      <c r="F1608">
        <v>1675.9</v>
      </c>
      <c r="G1608">
        <v>1665</v>
      </c>
      <c r="H1608">
        <v>1690.1</v>
      </c>
      <c r="I1608">
        <v>25934</v>
      </c>
      <c r="J1608">
        <v>43801183.350000001</v>
      </c>
      <c r="K1608" s="3">
        <v>43815</v>
      </c>
      <c r="L1608">
        <v>1087</v>
      </c>
      <c r="M1608" t="s">
        <v>3044</v>
      </c>
      <c r="N1608"/>
    </row>
    <row r="1609" spans="1:14" hidden="1">
      <c r="A1609" t="s">
        <v>3045</v>
      </c>
      <c r="B1609" t="s">
        <v>828</v>
      </c>
      <c r="C1609">
        <v>1175.2</v>
      </c>
      <c r="D1609">
        <v>1175.2</v>
      </c>
      <c r="E1609">
        <v>1151.05</v>
      </c>
      <c r="F1609">
        <v>1174.8</v>
      </c>
      <c r="G1609">
        <v>1174.9000000000001</v>
      </c>
      <c r="H1609">
        <v>1175.1500000000001</v>
      </c>
      <c r="I1609">
        <v>5200</v>
      </c>
      <c r="J1609">
        <v>6072402.25</v>
      </c>
      <c r="K1609" s="3">
        <v>43815</v>
      </c>
      <c r="L1609">
        <v>1238</v>
      </c>
      <c r="M1609" t="s">
        <v>3046</v>
      </c>
      <c r="N1609"/>
    </row>
    <row r="1610" spans="1:14">
      <c r="A1610" t="s">
        <v>201</v>
      </c>
      <c r="B1610" t="s">
        <v>828</v>
      </c>
      <c r="C1610">
        <v>683.75</v>
      </c>
      <c r="D1610">
        <v>690.5</v>
      </c>
      <c r="E1610">
        <v>676.25</v>
      </c>
      <c r="F1610">
        <v>678.75</v>
      </c>
      <c r="G1610">
        <v>677.55</v>
      </c>
      <c r="H1610">
        <v>679.55</v>
      </c>
      <c r="I1610">
        <v>1289696</v>
      </c>
      <c r="J1610">
        <v>881732729.10000002</v>
      </c>
      <c r="K1610" s="3">
        <v>43815</v>
      </c>
      <c r="L1610">
        <v>24451</v>
      </c>
      <c r="M1610" t="s">
        <v>3047</v>
      </c>
      <c r="N1610"/>
    </row>
    <row r="1611" spans="1:14" hidden="1">
      <c r="A1611" t="s">
        <v>570</v>
      </c>
      <c r="B1611" t="s">
        <v>828</v>
      </c>
      <c r="C1611">
        <v>274.45</v>
      </c>
      <c r="D1611">
        <v>274.45</v>
      </c>
      <c r="E1611">
        <v>268.25</v>
      </c>
      <c r="F1611">
        <v>270.10000000000002</v>
      </c>
      <c r="G1611">
        <v>268.35000000000002</v>
      </c>
      <c r="H1611">
        <v>272.5</v>
      </c>
      <c r="I1611">
        <v>31059</v>
      </c>
      <c r="J1611">
        <v>8405046.5500000007</v>
      </c>
      <c r="K1611" s="3">
        <v>43815</v>
      </c>
      <c r="L1611">
        <v>3081</v>
      </c>
      <c r="M1611" t="s">
        <v>3048</v>
      </c>
      <c r="N1611"/>
    </row>
    <row r="1612" spans="1:14" hidden="1">
      <c r="A1612" t="s">
        <v>3049</v>
      </c>
      <c r="B1612" t="s">
        <v>828</v>
      </c>
      <c r="C1612">
        <v>64.05</v>
      </c>
      <c r="D1612">
        <v>65.400000000000006</v>
      </c>
      <c r="E1612">
        <v>63</v>
      </c>
      <c r="F1612">
        <v>64.2</v>
      </c>
      <c r="G1612">
        <v>64.05</v>
      </c>
      <c r="H1612">
        <v>63.5</v>
      </c>
      <c r="I1612">
        <v>7896</v>
      </c>
      <c r="J1612">
        <v>506313.75</v>
      </c>
      <c r="K1612" s="3">
        <v>43815</v>
      </c>
      <c r="L1612">
        <v>95</v>
      </c>
      <c r="M1612" t="s">
        <v>3050</v>
      </c>
      <c r="N1612"/>
    </row>
    <row r="1613" spans="1:14" hidden="1">
      <c r="A1613" t="s">
        <v>571</v>
      </c>
      <c r="B1613" t="s">
        <v>828</v>
      </c>
      <c r="C1613">
        <v>4097</v>
      </c>
      <c r="D1613">
        <v>4198.3</v>
      </c>
      <c r="E1613">
        <v>4078.75</v>
      </c>
      <c r="F1613">
        <v>4159.3</v>
      </c>
      <c r="G1613">
        <v>4164.1000000000004</v>
      </c>
      <c r="H1613">
        <v>4076</v>
      </c>
      <c r="I1613">
        <v>7000</v>
      </c>
      <c r="J1613">
        <v>29045508.550000001</v>
      </c>
      <c r="K1613" s="3">
        <v>43815</v>
      </c>
      <c r="L1613">
        <v>4184</v>
      </c>
      <c r="M1613" t="s">
        <v>3051</v>
      </c>
      <c r="N1613"/>
    </row>
    <row r="1614" spans="1:14" hidden="1">
      <c r="A1614" t="s">
        <v>3052</v>
      </c>
      <c r="B1614" t="s">
        <v>828</v>
      </c>
      <c r="C1614">
        <v>1080.0999999999999</v>
      </c>
      <c r="D1614">
        <v>1094</v>
      </c>
      <c r="E1614">
        <v>1065</v>
      </c>
      <c r="F1614">
        <v>1068.45</v>
      </c>
      <c r="G1614">
        <v>1065</v>
      </c>
      <c r="H1614">
        <v>1091.0999999999999</v>
      </c>
      <c r="I1614">
        <v>983</v>
      </c>
      <c r="J1614">
        <v>1056021.95</v>
      </c>
      <c r="K1614" s="3">
        <v>43815</v>
      </c>
      <c r="L1614">
        <v>128</v>
      </c>
      <c r="M1614" t="s">
        <v>3053</v>
      </c>
      <c r="N1614"/>
    </row>
    <row r="1615" spans="1:14" hidden="1">
      <c r="A1615" t="s">
        <v>575</v>
      </c>
      <c r="B1615" t="s">
        <v>828</v>
      </c>
      <c r="C1615">
        <v>909</v>
      </c>
      <c r="D1615">
        <v>928.65</v>
      </c>
      <c r="E1615">
        <v>899.05</v>
      </c>
      <c r="F1615">
        <v>902.45</v>
      </c>
      <c r="G1615">
        <v>904.9</v>
      </c>
      <c r="H1615">
        <v>907.25</v>
      </c>
      <c r="I1615">
        <v>7768</v>
      </c>
      <c r="J1615">
        <v>7043171.6500000004</v>
      </c>
      <c r="K1615" s="3">
        <v>43815</v>
      </c>
      <c r="L1615">
        <v>862</v>
      </c>
      <c r="M1615" t="s">
        <v>3054</v>
      </c>
      <c r="N1615"/>
    </row>
    <row r="1616" spans="1:14" hidden="1">
      <c r="A1616" t="s">
        <v>572</v>
      </c>
      <c r="B1616" t="s">
        <v>828</v>
      </c>
      <c r="C1616">
        <v>176.4</v>
      </c>
      <c r="D1616">
        <v>180.7</v>
      </c>
      <c r="E1616">
        <v>173.2</v>
      </c>
      <c r="F1616">
        <v>174.5</v>
      </c>
      <c r="G1616">
        <v>173.2</v>
      </c>
      <c r="H1616">
        <v>174.85</v>
      </c>
      <c r="I1616">
        <v>161128</v>
      </c>
      <c r="J1616">
        <v>28453336</v>
      </c>
      <c r="K1616" s="3">
        <v>43815</v>
      </c>
      <c r="L1616">
        <v>5953</v>
      </c>
      <c r="M1616" t="s">
        <v>3055</v>
      </c>
      <c r="N1616"/>
    </row>
    <row r="1617" spans="1:14" hidden="1">
      <c r="A1617" t="s">
        <v>579</v>
      </c>
      <c r="B1617" t="s">
        <v>828</v>
      </c>
      <c r="C1617">
        <v>6366</v>
      </c>
      <c r="D1617">
        <v>6400</v>
      </c>
      <c r="E1617">
        <v>6256.55</v>
      </c>
      <c r="F1617">
        <v>6296.4</v>
      </c>
      <c r="G1617">
        <v>6271</v>
      </c>
      <c r="H1617">
        <v>6336.2</v>
      </c>
      <c r="I1617">
        <v>3819</v>
      </c>
      <c r="J1617">
        <v>24187003.449999999</v>
      </c>
      <c r="K1617" s="3">
        <v>43815</v>
      </c>
      <c r="L1617">
        <v>754</v>
      </c>
      <c r="M1617" t="s">
        <v>3056</v>
      </c>
      <c r="N1617"/>
    </row>
    <row r="1618" spans="1:14" hidden="1">
      <c r="A1618" t="s">
        <v>3057</v>
      </c>
      <c r="B1618" t="s">
        <v>828</v>
      </c>
      <c r="C1618">
        <v>59.25</v>
      </c>
      <c r="D1618">
        <v>60.55</v>
      </c>
      <c r="E1618">
        <v>58.5</v>
      </c>
      <c r="F1618">
        <v>59.1</v>
      </c>
      <c r="G1618">
        <v>58.95</v>
      </c>
      <c r="H1618">
        <v>58.75</v>
      </c>
      <c r="I1618">
        <v>146306</v>
      </c>
      <c r="J1618">
        <v>8700079.25</v>
      </c>
      <c r="K1618" s="3">
        <v>43815</v>
      </c>
      <c r="L1618">
        <v>1483</v>
      </c>
      <c r="M1618" t="s">
        <v>3058</v>
      </c>
      <c r="N1618"/>
    </row>
    <row r="1619" spans="1:14" hidden="1">
      <c r="A1619" t="s">
        <v>3059</v>
      </c>
      <c r="B1619" t="s">
        <v>846</v>
      </c>
      <c r="C1619">
        <v>20</v>
      </c>
      <c r="D1619">
        <v>21.1</v>
      </c>
      <c r="E1619">
        <v>19.5</v>
      </c>
      <c r="F1619">
        <v>19.7</v>
      </c>
      <c r="G1619">
        <v>19.649999999999999</v>
      </c>
      <c r="H1619">
        <v>20.100000000000001</v>
      </c>
      <c r="I1619">
        <v>10003</v>
      </c>
      <c r="J1619">
        <v>199733.1</v>
      </c>
      <c r="K1619" s="3">
        <v>43815</v>
      </c>
      <c r="L1619">
        <v>54</v>
      </c>
      <c r="M1619" t="s">
        <v>3060</v>
      </c>
      <c r="N1619"/>
    </row>
    <row r="1620" spans="1:14" hidden="1">
      <c r="A1620" t="s">
        <v>3061</v>
      </c>
      <c r="B1620" t="s">
        <v>828</v>
      </c>
      <c r="C1620">
        <v>116</v>
      </c>
      <c r="D1620">
        <v>123</v>
      </c>
      <c r="E1620">
        <v>116</v>
      </c>
      <c r="F1620">
        <v>117.5</v>
      </c>
      <c r="G1620">
        <v>118</v>
      </c>
      <c r="H1620">
        <v>116.15</v>
      </c>
      <c r="I1620">
        <v>316220</v>
      </c>
      <c r="J1620">
        <v>37766692</v>
      </c>
      <c r="K1620" s="3">
        <v>43815</v>
      </c>
      <c r="L1620">
        <v>6165</v>
      </c>
      <c r="M1620" t="s">
        <v>3062</v>
      </c>
      <c r="N1620"/>
    </row>
    <row r="1621" spans="1:14" hidden="1">
      <c r="A1621" t="s">
        <v>3063</v>
      </c>
      <c r="B1621" t="s">
        <v>828</v>
      </c>
      <c r="C1621">
        <v>22.4</v>
      </c>
      <c r="D1621">
        <v>23</v>
      </c>
      <c r="E1621">
        <v>22.4</v>
      </c>
      <c r="F1621">
        <v>22.45</v>
      </c>
      <c r="G1621">
        <v>22.4</v>
      </c>
      <c r="H1621">
        <v>22.5</v>
      </c>
      <c r="I1621">
        <v>18653</v>
      </c>
      <c r="J1621">
        <v>421991.5</v>
      </c>
      <c r="K1621" s="3">
        <v>43815</v>
      </c>
      <c r="L1621">
        <v>262</v>
      </c>
      <c r="M1621" t="s">
        <v>3064</v>
      </c>
      <c r="N1621"/>
    </row>
    <row r="1622" spans="1:14" hidden="1">
      <c r="A1622" t="s">
        <v>3065</v>
      </c>
      <c r="B1622" t="s">
        <v>828</v>
      </c>
      <c r="C1622">
        <v>261.89999999999998</v>
      </c>
      <c r="D1622">
        <v>261.89999999999998</v>
      </c>
      <c r="E1622">
        <v>240.6</v>
      </c>
      <c r="F1622">
        <v>255.2</v>
      </c>
      <c r="G1622">
        <v>254</v>
      </c>
      <c r="H1622">
        <v>254.05</v>
      </c>
      <c r="I1622">
        <v>1965</v>
      </c>
      <c r="J1622">
        <v>489727.75</v>
      </c>
      <c r="K1622" s="3">
        <v>43815</v>
      </c>
      <c r="L1622">
        <v>145</v>
      </c>
      <c r="M1622" t="s">
        <v>3066</v>
      </c>
      <c r="N1622"/>
    </row>
    <row r="1623" spans="1:14" hidden="1">
      <c r="A1623" t="s">
        <v>3067</v>
      </c>
      <c r="B1623" t="s">
        <v>828</v>
      </c>
      <c r="C1623">
        <v>19.100000000000001</v>
      </c>
      <c r="D1623">
        <v>21.6</v>
      </c>
      <c r="E1623">
        <v>19</v>
      </c>
      <c r="F1623">
        <v>19.95</v>
      </c>
      <c r="G1623">
        <v>19.75</v>
      </c>
      <c r="H1623">
        <v>20.45</v>
      </c>
      <c r="I1623">
        <v>7539</v>
      </c>
      <c r="J1623">
        <v>151254.75</v>
      </c>
      <c r="K1623" s="3">
        <v>43815</v>
      </c>
      <c r="L1623">
        <v>185</v>
      </c>
      <c r="M1623" t="s">
        <v>3068</v>
      </c>
      <c r="N1623"/>
    </row>
    <row r="1624" spans="1:14">
      <c r="A1624" t="s">
        <v>580</v>
      </c>
      <c r="B1624" t="s">
        <v>828</v>
      </c>
      <c r="C1624">
        <v>139.5</v>
      </c>
      <c r="D1624">
        <v>141.85</v>
      </c>
      <c r="E1624">
        <v>138.65</v>
      </c>
      <c r="F1624">
        <v>139.75</v>
      </c>
      <c r="G1624">
        <v>139.94999999999999</v>
      </c>
      <c r="H1624">
        <v>139.05000000000001</v>
      </c>
      <c r="I1624">
        <v>577887</v>
      </c>
      <c r="J1624">
        <v>80965239.950000003</v>
      </c>
      <c r="K1624" s="3">
        <v>43815</v>
      </c>
      <c r="L1624">
        <v>6127</v>
      </c>
      <c r="M1624" t="s">
        <v>3069</v>
      </c>
      <c r="N1624"/>
    </row>
    <row r="1625" spans="1:14">
      <c r="A1625" t="s">
        <v>3070</v>
      </c>
      <c r="B1625" t="s">
        <v>828</v>
      </c>
      <c r="C1625">
        <v>76.400000000000006</v>
      </c>
      <c r="D1625">
        <v>77.45</v>
      </c>
      <c r="E1625">
        <v>74</v>
      </c>
      <c r="F1625">
        <v>74.849999999999994</v>
      </c>
      <c r="G1625">
        <v>74.95</v>
      </c>
      <c r="H1625">
        <v>75.599999999999994</v>
      </c>
      <c r="I1625">
        <v>175911</v>
      </c>
      <c r="J1625">
        <v>13333468.9</v>
      </c>
      <c r="K1625" s="3">
        <v>43815</v>
      </c>
      <c r="L1625">
        <v>5832</v>
      </c>
      <c r="M1625" t="s">
        <v>3071</v>
      </c>
      <c r="N1625"/>
    </row>
    <row r="1626" spans="1:14" hidden="1">
      <c r="A1626" t="s">
        <v>3072</v>
      </c>
      <c r="B1626" t="s">
        <v>828</v>
      </c>
      <c r="C1626">
        <v>163.25</v>
      </c>
      <c r="D1626">
        <v>164.5</v>
      </c>
      <c r="E1626">
        <v>162.35</v>
      </c>
      <c r="F1626">
        <v>162.69999999999999</v>
      </c>
      <c r="G1626">
        <v>162.35</v>
      </c>
      <c r="H1626">
        <v>168.6</v>
      </c>
      <c r="I1626">
        <v>28</v>
      </c>
      <c r="J1626">
        <v>4579.2</v>
      </c>
      <c r="K1626" s="3">
        <v>43815</v>
      </c>
      <c r="L1626">
        <v>6</v>
      </c>
      <c r="M1626" t="s">
        <v>3073</v>
      </c>
      <c r="N1626"/>
    </row>
    <row r="1627" spans="1:14">
      <c r="A1627" t="s">
        <v>581</v>
      </c>
      <c r="B1627" t="s">
        <v>828</v>
      </c>
      <c r="C1627">
        <v>50.35</v>
      </c>
      <c r="D1627">
        <v>50.45</v>
      </c>
      <c r="E1627">
        <v>48.8</v>
      </c>
      <c r="F1627">
        <v>49.35</v>
      </c>
      <c r="G1627">
        <v>48.95</v>
      </c>
      <c r="H1627">
        <v>50.05</v>
      </c>
      <c r="I1627">
        <v>333612</v>
      </c>
      <c r="J1627">
        <v>16574846.550000001</v>
      </c>
      <c r="K1627" s="3">
        <v>43815</v>
      </c>
      <c r="L1627">
        <v>6260</v>
      </c>
      <c r="M1627" t="s">
        <v>3074</v>
      </c>
      <c r="N1627"/>
    </row>
    <row r="1628" spans="1:14">
      <c r="A1628" t="s">
        <v>3075</v>
      </c>
      <c r="B1628" t="s">
        <v>828</v>
      </c>
      <c r="C1628">
        <v>2799</v>
      </c>
      <c r="D1628">
        <v>2848.95</v>
      </c>
      <c r="E1628">
        <v>2750.05</v>
      </c>
      <c r="F1628">
        <v>2831.55</v>
      </c>
      <c r="G1628">
        <v>2848.95</v>
      </c>
      <c r="H1628">
        <v>2740</v>
      </c>
      <c r="I1628">
        <v>78</v>
      </c>
      <c r="J1628">
        <v>218580.05</v>
      </c>
      <c r="K1628" s="3">
        <v>43815</v>
      </c>
      <c r="L1628">
        <v>41</v>
      </c>
      <c r="M1628" t="s">
        <v>3076</v>
      </c>
      <c r="N1628"/>
    </row>
    <row r="1629" spans="1:14">
      <c r="A1629" t="s">
        <v>3077</v>
      </c>
      <c r="B1629" t="s">
        <v>828</v>
      </c>
      <c r="C1629">
        <v>352.95</v>
      </c>
      <c r="D1629">
        <v>353</v>
      </c>
      <c r="E1629">
        <v>345</v>
      </c>
      <c r="F1629">
        <v>346.3</v>
      </c>
      <c r="G1629">
        <v>345.2</v>
      </c>
      <c r="H1629">
        <v>347.25</v>
      </c>
      <c r="I1629">
        <v>10871</v>
      </c>
      <c r="J1629">
        <v>3799781.35</v>
      </c>
      <c r="K1629" s="3">
        <v>43815</v>
      </c>
      <c r="L1629">
        <v>1535</v>
      </c>
      <c r="M1629" t="s">
        <v>3078</v>
      </c>
      <c r="N1629"/>
    </row>
    <row r="1630" spans="1:14">
      <c r="A1630" t="s">
        <v>3079</v>
      </c>
      <c r="B1630" t="s">
        <v>828</v>
      </c>
      <c r="C1630">
        <v>604</v>
      </c>
      <c r="D1630">
        <v>609</v>
      </c>
      <c r="E1630">
        <v>590</v>
      </c>
      <c r="F1630">
        <v>598.54999999999995</v>
      </c>
      <c r="G1630">
        <v>594</v>
      </c>
      <c r="H1630">
        <v>587.75</v>
      </c>
      <c r="I1630">
        <v>1412</v>
      </c>
      <c r="J1630">
        <v>847010.6</v>
      </c>
      <c r="K1630" s="3">
        <v>43815</v>
      </c>
      <c r="L1630">
        <v>275</v>
      </c>
      <c r="M1630" t="s">
        <v>3080</v>
      </c>
      <c r="N1630"/>
    </row>
    <row r="1631" spans="1:14">
      <c r="A1631" t="s">
        <v>582</v>
      </c>
      <c r="B1631" t="s">
        <v>828</v>
      </c>
      <c r="C1631">
        <v>2313.5500000000002</v>
      </c>
      <c r="D1631">
        <v>2313.5500000000002</v>
      </c>
      <c r="E1631">
        <v>2247</v>
      </c>
      <c r="F1631">
        <v>2252.8000000000002</v>
      </c>
      <c r="G1631">
        <v>2247</v>
      </c>
      <c r="H1631">
        <v>2299.1999999999998</v>
      </c>
      <c r="I1631">
        <v>39176</v>
      </c>
      <c r="J1631">
        <v>88906262.299999997</v>
      </c>
      <c r="K1631" s="3">
        <v>43815</v>
      </c>
      <c r="L1631">
        <v>6158</v>
      </c>
      <c r="M1631" t="s">
        <v>3081</v>
      </c>
      <c r="N1631"/>
    </row>
    <row r="1632" spans="1:14">
      <c r="A1632" t="s">
        <v>3082</v>
      </c>
      <c r="B1632" t="s">
        <v>828</v>
      </c>
      <c r="C1632">
        <v>14.15</v>
      </c>
      <c r="D1632">
        <v>14.15</v>
      </c>
      <c r="E1632">
        <v>12.85</v>
      </c>
      <c r="F1632">
        <v>13</v>
      </c>
      <c r="G1632">
        <v>13.05</v>
      </c>
      <c r="H1632">
        <v>13.3</v>
      </c>
      <c r="I1632">
        <v>23516</v>
      </c>
      <c r="J1632">
        <v>316144.05</v>
      </c>
      <c r="K1632" s="3">
        <v>43815</v>
      </c>
      <c r="L1632">
        <v>353</v>
      </c>
      <c r="M1632" t="s">
        <v>3083</v>
      </c>
      <c r="N1632"/>
    </row>
    <row r="1633" spans="1:14">
      <c r="A1633" t="s">
        <v>3084</v>
      </c>
      <c r="B1633" t="s">
        <v>828</v>
      </c>
      <c r="C1633">
        <v>18.649999999999999</v>
      </c>
      <c r="D1633">
        <v>19.5</v>
      </c>
      <c r="E1633">
        <v>18.5</v>
      </c>
      <c r="F1633">
        <v>18.7</v>
      </c>
      <c r="G1633">
        <v>18.5</v>
      </c>
      <c r="H1633">
        <v>18.649999999999999</v>
      </c>
      <c r="I1633">
        <v>79928</v>
      </c>
      <c r="J1633">
        <v>1504307.5</v>
      </c>
      <c r="K1633" s="3">
        <v>43815</v>
      </c>
      <c r="L1633">
        <v>97</v>
      </c>
      <c r="M1633" t="s">
        <v>3085</v>
      </c>
      <c r="N1633"/>
    </row>
    <row r="1634" spans="1:14">
      <c r="A1634" t="s">
        <v>3794</v>
      </c>
      <c r="B1634" t="s">
        <v>846</v>
      </c>
      <c r="C1634">
        <v>55.25</v>
      </c>
      <c r="D1634">
        <v>55.25</v>
      </c>
      <c r="E1634">
        <v>52.1</v>
      </c>
      <c r="F1634">
        <v>55.25</v>
      </c>
      <c r="G1634">
        <v>55.25</v>
      </c>
      <c r="H1634">
        <v>52.65</v>
      </c>
      <c r="I1634">
        <v>605</v>
      </c>
      <c r="J1634">
        <v>33110</v>
      </c>
      <c r="K1634" s="3">
        <v>43815</v>
      </c>
      <c r="L1634">
        <v>9</v>
      </c>
      <c r="M1634" t="s">
        <v>3795</v>
      </c>
      <c r="N1634"/>
    </row>
    <row r="1635" spans="1:14">
      <c r="A1635" t="s">
        <v>202</v>
      </c>
      <c r="B1635" t="s">
        <v>828</v>
      </c>
      <c r="C1635">
        <v>243.9</v>
      </c>
      <c r="D1635">
        <v>246.4</v>
      </c>
      <c r="E1635">
        <v>242.6</v>
      </c>
      <c r="F1635">
        <v>243.15</v>
      </c>
      <c r="G1635">
        <v>243.25</v>
      </c>
      <c r="H1635">
        <v>243.85</v>
      </c>
      <c r="I1635">
        <v>2842577</v>
      </c>
      <c r="J1635">
        <v>695980284.85000002</v>
      </c>
      <c r="K1635" s="3">
        <v>43815</v>
      </c>
      <c r="L1635">
        <v>27858</v>
      </c>
      <c r="M1635" t="s">
        <v>3086</v>
      </c>
      <c r="N1635"/>
    </row>
    <row r="1636" spans="1:14">
      <c r="A1636" t="s">
        <v>583</v>
      </c>
      <c r="B1636" t="s">
        <v>828</v>
      </c>
      <c r="C1636">
        <v>242.2</v>
      </c>
      <c r="D1636">
        <v>250.85</v>
      </c>
      <c r="E1636">
        <v>241.1</v>
      </c>
      <c r="F1636">
        <v>246.15</v>
      </c>
      <c r="G1636">
        <v>245.5</v>
      </c>
      <c r="H1636">
        <v>242</v>
      </c>
      <c r="I1636">
        <v>868681</v>
      </c>
      <c r="J1636">
        <v>214533450.94999999</v>
      </c>
      <c r="K1636" s="3">
        <v>43815</v>
      </c>
      <c r="L1636">
        <v>14439</v>
      </c>
      <c r="M1636" t="s">
        <v>3087</v>
      </c>
      <c r="N1636"/>
    </row>
    <row r="1637" spans="1:14">
      <c r="A1637" t="s">
        <v>3088</v>
      </c>
      <c r="B1637" t="s">
        <v>828</v>
      </c>
      <c r="C1637">
        <v>244.65</v>
      </c>
      <c r="D1637">
        <v>251.95</v>
      </c>
      <c r="E1637">
        <v>243.7</v>
      </c>
      <c r="F1637">
        <v>245.1</v>
      </c>
      <c r="G1637">
        <v>243.75</v>
      </c>
      <c r="H1637">
        <v>244.65</v>
      </c>
      <c r="I1637">
        <v>6285</v>
      </c>
      <c r="J1637">
        <v>1549983.65</v>
      </c>
      <c r="K1637" s="3">
        <v>43815</v>
      </c>
      <c r="L1637">
        <v>414</v>
      </c>
      <c r="M1637" t="s">
        <v>3089</v>
      </c>
      <c r="N1637"/>
    </row>
    <row r="1638" spans="1:14">
      <c r="A1638" t="s">
        <v>3404</v>
      </c>
      <c r="B1638" t="s">
        <v>846</v>
      </c>
      <c r="C1638">
        <v>0.8</v>
      </c>
      <c r="D1638">
        <v>0.9</v>
      </c>
      <c r="E1638">
        <v>0.8</v>
      </c>
      <c r="F1638">
        <v>0.9</v>
      </c>
      <c r="G1638">
        <v>0.9</v>
      </c>
      <c r="H1638">
        <v>0.85</v>
      </c>
      <c r="I1638">
        <v>2314</v>
      </c>
      <c r="J1638">
        <v>2001.6</v>
      </c>
      <c r="K1638" s="3">
        <v>43815</v>
      </c>
      <c r="L1638">
        <v>11</v>
      </c>
      <c r="M1638" t="s">
        <v>3405</v>
      </c>
      <c r="N1638"/>
    </row>
    <row r="1639" spans="1:14">
      <c r="A1639" t="s">
        <v>3090</v>
      </c>
      <c r="B1639" t="s">
        <v>828</v>
      </c>
      <c r="C1639">
        <v>208.3</v>
      </c>
      <c r="D1639">
        <v>213.5</v>
      </c>
      <c r="E1639">
        <v>204.55</v>
      </c>
      <c r="F1639">
        <v>212</v>
      </c>
      <c r="G1639">
        <v>213</v>
      </c>
      <c r="H1639">
        <v>208.3</v>
      </c>
      <c r="I1639">
        <v>287417</v>
      </c>
      <c r="J1639">
        <v>60390433.850000001</v>
      </c>
      <c r="K1639" s="3">
        <v>43815</v>
      </c>
      <c r="L1639">
        <v>6587</v>
      </c>
      <c r="M1639" t="s">
        <v>3091</v>
      </c>
      <c r="N1639"/>
    </row>
    <row r="1640" spans="1:14">
      <c r="A1640" t="s">
        <v>3092</v>
      </c>
      <c r="B1640" t="s">
        <v>828</v>
      </c>
      <c r="C1640">
        <v>57.7</v>
      </c>
      <c r="D1640">
        <v>57.7</v>
      </c>
      <c r="E1640">
        <v>54.2</v>
      </c>
      <c r="F1640">
        <v>54.6</v>
      </c>
      <c r="G1640">
        <v>54.75</v>
      </c>
      <c r="H1640">
        <v>56.3</v>
      </c>
      <c r="I1640">
        <v>70943</v>
      </c>
      <c r="J1640">
        <v>3917965.95</v>
      </c>
      <c r="K1640" s="3">
        <v>43815</v>
      </c>
      <c r="L1640">
        <v>772</v>
      </c>
      <c r="M1640" t="s">
        <v>3093</v>
      </c>
      <c r="N1640"/>
    </row>
    <row r="1641" spans="1:14">
      <c r="A1641" t="s">
        <v>3094</v>
      </c>
      <c r="B1641" t="s">
        <v>828</v>
      </c>
      <c r="C1641">
        <v>65.5</v>
      </c>
      <c r="D1641">
        <v>67.45</v>
      </c>
      <c r="E1641">
        <v>62.5</v>
      </c>
      <c r="F1641">
        <v>63.55</v>
      </c>
      <c r="G1641">
        <v>62.9</v>
      </c>
      <c r="H1641">
        <v>64.099999999999994</v>
      </c>
      <c r="I1641">
        <v>1644</v>
      </c>
      <c r="J1641">
        <v>107434.8</v>
      </c>
      <c r="K1641" s="3">
        <v>43815</v>
      </c>
      <c r="L1641">
        <v>375</v>
      </c>
      <c r="M1641" t="s">
        <v>3095</v>
      </c>
      <c r="N1641"/>
    </row>
    <row r="1642" spans="1:14" hidden="1">
      <c r="A1642" t="s">
        <v>3096</v>
      </c>
      <c r="B1642" t="s">
        <v>828</v>
      </c>
      <c r="C1642">
        <v>20.25</v>
      </c>
      <c r="D1642">
        <v>20.85</v>
      </c>
      <c r="E1642">
        <v>20.100000000000001</v>
      </c>
      <c r="F1642">
        <v>20.149999999999999</v>
      </c>
      <c r="G1642">
        <v>20.149999999999999</v>
      </c>
      <c r="H1642">
        <v>20.5</v>
      </c>
      <c r="I1642">
        <v>1849</v>
      </c>
      <c r="J1642">
        <v>37578.949999999997</v>
      </c>
      <c r="K1642" s="3">
        <v>43815</v>
      </c>
      <c r="L1642">
        <v>23</v>
      </c>
      <c r="M1642" t="s">
        <v>3097</v>
      </c>
      <c r="N1642"/>
    </row>
    <row r="1643" spans="1:14">
      <c r="A1643" t="s">
        <v>203</v>
      </c>
      <c r="B1643" t="s">
        <v>828</v>
      </c>
      <c r="C1643">
        <v>47.25</v>
      </c>
      <c r="D1643">
        <v>48</v>
      </c>
      <c r="E1643">
        <v>45.95</v>
      </c>
      <c r="F1643">
        <v>46.8</v>
      </c>
      <c r="G1643">
        <v>46.9</v>
      </c>
      <c r="H1643">
        <v>46.65</v>
      </c>
      <c r="I1643">
        <v>172273653</v>
      </c>
      <c r="J1643">
        <v>8043508959.1999998</v>
      </c>
      <c r="K1643" s="3">
        <v>43815</v>
      </c>
      <c r="L1643">
        <v>318446</v>
      </c>
      <c r="M1643" t="s">
        <v>3098</v>
      </c>
      <c r="N1643"/>
    </row>
    <row r="1644" spans="1:14">
      <c r="A1644" t="s">
        <v>204</v>
      </c>
      <c r="B1644" t="s">
        <v>828</v>
      </c>
      <c r="C1644">
        <v>283</v>
      </c>
      <c r="D1644">
        <v>283</v>
      </c>
      <c r="E1644">
        <v>276.75</v>
      </c>
      <c r="F1644">
        <v>278.25</v>
      </c>
      <c r="G1644">
        <v>277.55</v>
      </c>
      <c r="H1644">
        <v>279.7</v>
      </c>
      <c r="I1644">
        <v>8518794</v>
      </c>
      <c r="J1644">
        <v>2380617709.8499999</v>
      </c>
      <c r="K1644" s="3">
        <v>43815</v>
      </c>
      <c r="L1644">
        <v>80554</v>
      </c>
      <c r="M1644" t="s">
        <v>3099</v>
      </c>
      <c r="N1644"/>
    </row>
    <row r="1645" spans="1:14">
      <c r="A1645" t="s">
        <v>3100</v>
      </c>
      <c r="B1645" t="s">
        <v>828</v>
      </c>
      <c r="C1645">
        <v>18.95</v>
      </c>
      <c r="D1645">
        <v>19.100000000000001</v>
      </c>
      <c r="E1645">
        <v>18.600000000000001</v>
      </c>
      <c r="F1645">
        <v>18.649999999999999</v>
      </c>
      <c r="G1645">
        <v>18.7</v>
      </c>
      <c r="H1645">
        <v>18.75</v>
      </c>
      <c r="I1645">
        <v>132977</v>
      </c>
      <c r="J1645">
        <v>2506774.2999999998</v>
      </c>
      <c r="K1645" s="3">
        <v>43815</v>
      </c>
      <c r="L1645">
        <v>597</v>
      </c>
      <c r="M1645" t="s">
        <v>3101</v>
      </c>
      <c r="N1645"/>
    </row>
    <row r="1646" spans="1:14">
      <c r="A1646" t="s">
        <v>804</v>
      </c>
      <c r="B1646" t="s">
        <v>846</v>
      </c>
      <c r="C1646">
        <v>6.75</v>
      </c>
      <c r="D1646">
        <v>6.75</v>
      </c>
      <c r="E1646">
        <v>6.25</v>
      </c>
      <c r="F1646">
        <v>6.6</v>
      </c>
      <c r="G1646">
        <v>6.7</v>
      </c>
      <c r="H1646">
        <v>6.45</v>
      </c>
      <c r="I1646">
        <v>224616</v>
      </c>
      <c r="J1646">
        <v>1471571.15</v>
      </c>
      <c r="K1646" s="3">
        <v>43815</v>
      </c>
      <c r="L1646">
        <v>514</v>
      </c>
      <c r="M1646" t="s">
        <v>3102</v>
      </c>
      <c r="N1646"/>
    </row>
    <row r="1647" spans="1:14">
      <c r="A1647" t="s">
        <v>3103</v>
      </c>
      <c r="B1647" t="s">
        <v>846</v>
      </c>
      <c r="C1647">
        <v>0.6</v>
      </c>
      <c r="D1647">
        <v>0.65</v>
      </c>
      <c r="E1647">
        <v>0.55000000000000004</v>
      </c>
      <c r="F1647">
        <v>0.55000000000000004</v>
      </c>
      <c r="G1647">
        <v>0.6</v>
      </c>
      <c r="H1647">
        <v>0.6</v>
      </c>
      <c r="I1647">
        <v>91986</v>
      </c>
      <c r="J1647">
        <v>55069.65</v>
      </c>
      <c r="K1647" s="3">
        <v>43815</v>
      </c>
      <c r="L1647">
        <v>35</v>
      </c>
      <c r="M1647" t="s">
        <v>3104</v>
      </c>
      <c r="N1647"/>
    </row>
    <row r="1648" spans="1:14">
      <c r="A1648" t="s">
        <v>3105</v>
      </c>
      <c r="B1648" t="s">
        <v>846</v>
      </c>
      <c r="C1648">
        <v>56.5</v>
      </c>
      <c r="D1648">
        <v>57.85</v>
      </c>
      <c r="E1648">
        <v>53.7</v>
      </c>
      <c r="F1648">
        <v>53.7</v>
      </c>
      <c r="G1648">
        <v>53.7</v>
      </c>
      <c r="H1648">
        <v>56.5</v>
      </c>
      <c r="I1648">
        <v>860</v>
      </c>
      <c r="J1648">
        <v>47051</v>
      </c>
      <c r="K1648" s="3">
        <v>43815</v>
      </c>
      <c r="L1648">
        <v>12</v>
      </c>
      <c r="M1648" t="s">
        <v>3106</v>
      </c>
      <c r="N1648" s="2"/>
    </row>
    <row r="1649" spans="1:14">
      <c r="A1649" t="s">
        <v>584</v>
      </c>
      <c r="B1649" t="s">
        <v>828</v>
      </c>
      <c r="C1649">
        <v>171</v>
      </c>
      <c r="D1649">
        <v>173.35</v>
      </c>
      <c r="E1649">
        <v>168.3</v>
      </c>
      <c r="F1649">
        <v>169.25</v>
      </c>
      <c r="G1649">
        <v>169.5</v>
      </c>
      <c r="H1649">
        <v>171.6</v>
      </c>
      <c r="I1649">
        <v>44242</v>
      </c>
      <c r="J1649">
        <v>7525622.7000000002</v>
      </c>
      <c r="K1649" s="3">
        <v>43815</v>
      </c>
      <c r="L1649">
        <v>3044</v>
      </c>
      <c r="M1649" t="s">
        <v>3107</v>
      </c>
      <c r="N1649" s="2"/>
    </row>
    <row r="1650" spans="1:14">
      <c r="A1650" t="s">
        <v>3108</v>
      </c>
      <c r="B1650" t="s">
        <v>828</v>
      </c>
      <c r="C1650">
        <v>58</v>
      </c>
      <c r="D1650">
        <v>58</v>
      </c>
      <c r="E1650">
        <v>53.5</v>
      </c>
      <c r="F1650">
        <v>55.1</v>
      </c>
      <c r="G1650">
        <v>54.8</v>
      </c>
      <c r="H1650">
        <v>55.15</v>
      </c>
      <c r="I1650">
        <v>35311</v>
      </c>
      <c r="J1650">
        <v>1949281.6</v>
      </c>
      <c r="K1650" s="3">
        <v>43815</v>
      </c>
      <c r="L1650">
        <v>266</v>
      </c>
      <c r="M1650" t="s">
        <v>3109</v>
      </c>
      <c r="N1650" s="2"/>
    </row>
    <row r="1651" spans="1:14">
      <c r="A1651" t="s">
        <v>3110</v>
      </c>
      <c r="B1651" t="s">
        <v>846</v>
      </c>
      <c r="C1651">
        <v>2.2999999999999998</v>
      </c>
      <c r="D1651">
        <v>2.2999999999999998</v>
      </c>
      <c r="E1651">
        <v>2.2999999999999998</v>
      </c>
      <c r="F1651">
        <v>2.2999999999999998</v>
      </c>
      <c r="G1651">
        <v>2.2999999999999998</v>
      </c>
      <c r="H1651">
        <v>2.4</v>
      </c>
      <c r="I1651">
        <v>6535</v>
      </c>
      <c r="J1651">
        <v>15030.5</v>
      </c>
      <c r="K1651" s="3">
        <v>43815</v>
      </c>
      <c r="L1651">
        <v>14</v>
      </c>
      <c r="M1651" t="s">
        <v>3111</v>
      </c>
      <c r="N1651" s="2"/>
    </row>
    <row r="1652" spans="1:14">
      <c r="A1652" t="s">
        <v>3112</v>
      </c>
      <c r="B1652" t="s">
        <v>828</v>
      </c>
      <c r="C1652">
        <v>167.7</v>
      </c>
      <c r="D1652">
        <v>170</v>
      </c>
      <c r="E1652">
        <v>162.30000000000001</v>
      </c>
      <c r="F1652">
        <v>165.6</v>
      </c>
      <c r="G1652">
        <v>163.6</v>
      </c>
      <c r="H1652">
        <v>170.8</v>
      </c>
      <c r="I1652">
        <v>1564</v>
      </c>
      <c r="J1652">
        <v>261455.15</v>
      </c>
      <c r="K1652" s="3">
        <v>43815</v>
      </c>
      <c r="L1652">
        <v>108</v>
      </c>
      <c r="M1652" t="s">
        <v>3113</v>
      </c>
      <c r="N1652" s="2"/>
    </row>
    <row r="1653" spans="1:14">
      <c r="A1653" t="s">
        <v>3114</v>
      </c>
      <c r="B1653" t="s">
        <v>828</v>
      </c>
      <c r="C1653">
        <v>30.95</v>
      </c>
      <c r="D1653">
        <v>30.95</v>
      </c>
      <c r="E1653">
        <v>30.05</v>
      </c>
      <c r="F1653">
        <v>30.05</v>
      </c>
      <c r="G1653">
        <v>30.05</v>
      </c>
      <c r="H1653">
        <v>29.7</v>
      </c>
      <c r="I1653">
        <v>2033</v>
      </c>
      <c r="J1653">
        <v>61322.45</v>
      </c>
      <c r="K1653" s="3">
        <v>43815</v>
      </c>
      <c r="L1653">
        <v>54</v>
      </c>
      <c r="M1653" t="s">
        <v>3115</v>
      </c>
      <c r="N1653" s="2"/>
    </row>
    <row r="1654" spans="1:14">
      <c r="A1654" t="s">
        <v>3116</v>
      </c>
      <c r="B1654" t="s">
        <v>828</v>
      </c>
      <c r="C1654">
        <v>197.9</v>
      </c>
      <c r="D1654">
        <v>197.9</v>
      </c>
      <c r="E1654">
        <v>189.35</v>
      </c>
      <c r="F1654">
        <v>189.85</v>
      </c>
      <c r="G1654">
        <v>189.7</v>
      </c>
      <c r="H1654">
        <v>190.55</v>
      </c>
      <c r="I1654">
        <v>21876</v>
      </c>
      <c r="J1654">
        <v>4165810.2</v>
      </c>
      <c r="K1654" s="3">
        <v>43815</v>
      </c>
      <c r="L1654">
        <v>76</v>
      </c>
      <c r="M1654" t="s">
        <v>3117</v>
      </c>
      <c r="N1654" s="2"/>
    </row>
    <row r="1655" spans="1:14">
      <c r="A1655" t="s">
        <v>3118</v>
      </c>
      <c r="B1655" t="s">
        <v>828</v>
      </c>
      <c r="C1655">
        <v>87.3</v>
      </c>
      <c r="D1655">
        <v>89.35</v>
      </c>
      <c r="E1655">
        <v>86.25</v>
      </c>
      <c r="F1655">
        <v>86.95</v>
      </c>
      <c r="G1655">
        <v>86.4</v>
      </c>
      <c r="H1655">
        <v>87.7</v>
      </c>
      <c r="I1655">
        <v>6147</v>
      </c>
      <c r="J1655">
        <v>537570.15</v>
      </c>
      <c r="K1655" s="3">
        <v>43815</v>
      </c>
      <c r="L1655">
        <v>258</v>
      </c>
      <c r="M1655" t="s">
        <v>3119</v>
      </c>
      <c r="N1655" s="2"/>
    </row>
    <row r="1656" spans="1:14">
      <c r="A1656" t="s">
        <v>3120</v>
      </c>
      <c r="B1656" t="s">
        <v>828</v>
      </c>
      <c r="C1656">
        <v>46.4</v>
      </c>
      <c r="D1656">
        <v>46.85</v>
      </c>
      <c r="E1656">
        <v>42.6</v>
      </c>
      <c r="F1656">
        <v>43.55</v>
      </c>
      <c r="G1656">
        <v>43.85</v>
      </c>
      <c r="H1656">
        <v>44.65</v>
      </c>
      <c r="I1656">
        <v>25813</v>
      </c>
      <c r="J1656">
        <v>1144274.6000000001</v>
      </c>
      <c r="K1656" s="3">
        <v>43815</v>
      </c>
      <c r="L1656">
        <v>321</v>
      </c>
      <c r="M1656" t="s">
        <v>3121</v>
      </c>
      <c r="N1656" s="2"/>
    </row>
    <row r="1657" spans="1:14">
      <c r="A1657" t="s">
        <v>585</v>
      </c>
      <c r="B1657" t="s">
        <v>828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3122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3102</v>
      </c>
      <c r="N1658" s="2"/>
    </row>
    <row r="1659" spans="1:14" hidden="1">
      <c r="A1659" t="s">
        <v>3103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3104</v>
      </c>
      <c r="N1659" s="2"/>
    </row>
    <row r="1660" spans="1:14">
      <c r="A1660" t="s">
        <v>3105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3106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3107</v>
      </c>
      <c r="N1661" s="2"/>
    </row>
    <row r="1662" spans="1:14">
      <c r="A1662" t="s">
        <v>3108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3109</v>
      </c>
      <c r="N1662" s="2"/>
    </row>
    <row r="1663" spans="1:14">
      <c r="A1663" t="s">
        <v>3110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3111</v>
      </c>
      <c r="N1663" s="2"/>
    </row>
    <row r="1664" spans="1:14" hidden="1">
      <c r="A1664" t="s">
        <v>3112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3113</v>
      </c>
      <c r="N1664" s="2"/>
    </row>
    <row r="1665" spans="1:14" hidden="1">
      <c r="A1665" t="s">
        <v>3114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3115</v>
      </c>
      <c r="N1665" s="2"/>
    </row>
    <row r="1666" spans="1:14">
      <c r="A1666" t="s">
        <v>3116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3117</v>
      </c>
      <c r="N1666" s="2"/>
    </row>
    <row r="1667" spans="1:14">
      <c r="A1667" t="s">
        <v>3118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3119</v>
      </c>
      <c r="N1667" s="2"/>
    </row>
    <row r="1668" spans="1:14">
      <c r="A1668" t="s">
        <v>3120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3121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3122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3123</v>
      </c>
      <c r="B1686" t="s">
        <v>3124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3127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3128</v>
      </c>
      <c r="B1706" t="s">
        <v>3129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3130</v>
      </c>
    </row>
    <row r="1707" spans="1:13" hidden="1">
      <c r="A1707" t="s">
        <v>3128</v>
      </c>
      <c r="B1707" t="s">
        <v>3131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3132</v>
      </c>
    </row>
    <row r="1708" spans="1:13" hidden="1">
      <c r="A1708" t="s">
        <v>3128</v>
      </c>
      <c r="B1708" t="s">
        <v>3133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3135</v>
      </c>
      <c r="B1748" t="s">
        <v>3124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3136</v>
      </c>
    </row>
    <row r="1749" spans="1:13" hidden="1">
      <c r="A1749" t="s">
        <v>3137</v>
      </c>
      <c r="B1749" t="s">
        <v>3124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3139</v>
      </c>
      <c r="B1757" t="s">
        <v>3124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3141</v>
      </c>
      <c r="B1759" t="s">
        <v>3124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3143</v>
      </c>
      <c r="B1792" t="s">
        <v>3124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3145</v>
      </c>
      <c r="B1797" t="s">
        <v>3124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3147</v>
      </c>
      <c r="B1799" t="s">
        <v>3148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3150</v>
      </c>
      <c r="B1802" t="s">
        <v>3124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3152</v>
      </c>
      <c r="B1805" t="s">
        <v>3153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3155</v>
      </c>
      <c r="B1816" t="s">
        <v>3124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3157</v>
      </c>
      <c r="B1827" t="s">
        <v>3124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3159</v>
      </c>
      <c r="B1833" t="s">
        <v>3148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3163</v>
      </c>
      <c r="B1896" t="s">
        <v>3124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3116</v>
      </c>
      <c r="B1899" t="s">
        <v>3124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3117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2019-12-17T02:26:52Z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