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F&amp;O)'!$R$1:$R$421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4" i="7"/>
  <c r="M83"/>
  <c r="K83"/>
  <c r="K262"/>
  <c r="L262" s="1"/>
  <c r="K81"/>
  <c r="M81" s="1"/>
  <c r="K119"/>
  <c r="L119" s="1"/>
  <c r="L22"/>
  <c r="K22"/>
  <c r="K72"/>
  <c r="L72" s="1"/>
  <c r="K102"/>
  <c r="L102" s="1"/>
  <c r="K79"/>
  <c r="M79" s="1"/>
  <c r="O23"/>
  <c r="K75"/>
  <c r="L75" s="1"/>
  <c r="K68"/>
  <c r="L68" s="1"/>
  <c r="K73"/>
  <c r="L73" s="1"/>
  <c r="K78"/>
  <c r="L78" s="1"/>
  <c r="K77"/>
  <c r="L77" s="1"/>
  <c r="K74"/>
  <c r="M74" s="1"/>
  <c r="K76"/>
  <c r="M76" s="1"/>
  <c r="K71"/>
  <c r="M71" s="1"/>
  <c r="K15"/>
  <c r="L15" s="1"/>
  <c r="O21"/>
  <c r="O20"/>
  <c r="K13"/>
  <c r="L13" s="1"/>
  <c r="K118"/>
  <c r="L118" s="1"/>
  <c r="O19"/>
  <c r="K69"/>
  <c r="M69" s="1"/>
  <c r="L98"/>
  <c r="K99"/>
  <c r="K98"/>
  <c r="K117"/>
  <c r="L117" s="1"/>
  <c r="K115"/>
  <c r="L115" s="1"/>
  <c r="K116"/>
  <c r="L116" s="1"/>
  <c r="K67"/>
  <c r="M67" s="1"/>
  <c r="K114"/>
  <c r="L114" s="1"/>
  <c r="K66"/>
  <c r="L66" s="1"/>
  <c r="K70"/>
  <c r="M70" s="1"/>
  <c r="K65"/>
  <c r="M65" s="1"/>
  <c r="K113"/>
  <c r="L113" s="1"/>
  <c r="K59"/>
  <c r="L59" s="1"/>
  <c r="K11"/>
  <c r="L11" s="1"/>
  <c r="K40"/>
  <c r="M40" s="1"/>
  <c r="K64"/>
  <c r="M64" s="1"/>
  <c r="K63"/>
  <c r="M63" s="1"/>
  <c r="K62"/>
  <c r="M62" s="1"/>
  <c r="K41"/>
  <c r="M41" s="1"/>
  <c r="K36"/>
  <c r="L36" s="1"/>
  <c r="K49"/>
  <c r="M49" s="1"/>
  <c r="K97"/>
  <c r="L97" s="1"/>
  <c r="K61"/>
  <c r="M61" s="1"/>
  <c r="K53"/>
  <c r="L53" s="1"/>
  <c r="K58"/>
  <c r="M58" s="1"/>
  <c r="K60"/>
  <c r="M60" s="1"/>
  <c r="K54"/>
  <c r="L54" s="1"/>
  <c r="K112"/>
  <c r="L112" s="1"/>
  <c r="K111"/>
  <c r="L111" s="1"/>
  <c r="K110"/>
  <c r="L110" s="1"/>
  <c r="O18"/>
  <c r="K109"/>
  <c r="L109" s="1"/>
  <c r="K57"/>
  <c r="M57" s="1"/>
  <c r="K56"/>
  <c r="M56" s="1"/>
  <c r="K52"/>
  <c r="M52" s="1"/>
  <c r="K55"/>
  <c r="L55" s="1"/>
  <c r="K35"/>
  <c r="L35" s="1"/>
  <c r="K51"/>
  <c r="M51" s="1"/>
  <c r="K50"/>
  <c r="L50" s="1"/>
  <c r="K43"/>
  <c r="M43" s="1"/>
  <c r="K46"/>
  <c r="L46" s="1"/>
  <c r="K44"/>
  <c r="M44" s="1"/>
  <c r="K48"/>
  <c r="M48" s="1"/>
  <c r="K47"/>
  <c r="M47" s="1"/>
  <c r="K37"/>
  <c r="M37" s="1"/>
  <c r="K38"/>
  <c r="M38" s="1"/>
  <c r="K39"/>
  <c r="M39" s="1"/>
  <c r="K45"/>
  <c r="M45" s="1"/>
  <c r="K108"/>
  <c r="L108" s="1"/>
  <c r="K10"/>
  <c r="L10" s="1"/>
  <c r="K16"/>
  <c r="L16" s="1"/>
  <c r="O17"/>
  <c r="L95"/>
  <c r="K96"/>
  <c r="K95"/>
  <c r="K42"/>
  <c r="M42" s="1"/>
  <c r="L84" l="1"/>
  <c r="M7"/>
  <c r="K14" l="1"/>
  <c r="L14" s="1"/>
  <c r="K129" l="1"/>
  <c r="L129" s="1"/>
  <c r="K191"/>
  <c r="L191" s="1"/>
  <c r="K166"/>
  <c r="L166" s="1"/>
  <c r="K130" l="1"/>
  <c r="L130" s="1"/>
  <c r="O12" l="1"/>
  <c r="H202" l="1"/>
  <c r="K204"/>
  <c r="L204" s="1"/>
  <c r="K273" l="1"/>
  <c r="K272" l="1"/>
  <c r="L272" s="1"/>
  <c r="L273"/>
  <c r="K257"/>
  <c r="L257" s="1"/>
  <c r="K269" l="1"/>
  <c r="L269" s="1"/>
  <c r="K255" l="1"/>
  <c r="L255" s="1"/>
  <c r="K203"/>
  <c r="L203" s="1"/>
  <c r="K164"/>
  <c r="L164" s="1"/>
  <c r="K261" l="1"/>
  <c r="L261" s="1"/>
  <c r="K225" l="1"/>
  <c r="L225" s="1"/>
  <c r="K267" l="1"/>
  <c r="L267" s="1"/>
  <c r="K263"/>
  <c r="L263" s="1"/>
  <c r="K268"/>
  <c r="L268" s="1"/>
  <c r="K270" l="1"/>
  <c r="L270" s="1"/>
  <c r="K265" l="1"/>
  <c r="L265" s="1"/>
  <c r="K216" l="1"/>
  <c r="L216" s="1"/>
  <c r="K254"/>
  <c r="L254" s="1"/>
  <c r="K174"/>
  <c r="L174" s="1"/>
  <c r="K256" l="1"/>
  <c r="L256" s="1"/>
  <c r="K184" l="1"/>
  <c r="L184" s="1"/>
  <c r="A143" l="1"/>
  <c r="A144" s="1"/>
  <c r="A145" s="1"/>
  <c r="A146" s="1"/>
  <c r="A147" s="1"/>
  <c r="A148" s="1"/>
  <c r="A149" s="1"/>
  <c r="A150" l="1"/>
  <c r="A151" s="1"/>
  <c r="A152"/>
  <c r="A153" s="1"/>
  <c r="A154" s="1"/>
  <c r="A155" s="1"/>
  <c r="A156" s="1"/>
  <c r="A157" s="1"/>
  <c r="K247" l="1"/>
  <c r="K240"/>
  <c r="K234"/>
  <c r="K229"/>
  <c r="K202"/>
  <c r="K250"/>
  <c r="K249"/>
  <c r="K246"/>
  <c r="K245"/>
  <c r="K244"/>
  <c r="K243"/>
  <c r="K242"/>
  <c r="K241"/>
  <c r="K236"/>
  <c r="K237"/>
  <c r="K238"/>
  <c r="K239"/>
  <c r="K235"/>
  <c r="K231"/>
  <c r="K232"/>
  <c r="K233"/>
  <c r="K230"/>
  <c r="K227"/>
  <c r="K226"/>
  <c r="K218"/>
  <c r="K219"/>
  <c r="K220"/>
  <c r="K221"/>
  <c r="K222"/>
  <c r="K223"/>
  <c r="K224"/>
  <c r="K217"/>
  <c r="K208"/>
  <c r="K209"/>
  <c r="K210"/>
  <c r="K211"/>
  <c r="K212"/>
  <c r="K213"/>
  <c r="K214"/>
  <c r="K215"/>
  <c r="K207"/>
  <c r="K206"/>
  <c r="K205"/>
  <c r="K199"/>
  <c r="K200"/>
  <c r="K201"/>
  <c r="K198"/>
  <c r="K193"/>
  <c r="K194"/>
  <c r="K195"/>
  <c r="K196"/>
  <c r="K197"/>
  <c r="K192"/>
  <c r="K186"/>
  <c r="K187"/>
  <c r="K188"/>
  <c r="K189"/>
  <c r="K190"/>
  <c r="K185"/>
  <c r="K176"/>
  <c r="K177"/>
  <c r="K178"/>
  <c r="K179"/>
  <c r="K180"/>
  <c r="K181"/>
  <c r="K182"/>
  <c r="K183"/>
  <c r="K175"/>
  <c r="K170"/>
  <c r="K171"/>
  <c r="K172"/>
  <c r="K173"/>
  <c r="K167"/>
  <c r="K165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41"/>
  <c r="K142"/>
  <c r="L250" l="1"/>
  <c r="L249" l="1"/>
  <c r="L188" l="1"/>
  <c r="L197"/>
  <c r="L244" l="1"/>
  <c r="L242"/>
  <c r="L241" l="1"/>
  <c r="L192" l="1"/>
  <c r="L176"/>
  <c r="L234" l="1"/>
  <c r="L246"/>
  <c r="L247"/>
  <c r="L232"/>
  <c r="L239" l="1"/>
  <c r="L229" l="1"/>
  <c r="L245"/>
  <c r="L202"/>
  <c r="L240"/>
  <c r="L226" l="1"/>
  <c r="L235"/>
  <c r="L243"/>
  <c r="L231" l="1"/>
  <c r="L190"/>
  <c r="L155"/>
  <c r="L233" l="1"/>
  <c r="L238"/>
  <c r="L217"/>
  <c r="L172" l="1"/>
  <c r="L237" l="1"/>
  <c r="L236" l="1"/>
  <c r="L222"/>
  <c r="L199" l="1"/>
  <c r="L230"/>
  <c r="L224"/>
  <c r="L227" l="1"/>
  <c r="L223"/>
  <c r="L221"/>
  <c r="L220"/>
  <c r="L219"/>
  <c r="L218"/>
  <c r="L215"/>
  <c r="L214"/>
  <c r="L213"/>
  <c r="L211"/>
  <c r="L210"/>
  <c r="L209"/>
  <c r="L208"/>
  <c r="L207"/>
  <c r="L206"/>
  <c r="L205"/>
  <c r="L201"/>
  <c r="L200"/>
  <c r="L198"/>
  <c r="L196"/>
  <c r="L195"/>
  <c r="L194"/>
  <c r="L193"/>
  <c r="L189"/>
  <c r="L187"/>
  <c r="L186"/>
  <c r="L185"/>
  <c r="L183"/>
  <c r="L182"/>
  <c r="L181"/>
  <c r="L180"/>
  <c r="L179"/>
  <c r="L178"/>
  <c r="L177"/>
  <c r="L175"/>
  <c r="L173"/>
  <c r="L171"/>
  <c r="L170"/>
  <c r="H169"/>
  <c r="F168"/>
  <c r="L167"/>
  <c r="L165"/>
  <c r="L163"/>
  <c r="L162"/>
  <c r="L161"/>
  <c r="L160"/>
  <c r="L159"/>
  <c r="L158"/>
  <c r="L157"/>
  <c r="L156"/>
  <c r="L154"/>
  <c r="L153"/>
  <c r="L152"/>
  <c r="L151"/>
  <c r="L150"/>
  <c r="L149"/>
  <c r="L148"/>
  <c r="L147"/>
  <c r="L146"/>
  <c r="L145"/>
  <c r="L144"/>
  <c r="L143"/>
  <c r="L142"/>
  <c r="L141"/>
  <c r="K169" l="1"/>
  <c r="L169" s="1"/>
  <c r="K168"/>
  <c r="L168" s="1"/>
  <c r="A158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L6" i="2" l="1"/>
  <c r="D7" i="6"/>
  <c r="K6" i="4"/>
  <c r="K6" i="3"/>
</calcChain>
</file>

<file path=xl/sharedStrings.xml><?xml version="1.0" encoding="utf-8"?>
<sst xmlns="http://schemas.openxmlformats.org/spreadsheetml/2006/main" count="8243" uniqueCount="3847">
  <si>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</si>
  <si>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</si>
  <si>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</si>
  <si>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</si>
  <si>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</si>
  <si>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</si>
  <si>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</si>
  <si>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</si>
  <si>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</si>
  <si>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</si>
  <si>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</si>
  <si>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</si>
  <si>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</si>
  <si>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</si>
  <si>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</si>
  <si>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</si>
  <si>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</si>
  <si>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</si>
  <si>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</si>
  <si>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</si>
  <si>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</si>
  <si>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</si>
  <si>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</si>
  <si>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</si>
  <si>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</si>
  <si>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</si>
  <si>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</si>
  <si>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</si>
  <si>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</si>
  <si>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</si>
  <si>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</si>
  <si>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</si>
  <si>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</si>
  <si>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</si>
  <si>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</si>
  <si>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</si>
  <si>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</si>
  <si>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</si>
  <si>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</si>
  <si>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</si>
  <si>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</si>
  <si>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</si>
  <si>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</si>
  <si>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</si>
  <si>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</si>
  <si>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</si>
  <si>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</si>
  <si>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</si>
  <si>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</si>
  <si>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</si>
  <si>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</si>
  <si>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</si>
  <si>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</si>
  <si>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</si>
  <si>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</si>
  <si>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</si>
  <si>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</si>
  <si>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</si>
  <si>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</si>
  <si>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</si>
  <si>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</si>
  <si>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</si>
  <si>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</si>
  <si>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</si>
  <si>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</si>
  <si>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</si>
  <si>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</si>
  <si>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</si>
  <si>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</si>
  <si>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</si>
  <si>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</si>
  <si>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</si>
  <si>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</si>
  <si>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</si>
  <si>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</si>
  <si>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</si>
  <si>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</si>
  <si>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</si>
  <si>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</si>
  <si>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</si>
  <si>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</si>
  <si>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</si>
  <si>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</si>
  <si>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</si>
  <si>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</si>
  <si>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</si>
  <si>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</si>
  <si>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</si>
  <si>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</si>
  <si>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</si>
  <si>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</si>
  <si>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</si>
  <si>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</si>
  <si>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</si>
  <si>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</si>
  <si>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</si>
  <si>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</si>
  <si>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</si>
  <si>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</si>
  <si>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</si>
  <si>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</si>
  <si>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</si>
  <si>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</si>
  <si>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</si>
  <si>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</si>
  <si>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</si>
  <si>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</si>
  <si>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</si>
  <si>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</si>
  <si>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</si>
  <si>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</si>
  <si>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</si>
  <si>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</si>
  <si>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</si>
  <si>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</si>
  <si>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</si>
  <si>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</si>
  <si>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</si>
  <si>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</si>
  <si>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</si>
  <si>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</si>
  <si>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</si>
  <si>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</si>
  <si>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</si>
  <si>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</si>
  <si>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</si>
  <si>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</si>
  <si>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</si>
  <si>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</si>
  <si>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</si>
  <si>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</si>
  <si>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</si>
  <si>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</si>
  <si>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</si>
  <si>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</si>
  <si>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</si>
  <si>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</si>
  <si>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</si>
  <si>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</si>
  <si>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</si>
  <si>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</si>
  <si>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</si>
  <si>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</si>
  <si>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</si>
  <si>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</si>
  <si>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</si>
  <si>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</si>
  <si>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</si>
  <si>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</si>
  <si>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</si>
  <si>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</si>
  <si>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</si>
  <si>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</si>
  <si>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</si>
  <si>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</si>
  <si>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</si>
  <si>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</si>
  <si>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</si>
  <si>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</si>
  <si>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</si>
  <si>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</si>
  <si>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</si>
  <si>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</si>
  <si>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</si>
  <si>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</si>
  <si>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</si>
  <si>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</si>
  <si>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</si>
  <si>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</si>
  <si>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</si>
  <si>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</si>
  <si>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</si>
  <si>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</si>
  <si>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</si>
  <si>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</si>
  <si>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</si>
  <si>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</si>
  <si>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</si>
  <si>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</si>
  <si>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</si>
  <si>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</si>
  <si>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</si>
  <si>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</si>
  <si>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</si>
  <si>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</si>
  <si>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</si>
  <si>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</si>
  <si>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</si>
  <si>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</si>
  <si>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</si>
  <si>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</si>
  <si>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</si>
  <si>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</si>
  <si>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</si>
  <si>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</si>
  <si>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</si>
  <si>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</si>
  <si>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</si>
  <si>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</si>
  <si>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</si>
  <si>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</si>
  <si>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</si>
  <si>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</si>
  <si>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</si>
  <si>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</si>
  <si>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</si>
  <si>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</si>
  <si>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</si>
  <si>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</si>
  <si>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</si>
  <si>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</si>
  <si>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</si>
  <si>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</si>
  <si>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</si>
  <si>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</si>
  <si>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</si>
  <si>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</si>
  <si>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</si>
  <si>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</si>
  <si>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</si>
  <si>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</si>
  <si>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</si>
  <si>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</si>
  <si>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</si>
  <si>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</si>
  <si>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</si>
  <si>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</si>
  <si>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</si>
  <si>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</si>
  <si>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</si>
  <si>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</si>
  <si>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</si>
  <si>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</si>
  <si>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</si>
  <si>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</si>
  <si>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</si>
  <si>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</si>
  <si>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</si>
  <si>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</si>
  <si>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</si>
  <si>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</si>
  <si>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</si>
  <si>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</si>
  <si>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</si>
  <si>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</si>
  <si>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</si>
  <si>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</si>
  <si>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</si>
  <si>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</si>
  <si>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</si>
  <si>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</si>
  <si>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</si>
  <si>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</si>
  <si>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</si>
  <si>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</si>
  <si>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</si>
  <si>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</si>
  <si>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</si>
  <si>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</si>
  <si>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</si>
  <si>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</si>
  <si>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</si>
  <si>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</si>
  <si>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</si>
  <si>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</si>
  <si>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</si>
  <si>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</si>
  <si>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</si>
  <si>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</si>
  <si>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</si>
  <si>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</si>
  <si>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</si>
  <si>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</si>
  <si>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</si>
  <si>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</si>
  <si>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</si>
  <si>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</si>
  <si>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</si>
  <si>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</si>
  <si>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</si>
  <si>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</si>
  <si>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</si>
  <si>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</si>
  <si>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</si>
  <si>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</si>
  <si>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</si>
  <si>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</si>
  <si>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</si>
  <si>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</si>
  <si>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</si>
  <si>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</si>
  <si>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</si>
  <si>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</si>
  <si>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</si>
  <si>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</si>
  <si>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</si>
  <si>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</si>
  <si>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</si>
  <si>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</si>
  <si>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</si>
  <si>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</si>
  <si>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</si>
  <si>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</si>
  <si>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</si>
  <si>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</si>
  <si>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</si>
  <si>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</si>
  <si>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</si>
  <si>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</si>
  <si>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</si>
  <si>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</si>
  <si>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</si>
  <si>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</si>
  <si>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</si>
  <si>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</si>
  <si>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</si>
  <si>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</si>
  <si>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</si>
  <si>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</si>
  <si>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</si>
  <si>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</si>
  <si>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</si>
  <si>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</si>
  <si>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</si>
  <si>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</si>
  <si>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</si>
  <si>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</si>
  <si>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</si>
  <si>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</si>
  <si>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</si>
  <si>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</si>
  <si>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</si>
  <si>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</si>
  <si>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</si>
  <si>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</si>
  <si>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</si>
  <si>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</si>
  <si>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</si>
  <si>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</si>
  <si>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</si>
  <si>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</si>
  <si>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</si>
  <si>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</si>
  <si>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</si>
  <si>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</si>
  <si>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</si>
  <si>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</si>
  <si>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</si>
  <si>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</si>
  <si>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</si>
  <si>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</si>
  <si>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</si>
  <si>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</si>
  <si>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</si>
  <si>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</si>
  <si>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</si>
  <si>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</si>
  <si>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</si>
  <si>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</si>
  <si>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</si>
  <si>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</si>
  <si>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</si>
  <si>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</si>
  <si>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</si>
  <si>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</si>
  <si>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</si>
  <si>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</si>
  <si>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</si>
  <si>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</si>
  <si>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</si>
  <si>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</si>
  <si>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</si>
  <si>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</si>
  <si>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</si>
  <si>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</si>
  <si>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</si>
  <si>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</si>
  <si>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</si>
  <si>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</si>
  <si>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</si>
  <si>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</si>
  <si>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</si>
  <si>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</si>
  <si>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</si>
  <si>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</si>
  <si>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</si>
  <si>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</si>
  <si>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</si>
  <si>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</si>
  <si>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</si>
  <si>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</si>
  <si>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</si>
  <si>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</si>
  <si>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</si>
  <si>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</si>
  <si>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</si>
  <si>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</si>
  <si>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</si>
  <si>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</si>
  <si>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</si>
  <si>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</si>
  <si>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</si>
  <si>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</si>
  <si>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</si>
  <si>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</si>
  <si>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</si>
  <si>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</si>
  <si>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</si>
  <si>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</si>
  <si>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</si>
  <si>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</si>
  <si>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</si>
  <si>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</si>
  <si>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</si>
  <si>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</si>
  <si>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</si>
  <si>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</si>
  <si>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</si>
  <si>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</si>
  <si>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</si>
  <si>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</si>
  <si>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</si>
  <si>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</si>
  <si>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</si>
  <si>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</si>
  <si>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</si>
  <si>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</si>
  <si>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</si>
  <si>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</si>
  <si>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</si>
  <si>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</si>
  <si>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</si>
  <si>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</si>
  <si>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</si>
  <si>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</si>
  <si>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</si>
  <si>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</si>
  <si>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</si>
  <si>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</si>
  <si>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</si>
  <si>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</si>
  <si>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</si>
  <si>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</si>
  <si>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</si>
  <si>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</si>
  <si>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</si>
  <si>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</si>
  <si>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</si>
  <si>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</si>
  <si>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</si>
  <si>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</si>
  <si>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</si>
  <si>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</si>
  <si>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</si>
  <si>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</si>
  <si>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</si>
  <si>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</si>
  <si>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</si>
  <si>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</si>
  <si>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</si>
  <si>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</si>
  <si>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</si>
  <si>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</si>
  <si>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</si>
  <si>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</si>
  <si>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</si>
  <si>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</si>
  <si>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</si>
  <si>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</si>
  <si>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</si>
  <si>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</si>
  <si>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</si>
  <si>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</si>
  <si>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</si>
  <si>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</si>
  <si>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</si>
  <si>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</si>
  <si>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</si>
  <si>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</si>
  <si>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</si>
  <si>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</si>
  <si>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</si>
  <si>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</si>
  <si>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</si>
  <si>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</si>
  <si>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</si>
  <si>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</si>
  <si>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</si>
  <si>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</si>
  <si>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</si>
  <si>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</si>
  <si>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</si>
  <si>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</si>
  <si>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</si>
  <si>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</si>
  <si>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</si>
  <si>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</si>
  <si>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</si>
  <si>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</si>
  <si>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</si>
  <si>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</si>
  <si>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</si>
  <si>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</si>
  <si>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</si>
  <si>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</si>
  <si>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</si>
  <si>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</si>
  <si>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</si>
  <si>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</si>
  <si>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</si>
  <si>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</si>
  <si>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</si>
  <si>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</si>
  <si>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</si>
  <si>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</si>
  <si>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</si>
  <si>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</si>
  <si>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</si>
  <si>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</si>
  <si>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</si>
  <si>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</si>
  <si>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</si>
  <si>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</si>
  <si>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</si>
  <si>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</si>
  <si>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</si>
  <si>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</si>
  <si>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</si>
  <si>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</si>
  <si>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</si>
  <si>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</si>
  <si>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</si>
  <si>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</si>
  <si>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</si>
  <si>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</si>
  <si>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</si>
  <si>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</si>
  <si>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</si>
  <si>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</si>
  <si>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</si>
  <si>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</si>
  <si>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</si>
  <si>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</si>
  <si>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</si>
  <si>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</si>
  <si>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</si>
  <si>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</si>
  <si>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</si>
  <si>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</si>
  <si>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</si>
  <si>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</si>
  <si>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</si>
  <si>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</si>
  <si>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</si>
  <si>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</si>
  <si>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</si>
  <si>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</si>
  <si>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</si>
  <si>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</si>
  <si>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</si>
  <si>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</si>
  <si>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</si>
  <si>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</si>
  <si>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</si>
  <si>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</si>
  <si>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</si>
  <si>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</si>
  <si>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</si>
  <si>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</si>
  <si>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</si>
  <si>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</si>
  <si>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</si>
  <si>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</si>
  <si>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</si>
  <si>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</si>
  <si>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</si>
  <si>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</si>
  <si>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</si>
  <si>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</si>
  <si>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</si>
  <si>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</si>
  <si>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</si>
  <si>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</si>
  <si>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</si>
  <si>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</si>
  <si>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</si>
  <si>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</si>
  <si>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</si>
  <si>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</si>
  <si>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</si>
  <si>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</si>
  <si>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</si>
  <si>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</si>
  <si>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</si>
  <si>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</si>
  <si>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</si>
  <si>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</si>
  <si>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</si>
  <si>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</si>
  <si>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</si>
  <si>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</si>
  <si>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</si>
  <si>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</si>
  <si>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</si>
  <si>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</si>
  <si>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</si>
  <si>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</si>
  <si>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</si>
  <si>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</si>
  <si>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</si>
  <si>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</si>
  <si>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</si>
  <si>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</si>
  <si>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</si>
  <si>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</si>
  <si>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</si>
  <si>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</si>
  <si>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</si>
  <si>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</si>
  <si>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</si>
  <si>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</si>
  <si>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</si>
  <si>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</si>
  <si>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</si>
  <si>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</si>
  <si>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</si>
  <si>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</si>
  <si>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</si>
  <si>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</si>
  <si>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</si>
  <si>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</si>
  <si>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</si>
  <si>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</si>
  <si>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</si>
  <si>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</si>
  <si>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</si>
  <si>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</si>
  <si>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</si>
  <si>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</si>
  <si>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</si>
  <si>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</si>
  <si>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</si>
  <si>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</si>
  <si>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</si>
  <si>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</si>
  <si>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</si>
  <si>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</si>
  <si>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</si>
  <si>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</si>
  <si>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</si>
  <si>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</si>
  <si>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</si>
  <si>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</si>
  <si>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</si>
  <si>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</si>
  <si>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</si>
  <si>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</si>
  <si>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</si>
  <si>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</si>
  <si>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</si>
  <si>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</si>
  <si>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</si>
  <si>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</si>
  <si>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</si>
  <si>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</si>
  <si>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</si>
  <si>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</si>
  <si>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</si>
  <si>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</si>
  <si>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</si>
  <si>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</si>
  <si>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</si>
  <si>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</si>
  <si>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</si>
  <si>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</si>
  <si>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</si>
  <si>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</si>
  <si>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</si>
  <si>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</si>
  <si>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</si>
  <si>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</si>
  <si>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</si>
  <si>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</si>
  <si>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</si>
  <si>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</si>
  <si>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</si>
  <si>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</si>
  <si>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</si>
  <si>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</si>
  <si>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</si>
  <si>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</si>
  <si>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</si>
  <si>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</si>
  <si>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</si>
  <si>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</si>
  <si>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</si>
  <si>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</si>
  <si>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</si>
  <si>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</si>
  <si>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</si>
  <si>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</si>
  <si>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</si>
  <si>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</si>
  <si>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</si>
  <si>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</si>
  <si>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</si>
  <si>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</si>
  <si>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</si>
  <si>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</si>
  <si>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</si>
  <si>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</si>
  <si>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</si>
  <si>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</si>
  <si>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</si>
  <si>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</si>
  <si>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</si>
  <si>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</si>
  <si>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</si>
  <si>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</si>
  <si>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</si>
  <si>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</si>
  <si>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</si>
  <si>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</si>
  <si>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</si>
  <si>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</si>
  <si>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</si>
  <si>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</si>
  <si>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</si>
  <si>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</si>
  <si>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</si>
  <si>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</si>
  <si>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</si>
  <si>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</si>
  <si>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</si>
  <si>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</si>
  <si>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</si>
  <si>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</si>
  <si>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</si>
  <si>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</si>
  <si>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</si>
  <si>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</si>
  <si>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</si>
  <si>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</si>
  <si>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</si>
  <si>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</si>
  <si>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</si>
  <si>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</si>
  <si>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</si>
  <si>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</si>
  <si>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</si>
  <si>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</si>
  <si>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</si>
  <si>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</si>
  <si>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</si>
  <si>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</si>
  <si>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</si>
  <si>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</si>
  <si>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</si>
  <si>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</si>
  <si>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</si>
  <si>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</si>
  <si>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</si>
  <si>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</si>
  <si>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</si>
  <si>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</si>
  <si>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</si>
  <si>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</si>
  <si>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</si>
  <si>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</si>
  <si>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</si>
  <si>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</si>
  <si>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</si>
  <si>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</si>
  <si>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</si>
  <si>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</si>
  <si>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</si>
  <si>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</si>
  <si>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</si>
  <si>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</si>
  <si>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</si>
  <si>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</si>
  <si>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</si>
  <si>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</si>
  <si>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</si>
  <si>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</si>
  <si>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</si>
  <si>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</si>
  <si>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</si>
  <si>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</si>
  <si>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</si>
  <si>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</si>
  <si>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</si>
  <si>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</si>
  <si>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</si>
  <si>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</si>
  <si>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</si>
  <si>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</si>
  <si>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</si>
  <si>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</si>
  <si>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</si>
  <si>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</si>
  <si>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</si>
  <si>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</si>
  <si>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</si>
  <si>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</si>
  <si>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</si>
  <si>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</si>
  <si>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</si>
  <si>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</si>
  <si>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</si>
  <si>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</si>
  <si>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</si>
  <si>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</si>
  <si>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</si>
  <si>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</si>
  <si>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</si>
  <si>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</si>
  <si>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</si>
  <si>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</si>
  <si>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</si>
  <si>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</si>
  <si>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</si>
  <si>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</si>
  <si>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</si>
  <si>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</si>
  <si>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</si>
  <si>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</si>
  <si>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</si>
  <si>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</si>
  <si>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</si>
  <si>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</si>
  <si>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</si>
  <si>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</si>
  <si>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</si>
  <si>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</si>
  <si>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</si>
  <si>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</si>
  <si>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</si>
  <si>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</si>
  <si>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</si>
  <si>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</si>
  <si>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</si>
  <si>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</si>
  <si>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</si>
  <si>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</si>
  <si>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</si>
  <si>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</si>
  <si>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</si>
  <si>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</si>
  <si>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</si>
  <si>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</si>
  <si>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</si>
  <si>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</si>
  <si>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</si>
  <si>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</si>
  <si>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</si>
  <si>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</si>
  <si>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</si>
  <si>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</si>
  <si>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</si>
  <si>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</si>
  <si>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</si>
  <si>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</si>
  <si>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</si>
  <si>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</si>
  <si>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</si>
  <si>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</si>
  <si>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</si>
  <si>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</si>
  <si>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</si>
  <si>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</si>
  <si>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</si>
  <si>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</si>
  <si>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</si>
  <si>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</si>
  <si>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</si>
  <si>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</si>
  <si>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</si>
  <si>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</si>
  <si>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</si>
  <si>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</si>
  <si>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</si>
  <si>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</si>
  <si>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</si>
  <si>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</si>
  <si>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</si>
  <si>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</si>
  <si>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</si>
  <si>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</si>
  <si>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</si>
  <si>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</si>
  <si>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</si>
  <si>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</si>
  <si>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</si>
  <si>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</si>
  <si>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</si>
  <si>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</si>
  <si>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</si>
  <si>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</si>
  <si>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</si>
  <si>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</si>
  <si>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</si>
  <si>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</si>
  <si>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</si>
  <si>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</si>
  <si>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</si>
  <si>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</si>
  <si>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</si>
  <si>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</si>
  <si>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</si>
  <si>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</si>
  <si>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</si>
  <si>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</si>
  <si>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</si>
  <si>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</si>
  <si>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</si>
  <si>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</si>
  <si>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</si>
  <si>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</si>
  <si>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</si>
  <si>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</si>
  <si>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</si>
  <si>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</si>
  <si>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</si>
  <si>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</si>
  <si>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</si>
  <si>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</si>
  <si>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</si>
  <si>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</si>
  <si>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</si>
  <si>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</si>
  <si>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</si>
  <si>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</si>
  <si>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</si>
  <si>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</si>
  <si>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</si>
  <si>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</si>
  <si>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</si>
  <si>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</si>
  <si>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</si>
  <si>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</si>
  <si>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</si>
  <si>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</si>
  <si>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</si>
  <si>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</si>
  <si>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</si>
  <si>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</si>
  <si>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</si>
  <si>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</si>
  <si>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</si>
  <si>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</si>
  <si>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</si>
  <si>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</si>
  <si>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</si>
  <si>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</si>
  <si>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</si>
  <si>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</si>
  <si>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</si>
  <si>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</si>
  <si>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</si>
  <si>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</si>
  <si>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</si>
  <si>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</si>
  <si>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</si>
  <si>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</si>
  <si>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</si>
  <si>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</si>
  <si>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</si>
  <si>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</si>
  <si>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</si>
  <si>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</si>
  <si>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</si>
  <si>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</si>
  <si>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</si>
  <si>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</si>
  <si>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</si>
  <si>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</si>
  <si>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</si>
  <si>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</si>
  <si>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</si>
  <si>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</si>
  <si>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</si>
  <si>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</si>
  <si>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</si>
  <si>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</si>
  <si>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</si>
  <si>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</si>
  <si>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</si>
  <si>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</si>
  <si>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</si>
  <si>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</si>
  <si>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</si>
  <si>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</si>
  <si>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</si>
  <si>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</si>
  <si>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</si>
  <si>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</si>
  <si>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</si>
  <si>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</si>
  <si>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</si>
  <si>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</si>
  <si>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</si>
  <si>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</si>
  <si>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</si>
  <si>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</si>
  <si>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</si>
  <si>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</si>
  <si>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</si>
  <si>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</si>
  <si>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</si>
  <si>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</si>
  <si>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</si>
  <si>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</si>
  <si>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</si>
  <si>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</si>
  <si>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</si>
  <si>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</si>
  <si>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</si>
  <si>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</si>
  <si>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</si>
  <si>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</si>
  <si>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</si>
  <si>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</si>
  <si>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</si>
  <si>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</si>
  <si>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</si>
  <si>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</si>
  <si>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</si>
  <si>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</si>
  <si>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</si>
  <si>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</si>
  <si>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</si>
  <si>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</si>
  <si>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</si>
  <si>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</si>
  <si>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</si>
  <si>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</si>
  <si>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</si>
  <si>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</si>
  <si>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</si>
  <si>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</si>
  <si>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</si>
  <si>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</si>
  <si>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</si>
  <si>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</si>
  <si>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</si>
  <si>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</si>
  <si>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</si>
  <si>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</si>
  <si>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</si>
  <si>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</si>
  <si>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</si>
  <si>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</si>
  <si>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</si>
  <si>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</si>
  <si>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</si>
  <si>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</si>
  <si>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</si>
  <si>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</si>
  <si>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</si>
  <si>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</si>
  <si>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</si>
  <si>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</si>
  <si>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</si>
  <si>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</si>
  <si>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</si>
  <si>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</si>
  <si>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</si>
  <si>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</si>
  <si>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</si>
  <si>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</si>
  <si>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</si>
  <si>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</si>
  <si>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</si>
  <si>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</si>
  <si>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</si>
  <si>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</si>
  <si>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</si>
  <si>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</si>
  <si>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</si>
  <si>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</si>
  <si>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</si>
  <si>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</si>
  <si>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</si>
  <si>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</si>
  <si>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</si>
  <si>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</si>
  <si>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</si>
  <si>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</si>
  <si>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</si>
  <si>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</si>
  <si>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</si>
  <si>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</si>
  <si>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</si>
  <si>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</si>
  <si>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</si>
  <si>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</si>
  <si>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</si>
  <si>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</si>
  <si>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</si>
  <si>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</si>
  <si>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</si>
  <si>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</si>
  <si>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</si>
  <si>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</si>
  <si>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</si>
  <si>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</si>
  <si>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</si>
  <si>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</si>
  <si>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</si>
  <si>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</si>
  <si>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</si>
  <si>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</si>
  <si>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</si>
  <si>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</si>
  <si>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</si>
  <si>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</si>
  <si>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</si>
  <si>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</si>
  <si>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</si>
  <si>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</si>
  <si>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</si>
  <si>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</si>
  <si>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</si>
  <si>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</si>
  <si>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</si>
  <si>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</si>
  <si>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</si>
  <si>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</si>
  <si>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</si>
  <si>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</si>
  <si>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</si>
  <si>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</si>
  <si>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</si>
  <si>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</si>
  <si>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</si>
  <si>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</si>
  <si>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</si>
  <si>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</si>
  <si>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</si>
  <si>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</si>
  <si>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</si>
  <si>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</si>
  <si>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</si>
  <si>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</si>
  <si>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</si>
  <si>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</si>
  <si>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</si>
  <si>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</si>
  <si>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</si>
  <si>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</si>
  <si>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</si>
  <si>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</si>
  <si>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</si>
  <si>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</si>
  <si>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</si>
  <si>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</si>
  <si>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</si>
  <si>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</si>
  <si>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</si>
  <si>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</si>
  <si>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</si>
  <si>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</si>
  <si>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</si>
  <si>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</si>
  <si>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</si>
  <si>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</si>
  <si>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</si>
  <si>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</si>
  <si>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</si>
  <si>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</si>
  <si>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</si>
  <si>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</si>
  <si>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</si>
  <si>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</si>
  <si>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</si>
  <si>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</si>
  <si>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</si>
  <si>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</si>
  <si>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</si>
  <si>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</si>
  <si>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</si>
  <si>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</si>
  <si>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</si>
  <si>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</si>
  <si>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</si>
  <si>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</si>
  <si>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</si>
  <si>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</si>
  <si>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</si>
  <si>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</si>
  <si>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</si>
  <si>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</si>
  <si>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</si>
  <si>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</si>
  <si>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</si>
  <si>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</si>
  <si>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</si>
  <si>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</si>
  <si>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</si>
  <si>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</si>
  <si>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</si>
  <si>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</si>
  <si>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</si>
  <si>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</si>
  <si>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</si>
  <si>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</si>
  <si>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</si>
  <si>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</si>
  <si>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</si>
  <si>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</si>
  <si>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</si>
  <si>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</si>
  <si>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</si>
  <si>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</si>
  <si>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</si>
  <si>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</si>
  <si>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</si>
  <si>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</si>
  <si>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</si>
  <si>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</si>
  <si>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</si>
  <si>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</si>
  <si>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</si>
  <si>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</si>
  <si>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</si>
  <si>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</si>
  <si>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</si>
  <si>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</si>
  <si>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</si>
  <si>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</si>
  <si>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</si>
  <si>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</si>
  <si>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</si>
  <si>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</si>
  <si>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</si>
  <si>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</si>
  <si>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</si>
  <si>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</si>
  <si>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</si>
  <si>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</si>
  <si>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</si>
  <si>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</si>
  <si>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</si>
  <si>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</si>
  <si>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</si>
  <si>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</si>
  <si>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</si>
  <si>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</si>
  <si>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</si>
  <si>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</si>
  <si>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</si>
  <si>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</si>
  <si>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</si>
  <si>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</si>
  <si>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</si>
  <si>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</si>
  <si>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</si>
  <si>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</si>
  <si>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</si>
  <si>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</si>
  <si>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</si>
  <si>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</si>
  <si>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</si>
  <si>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</si>
  <si>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</si>
  <si>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</si>
  <si>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</si>
  <si>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</si>
  <si>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</si>
  <si>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</si>
  <si>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</si>
  <si>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</si>
  <si>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</si>
  <si>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</si>
  <si>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</si>
  <si>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</si>
  <si>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</si>
  <si>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</si>
  <si>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</si>
  <si>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</si>
  <si>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</si>
  <si>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</si>
  <si>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</si>
  <si>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</si>
  <si>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</si>
  <si>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</si>
  <si>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</si>
  <si>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</si>
  <si>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</si>
  <si>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</si>
  <si>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</si>
  <si>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</si>
  <si>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</si>
  <si>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</si>
  <si>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</si>
  <si>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</si>
  <si>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</si>
  <si>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</si>
  <si>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</si>
  <si>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</si>
  <si>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</si>
  <si>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</si>
  <si>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</si>
  <si>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</si>
  <si>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</si>
  <si>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</si>
  <si>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</si>
  <si>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</si>
  <si>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</si>
  <si>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</si>
  <si>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</si>
  <si>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</si>
  <si>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</si>
  <si>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</si>
  <si>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</si>
  <si>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</si>
  <si>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</si>
  <si>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</si>
  <si>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</si>
  <si>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</si>
  <si>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</si>
  <si>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</si>
  <si>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</si>
  <si>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</si>
  <si>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</si>
  <si>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</si>
  <si>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</si>
  <si>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</si>
  <si>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</si>
  <si>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</si>
  <si>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</si>
  <si>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</si>
  <si>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</si>
  <si>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</si>
  <si>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</si>
  <si>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</si>
  <si>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</si>
  <si>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</si>
  <si>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</si>
  <si>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</si>
  <si>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</si>
  <si>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</si>
  <si>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</si>
  <si>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</si>
  <si>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</si>
  <si>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</si>
  <si>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</si>
  <si>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</si>
  <si>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</si>
  <si>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</si>
  <si>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</si>
  <si>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</si>
  <si>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</si>
  <si>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</si>
  <si>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</si>
  <si>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</si>
  <si>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</si>
  <si>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</si>
  <si>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</si>
  <si>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</si>
  <si>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</si>
  <si>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</si>
  <si>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</si>
  <si>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</si>
  <si>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</si>
  <si>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</si>
  <si>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</si>
  <si>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</si>
  <si>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</si>
  <si>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</si>
  <si>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</si>
  <si>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</si>
  <si>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</si>
  <si>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</si>
  <si>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</si>
  <si>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</si>
  <si>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</si>
  <si>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</si>
  <si>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</si>
  <si>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</si>
  <si>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</si>
  <si>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</si>
  <si>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</si>
  <si>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</si>
  <si>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</si>
  <si>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</si>
  <si>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</si>
  <si>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</si>
  <si>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</si>
  <si>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</si>
  <si>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</si>
  <si>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</si>
  <si>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</si>
  <si>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</si>
  <si>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</si>
  <si>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</si>
  <si>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</si>
  <si>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</si>
  <si>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</si>
  <si>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</si>
  <si>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</si>
  <si>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</si>
  <si>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</si>
  <si>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</si>
  <si>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</si>
  <si>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</si>
  <si>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</si>
  <si>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</si>
  <si>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</si>
  <si>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</si>
  <si>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</si>
  <si>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</si>
  <si>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</si>
  <si>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</si>
  <si>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</si>
  <si>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</si>
  <si>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</si>
  <si>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</si>
  <si>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</si>
  <si>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</si>
  <si>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</si>
  <si>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</si>
  <si>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</si>
  <si>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</si>
  <si>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</si>
  <si>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</si>
  <si>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</si>
  <si>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</si>
  <si>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</si>
  <si>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</si>
  <si>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</si>
  <si>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</si>
  <si>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</si>
  <si>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</si>
  <si>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</si>
  <si>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</si>
  <si>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</si>
  <si>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</si>
  <si>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</si>
  <si>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</si>
  <si>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</si>
  <si>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</si>
  <si>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</si>
  <si>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</si>
  <si>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</si>
  <si>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</si>
  <si>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</si>
  <si>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</si>
  <si>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</si>
  <si>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</si>
  <si>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</si>
  <si>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</si>
  <si>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</si>
  <si>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</si>
  <si>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</si>
  <si>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</si>
  <si>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</si>
  <si>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</si>
  <si>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</si>
  <si>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</si>
  <si>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</si>
  <si>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</si>
  <si>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</si>
  <si>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</si>
  <si>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</si>
  <si>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</si>
  <si>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</si>
  <si>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</si>
  <si>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</si>
  <si>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</si>
  <si>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</si>
  <si>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</si>
  <si>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</si>
  <si>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</si>
  <si>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</si>
  <si>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</si>
  <si>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</si>
  <si>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</si>
  <si>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</si>
  <si>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</si>
  <si>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</si>
  <si>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</si>
  <si>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</si>
  <si>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</si>
  <si>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</si>
  <si>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</si>
  <si>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</si>
  <si>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</si>
  <si>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</si>
  <si>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</si>
  <si>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</si>
  <si>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</si>
  <si>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</si>
  <si>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</si>
  <si>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</si>
  <si>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</si>
  <si>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</si>
  <si>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</si>
  <si>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</si>
  <si>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</si>
  <si>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</si>
  <si>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</si>
  <si>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</si>
  <si>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</si>
  <si>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</si>
  <si>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</si>
  <si>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</si>
  <si>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</si>
  <si>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</si>
  <si>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</si>
  <si>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</si>
  <si>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</si>
  <si>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</si>
  <si>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</si>
  <si>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</si>
  <si>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</si>
  <si>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</si>
  <si>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</si>
  <si>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</si>
  <si>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</si>
  <si>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</si>
  <si>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</si>
  <si>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</si>
  <si>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</si>
  <si>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</si>
  <si>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</si>
  <si>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</si>
  <si>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</si>
  <si>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</si>
  <si>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</si>
  <si>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</si>
  <si>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</si>
  <si>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</si>
  <si>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</si>
  <si>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</si>
  <si>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</si>
  <si>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</si>
  <si>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</si>
  <si>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</si>
  <si>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</si>
  <si>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</si>
  <si>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</si>
  <si>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</si>
  <si>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</si>
  <si>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</si>
  <si>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</si>
  <si>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</si>
  <si>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</si>
  <si>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</si>
  <si>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</si>
  <si>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</si>
  <si>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</si>
  <si>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</si>
  <si>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</si>
  <si>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</si>
  <si>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</si>
  <si>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</si>
  <si>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</si>
  <si>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</si>
  <si>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</si>
  <si>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</si>
  <si>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</si>
  <si>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</si>
  <si>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</si>
  <si>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</si>
  <si>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</si>
  <si>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</si>
  <si>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</si>
  <si>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</si>
  <si>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</si>
  <si>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</si>
  <si>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</si>
  <si>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</si>
  <si>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</si>
  <si>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</si>
  <si>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</si>
  <si>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</si>
  <si>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</si>
  <si>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</si>
  <si>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</si>
  <si>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</si>
  <si>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</si>
  <si>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</si>
  <si>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</si>
  <si>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</si>
  <si>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</si>
  <si>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</si>
  <si>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</si>
  <si>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</si>
  <si>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</si>
  <si>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</si>
  <si>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</si>
  <si>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</si>
  <si>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</si>
  <si>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</si>
  <si>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</si>
  <si>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</si>
  <si>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</si>
  <si>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</si>
  <si>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</si>
  <si>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</si>
  <si>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</si>
  <si>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</si>
  <si>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</si>
  <si>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</si>
  <si>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</si>
  <si>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</si>
  <si>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</si>
  <si>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</si>
  <si>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</si>
  <si>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</si>
  <si>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</si>
  <si>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</si>
  <si>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</si>
  <si>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</si>
  <si>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</si>
  <si>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</si>
  <si>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</si>
  <si>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</si>
  <si>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</si>
  <si>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</si>
  <si>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</si>
  <si>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</si>
  <si>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</si>
  <si>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</si>
  <si>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</si>
  <si>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</si>
  <si>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</si>
  <si>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</si>
  <si>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</si>
  <si>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</si>
  <si>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</si>
  <si>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</si>
  <si>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</si>
  <si>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</si>
  <si>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</si>
  <si>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</si>
  <si>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</si>
  <si>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</si>
  <si>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</si>
  <si>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</si>
  <si>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</si>
  <si>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</si>
  <si>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</si>
  <si>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</si>
  <si>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</si>
  <si>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</si>
  <si>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</si>
  <si>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</si>
  <si>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</si>
  <si>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</si>
  <si>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</si>
  <si>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</si>
  <si>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</si>
  <si>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</si>
  <si>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</si>
  <si>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</si>
  <si>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</si>
  <si>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</si>
  <si>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</si>
  <si>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</si>
  <si>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</si>
  <si>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</si>
  <si>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</si>
  <si>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</si>
  <si>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</si>
  <si>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</si>
  <si>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</si>
  <si>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</si>
  <si>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</si>
  <si>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</si>
  <si>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</si>
  <si>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</si>
  <si>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</si>
  <si>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</si>
  <si>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</si>
  <si>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</si>
  <si>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</si>
  <si>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</si>
  <si>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</si>
  <si>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</si>
  <si>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</si>
  <si>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</si>
  <si>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</si>
  <si>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</si>
  <si>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</si>
  <si>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</si>
  <si>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</si>
  <si>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</si>
  <si>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</si>
  <si>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</si>
  <si>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</si>
  <si>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</si>
  <si>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</si>
  <si>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</si>
  <si>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</si>
  <si>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</si>
  <si>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</si>
  <si>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</si>
  <si>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</si>
  <si>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</si>
  <si>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</si>
  <si>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</si>
  <si>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</si>
  <si>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</si>
  <si>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</si>
  <si>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</si>
  <si>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</si>
  <si>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</si>
  <si>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</si>
  <si>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</si>
  <si>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</si>
  <si>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</si>
  <si>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</si>
  <si>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</si>
  <si>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</si>
  <si>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</si>
  <si>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</si>
  <si>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</si>
  <si>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</si>
  <si>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</si>
  <si>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</si>
  <si>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</si>
  <si>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</si>
  <si>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</si>
  <si>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</si>
  <si>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</si>
  <si>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</si>
  <si>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</si>
  <si>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</si>
  <si>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</si>
  <si>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</si>
  <si>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</si>
  <si>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</si>
  <si>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</si>
  <si>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</si>
  <si>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</si>
  <si>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</si>
  <si>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</si>
  <si>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</si>
  <si>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</si>
  <si>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</si>
  <si>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</si>
  <si>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</si>
  <si>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</si>
  <si>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</si>
  <si>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</si>
  <si>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</si>
  <si>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</si>
  <si>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</si>
  <si>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</si>
  <si>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</si>
  <si>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</si>
  <si>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</si>
  <si>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</si>
  <si>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</si>
  <si>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</si>
  <si>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</si>
  <si>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</si>
  <si>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</si>
  <si>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</si>
  <si>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</si>
  <si>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</si>
  <si>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</si>
  <si>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</si>
  <si>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</si>
  <si>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</si>
  <si>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</si>
  <si>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</si>
  <si>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</si>
  <si>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</si>
  <si>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</si>
  <si>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</si>
  <si>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</si>
  <si>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</si>
  <si>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</si>
  <si>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</si>
  <si>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</si>
  <si>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</si>
  <si>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</si>
  <si>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</si>
  <si>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</si>
  <si>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</si>
  <si>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</si>
  <si>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</si>
  <si>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</si>
  <si>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</si>
  <si>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</si>
  <si>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</si>
  <si>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</si>
  <si>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</si>
  <si>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</si>
  <si>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</si>
  <si>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</si>
  <si>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</si>
  <si>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</si>
  <si>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</si>
  <si>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</si>
  <si>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</si>
  <si>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</si>
  <si>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</si>
  <si>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</si>
  <si>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</si>
  <si>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</si>
  <si>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</si>
  <si>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</si>
  <si>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</si>
  <si>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</si>
  <si>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</si>
  <si>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</si>
  <si>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</si>
  <si>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</si>
  <si>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</si>
  <si>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</si>
  <si>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</si>
  <si>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</si>
  <si>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</si>
  <si>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</si>
  <si>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</si>
  <si>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</si>
  <si>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</si>
  <si>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</si>
  <si>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</si>
  <si>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</si>
  <si>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</si>
  <si>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</si>
  <si>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</si>
  <si>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</si>
  <si>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</si>
  <si>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</si>
  <si>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</si>
  <si>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</si>
  <si>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</si>
  <si>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</si>
  <si>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</si>
  <si>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</si>
  <si>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</si>
  <si>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</si>
  <si>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</si>
  <si>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</si>
  <si>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</si>
  <si>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</si>
  <si>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</si>
  <si>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</si>
  <si>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</si>
  <si>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</si>
  <si>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</si>
  <si>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</si>
  <si>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</si>
  <si>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</si>
  <si>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</si>
  <si>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</si>
  <si>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</si>
  <si>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</si>
  <si>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</si>
  <si>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</si>
  <si>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</si>
  <si>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</si>
  <si>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</si>
  <si>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</si>
  <si>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</si>
  <si>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</si>
  <si>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</si>
  <si>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</si>
  <si>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</si>
  <si>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</si>
  <si>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</si>
  <si>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</si>
  <si>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</si>
  <si>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</si>
  <si>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</si>
  <si>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</si>
  <si>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</si>
  <si>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</si>
  <si>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</si>
  <si>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</si>
  <si>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</si>
  <si>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</si>
  <si>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</si>
  <si>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</si>
  <si>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</si>
  <si>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</si>
  <si>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</si>
  <si>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</si>
  <si>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</si>
  <si>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</si>
  <si>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</si>
  <si>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</si>
  <si>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</si>
  <si>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</si>
  <si>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</si>
  <si>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</si>
  <si>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</si>
  <si>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</si>
  <si>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</si>
  <si>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</si>
  <si>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</si>
  <si>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</si>
  <si>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</si>
  <si>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</si>
  <si>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</si>
  <si>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</si>
  <si>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</si>
  <si>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</si>
  <si>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</si>
  <si>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</si>
  <si>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</si>
  <si>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</si>
  <si>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</si>
  <si>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</si>
  <si>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</si>
  <si>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</si>
  <si>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</si>
  <si>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</si>
  <si>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</si>
  <si>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</si>
  <si>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</si>
  <si>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</si>
  <si>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</si>
  <si>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</si>
  <si>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</si>
  <si>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</si>
  <si>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</si>
  <si>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</si>
  <si>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</si>
  <si>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</si>
  <si>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</si>
  <si>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</si>
  <si>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</si>
  <si>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</si>
  <si>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</si>
  <si>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</si>
  <si>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</si>
  <si>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</si>
  <si>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</si>
  <si>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</si>
  <si>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</si>
  <si>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</si>
  <si>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</si>
  <si>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</si>
  <si>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</si>
  <si>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</si>
  <si>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</si>
  <si>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</si>
  <si>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</si>
  <si>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</si>
  <si>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</si>
  <si>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</si>
  <si>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</si>
  <si>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</si>
  <si>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</si>
  <si>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</si>
  <si>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</si>
  <si>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</si>
  <si>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</si>
  <si>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</si>
  <si>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</si>
  <si>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</si>
  <si>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</si>
  <si>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</si>
  <si>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</si>
  <si>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</si>
  <si>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</si>
  <si>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</si>
  <si>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</si>
  <si>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</si>
  <si>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</si>
  <si>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</si>
  <si>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</si>
  <si>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</si>
  <si>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</si>
  <si>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</si>
  <si>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</si>
  <si>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</si>
  <si>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</si>
  <si>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</si>
  <si>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</si>
  <si>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</si>
  <si>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</si>
  <si>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</si>
  <si>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</si>
  <si>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</si>
  <si>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</si>
  <si>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</si>
  <si>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</si>
  <si>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</si>
  <si>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</si>
  <si>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</si>
  <si>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</si>
  <si>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</si>
  <si>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</si>
  <si>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</si>
  <si>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</si>
  <si>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</si>
  <si>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</si>
  <si>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</si>
  <si>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</si>
  <si>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</si>
  <si>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</si>
  <si>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</si>
  <si>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</si>
  <si>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</si>
  <si>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</si>
  <si>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</si>
  <si>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</si>
  <si>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</si>
  <si>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</si>
  <si>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</si>
  <si>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</si>
  <si>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</si>
  <si>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</si>
  <si>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</si>
  <si>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</si>
  <si>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</si>
  <si>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</si>
  <si>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</si>
  <si>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</si>
  <si>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</si>
  <si>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</si>
  <si>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</si>
  <si>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</si>
  <si>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</si>
  <si>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</si>
  <si>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</si>
  <si>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</si>
  <si>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</si>
  <si>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</si>
  <si>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</si>
  <si>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</si>
  <si>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</si>
  <si>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</si>
  <si>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</si>
  <si>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</si>
  <si>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</si>
  <si>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</si>
  <si>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</si>
  <si>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</si>
  <si>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</si>
  <si>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</si>
  <si>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</si>
  <si>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</si>
  <si>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</si>
  <si>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</si>
  <si>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</si>
  <si>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</si>
  <si>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</si>
  <si>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</si>
  <si>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</si>
  <si>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</si>
  <si>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</si>
  <si>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</si>
  <si>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</si>
  <si>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</si>
  <si>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</si>
  <si>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</si>
  <si>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</si>
  <si>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</si>
  <si>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</si>
  <si>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</si>
  <si>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</si>
  <si>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</si>
  <si>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</si>
  <si>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</si>
  <si>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</si>
  <si>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</si>
  <si>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</si>
  <si>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</si>
  <si>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</si>
  <si>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</si>
  <si>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</si>
  <si>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</si>
  <si>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</si>
  <si>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</si>
  <si>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</si>
  <si>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</si>
  <si>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</si>
  <si>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</si>
  <si>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</si>
  <si>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</si>
  <si>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</si>
  <si>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</si>
  <si>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</si>
  <si>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</si>
  <si>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</si>
  <si>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</si>
  <si>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</si>
  <si>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</si>
  <si>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</si>
  <si>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</si>
  <si>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</si>
  <si>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</si>
  <si>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</si>
  <si>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</si>
  <si>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</si>
  <si>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</si>
  <si>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</si>
  <si>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</si>
  <si>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</si>
  <si>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</si>
  <si>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</si>
  <si>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</si>
  <si>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</si>
  <si>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</si>
  <si>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</si>
  <si>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</si>
  <si>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</si>
  <si>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</si>
  <si>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</si>
  <si>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</si>
  <si>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</si>
  <si>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</si>
  <si>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</si>
  <si>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</si>
  <si>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</si>
  <si>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</si>
  <si>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</si>
  <si>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</si>
  <si>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</si>
  <si>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</si>
  <si>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</si>
  <si>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</si>
  <si>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</si>
  <si>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</si>
  <si>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</si>
  <si>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</si>
  <si>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</si>
  <si>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</si>
  <si>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</si>
  <si>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</si>
  <si>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</si>
  <si>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</si>
  <si>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</si>
  <si>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</si>
  <si>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</si>
  <si>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</si>
  <si>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</si>
  <si>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</si>
  <si>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</si>
  <si>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</si>
  <si>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</si>
  <si>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</si>
  <si>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</si>
  <si>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</si>
  <si>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</si>
  <si>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</si>
  <si>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</si>
  <si>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</si>
  <si>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</si>
  <si>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</si>
  <si>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</si>
  <si>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</si>
  <si>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</si>
  <si>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</si>
  <si>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</si>
  <si>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</si>
  <si>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</si>
  <si>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</si>
  <si>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</si>
  <si>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</si>
  <si>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</si>
  <si>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</si>
  <si>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</si>
  <si>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</si>
  <si>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</si>
  <si>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</si>
  <si>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</si>
  <si>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</si>
  <si>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</si>
  <si>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</si>
  <si>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</si>
  <si>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</si>
  <si>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</si>
  <si>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</si>
  <si>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</si>
  <si>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</si>
  <si>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</si>
  <si>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</si>
  <si>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</si>
  <si>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</si>
  <si>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</si>
  <si>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</si>
  <si>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</si>
  <si>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</si>
  <si>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</si>
  <si>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</si>
  <si>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</si>
  <si>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</si>
  <si>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</si>
  <si>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</si>
  <si>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</si>
  <si>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</si>
  <si>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</si>
  <si>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</si>
  <si>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</si>
  <si>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</si>
  <si>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</si>
  <si>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</si>
  <si>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</si>
  <si>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</si>
  <si>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</si>
  <si>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</si>
  <si>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</si>
  <si>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</si>
  <si>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</si>
  <si>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</si>
  <si>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</si>
  <si>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</si>
  <si>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</si>
  <si>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</si>
  <si>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</si>
  <si>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</si>
  <si>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</si>
  <si>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</si>
  <si>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</si>
  <si>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</si>
  <si>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</si>
  <si>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</si>
  <si>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</si>
  <si>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</si>
  <si>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</si>
  <si>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</si>
  <si>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</si>
  <si>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</si>
  <si>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</si>
  <si>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</si>
  <si>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</si>
  <si>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</si>
  <si>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</si>
  <si>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</si>
  <si>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</si>
  <si>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</si>
  <si>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</si>
  <si>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</si>
  <si>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</si>
  <si>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</si>
  <si>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</si>
  <si>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</si>
  <si>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</si>
  <si>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</si>
  <si>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</si>
  <si>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</si>
  <si>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</si>
  <si>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</si>
  <si>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</si>
  <si>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</si>
  <si>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</si>
  <si>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</si>
  <si>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</si>
  <si>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</si>
  <si>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</si>
  <si>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</si>
  <si>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</si>
  <si>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</si>
  <si>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</si>
  <si>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</si>
  <si>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</si>
  <si>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</si>
  <si>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</si>
  <si>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</si>
  <si>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</si>
  <si>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</si>
  <si>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</si>
  <si>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</si>
  <si>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</si>
  <si>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</si>
  <si>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</si>
  <si>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</si>
  <si>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</si>
  <si>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</si>
  <si>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</si>
  <si>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</si>
  <si>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</si>
  <si>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</si>
  <si>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</si>
  <si>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</si>
  <si>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</si>
  <si>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</si>
  <si>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</si>
  <si>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</si>
  <si>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</si>
  <si>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</si>
  <si>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</si>
  <si>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</si>
  <si>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</si>
  <si>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</si>
  <si>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</si>
  <si>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</si>
  <si>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</si>
  <si>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</si>
  <si>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</si>
  <si>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</si>
  <si>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</si>
  <si>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</si>
  <si>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</si>
  <si>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</si>
  <si>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</si>
  <si>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</si>
  <si>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</si>
  <si>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</si>
  <si>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</si>
  <si>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</si>
  <si>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</si>
  <si>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</si>
  <si>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</si>
  <si>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</si>
  <si>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</si>
  <si>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</si>
  <si>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</si>
  <si>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</si>
  <si>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</si>
  <si>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</si>
  <si>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</si>
  <si>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</si>
  <si>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</si>
  <si>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</si>
  <si>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</si>
  <si>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</si>
  <si>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</si>
  <si>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</si>
  <si>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</si>
  <si>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</si>
  <si>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</si>
  <si>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</si>
  <si>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</si>
  <si>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</si>
  <si>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</si>
  <si>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</si>
  <si>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</si>
  <si>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</si>
  <si>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</si>
  <si>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</si>
  <si>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</si>
  <si>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</si>
  <si>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</si>
  <si>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</si>
  <si>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</si>
  <si>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</si>
  <si>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</si>
  <si>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</si>
  <si>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</si>
  <si>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</si>
  <si>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</si>
  <si>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</si>
  <si>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</si>
  <si>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</si>
  <si>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</si>
  <si>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</si>
  <si>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</si>
  <si>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</si>
  <si>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</si>
  <si>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</si>
  <si>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</si>
  <si>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</si>
  <si>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</si>
  <si>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</si>
  <si>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</si>
  <si>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</si>
  <si>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</si>
  <si>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</si>
  <si>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</si>
  <si>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</si>
  <si>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</si>
  <si>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</si>
  <si>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</si>
  <si>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</si>
  <si>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</si>
  <si>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</si>
  <si>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</si>
  <si>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</si>
  <si>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</si>
  <si>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</si>
  <si>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</si>
  <si>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</si>
  <si>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</si>
  <si>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</si>
  <si>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</si>
  <si>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</si>
  <si>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</si>
  <si>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</si>
  <si>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</si>
  <si>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</si>
  <si>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</si>
  <si>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</si>
  <si>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</si>
  <si>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</si>
  <si>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</si>
  <si>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</si>
  <si>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</si>
  <si>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</si>
  <si>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</si>
  <si>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</si>
  <si>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</si>
  <si>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</si>
  <si>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</si>
  <si>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</si>
  <si>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</si>
  <si>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</si>
  <si>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</si>
  <si>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</si>
  <si>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</si>
  <si>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</si>
  <si>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</si>
  <si>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</si>
  <si>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</si>
  <si>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</si>
  <si>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</si>
  <si>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</si>
  <si>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</si>
  <si>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</si>
  <si>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</si>
  <si>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</si>
  <si>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</si>
  <si>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</si>
  <si>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</si>
  <si>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</si>
  <si>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</si>
  <si>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</si>
  <si>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</si>
  <si>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</si>
  <si>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</si>
  <si>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</si>
  <si>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</si>
  <si>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</si>
  <si>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</si>
  <si>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</si>
  <si>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</si>
  <si>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</si>
  <si>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</si>
  <si>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</si>
  <si>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</si>
  <si>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</si>
  <si>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</si>
  <si>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</si>
  <si>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</si>
  <si>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</si>
  <si>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</si>
  <si>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</si>
  <si>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</si>
  <si>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</si>
  <si>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</si>
  <si>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</si>
  <si>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</si>
  <si>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</si>
  <si>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</si>
  <si>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</si>
  <si>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</si>
  <si>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</si>
  <si>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</si>
  <si>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</si>
  <si>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</si>
  <si>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</si>
  <si>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</si>
  <si>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</si>
  <si>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</si>
  <si>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</si>
  <si>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</si>
  <si>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</si>
  <si>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</si>
  <si>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</si>
  <si>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</si>
  <si>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</si>
  <si>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</si>
  <si>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</si>
  <si>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</si>
  <si>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</si>
  <si>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</si>
  <si>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</si>
  <si>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</si>
  <si>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</si>
  <si>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</si>
  <si>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</si>
  <si>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</si>
  <si>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</si>
  <si>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</si>
  <si>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</si>
  <si>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</si>
  <si>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</si>
  <si>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</si>
  <si>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</si>
  <si>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</si>
  <si>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</si>
  <si>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</si>
  <si>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</si>
  <si>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</si>
  <si>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</si>
  <si>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</si>
  <si>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</si>
  <si>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</si>
  <si>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</si>
  <si>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</si>
  <si>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</si>
  <si>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</si>
  <si>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</si>
  <si>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</si>
  <si>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</si>
  <si>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</si>
  <si>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</si>
  <si>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</si>
  <si>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</si>
  <si>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</si>
  <si>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</si>
  <si>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</si>
  <si>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</si>
  <si>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</si>
  <si>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</si>
  <si>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</si>
  <si>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</si>
  <si>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</si>
  <si>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</si>
  <si>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</si>
  <si>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</si>
  <si>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</si>
  <si>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</si>
  <si>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</si>
  <si>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</si>
  <si>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</si>
  <si>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</si>
  <si>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</si>
  <si>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</si>
  <si>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</si>
  <si>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</si>
  <si>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</si>
  <si>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</si>
  <si>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</si>
  <si>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</si>
  <si>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</si>
  <si>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</si>
  <si>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</si>
  <si>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</si>
  <si>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</si>
  <si>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</si>
  <si>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</si>
  <si>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</si>
  <si>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</si>
  <si>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</si>
  <si>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</si>
  <si>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</si>
  <si>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</si>
  <si>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</si>
  <si>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</si>
  <si>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</si>
  <si>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</si>
  <si>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</si>
  <si>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</si>
  <si>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</si>
  <si>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</si>
  <si>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</si>
  <si>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</si>
  <si>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</si>
  <si>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</si>
  <si>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</si>
  <si>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</si>
  <si>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</si>
  <si>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</si>
  <si>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</si>
  <si>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</si>
  <si>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</si>
  <si>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</si>
  <si>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</si>
  <si>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</si>
  <si>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</si>
  <si>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</si>
  <si>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</si>
  <si>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</si>
  <si>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</si>
  <si>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</si>
  <si>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</si>
  <si>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</si>
  <si>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</si>
  <si>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</si>
  <si>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</si>
  <si>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</si>
  <si>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</si>
  <si>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</si>
  <si>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</si>
  <si>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</si>
  <si>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</si>
  <si>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</si>
  <si>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</si>
  <si>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</si>
  <si>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</si>
  <si>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</si>
  <si>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</si>
  <si>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</si>
  <si>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</si>
  <si>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</si>
  <si>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</si>
  <si>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</si>
  <si>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</si>
  <si>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</si>
  <si>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</si>
  <si>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</si>
  <si>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</si>
  <si>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</si>
  <si>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</si>
  <si>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</si>
  <si>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</si>
  <si>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</si>
  <si>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</si>
  <si>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</si>
  <si>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</si>
  <si>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</si>
  <si>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</si>
  <si>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</si>
  <si>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</si>
  <si>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</si>
  <si>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</si>
  <si>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</si>
  <si>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</si>
  <si>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</si>
  <si>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</si>
  <si>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</si>
  <si>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</si>
  <si>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</si>
  <si>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</si>
  <si>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</si>
  <si>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</si>
  <si>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</si>
  <si>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</si>
  <si>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</si>
  <si>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</si>
  <si>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</si>
  <si>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</si>
  <si>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</si>
  <si>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</si>
  <si>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</si>
  <si>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</si>
  <si>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</si>
  <si>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</si>
  <si>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</si>
  <si>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</si>
  <si>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</si>
  <si>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</si>
  <si>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</si>
  <si>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</si>
  <si>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</si>
  <si>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</si>
  <si>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</si>
  <si>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</si>
  <si>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</si>
  <si>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</si>
  <si>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</si>
  <si>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</si>
  <si>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</si>
  <si>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</si>
  <si>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</si>
  <si>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</si>
  <si>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</si>
  <si>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</si>
  <si>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</si>
  <si>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</si>
  <si>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</si>
  <si>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</si>
  <si>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</si>
  <si>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</si>
  <si>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</si>
  <si>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</si>
  <si>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</si>
  <si>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</si>
  <si>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</si>
  <si>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</si>
  <si>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</si>
  <si>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</si>
  <si>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</si>
  <si>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</si>
  <si>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</si>
  <si>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</si>
  <si>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</si>
  <si>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</si>
  <si>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</si>
  <si>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</si>
  <si>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</si>
  <si>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</si>
  <si>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</si>
  <si>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</si>
  <si>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</si>
  <si>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</si>
  <si>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</si>
  <si>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</si>
  <si>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</si>
  <si>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</si>
  <si>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</si>
  <si>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</si>
  <si>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</si>
  <si>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</si>
  <si>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</si>
  <si>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</si>
  <si>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</si>
  <si>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</si>
  <si>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</si>
  <si>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</si>
  <si>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</si>
  <si>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</si>
  <si>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</si>
  <si>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</si>
  <si>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</si>
  <si>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</si>
  <si>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</si>
  <si>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</si>
  <si>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</si>
  <si>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</si>
  <si>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</si>
  <si>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</si>
  <si>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</si>
  <si>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</si>
  <si>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</si>
  <si>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</si>
  <si>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</si>
  <si>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</si>
  <si>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</si>
  <si>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</si>
  <si>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</si>
  <si>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</si>
  <si>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</si>
  <si>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</si>
  <si>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</si>
  <si>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</si>
  <si>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</si>
  <si>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</si>
  <si>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</si>
  <si>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</si>
  <si>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</si>
  <si>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</si>
  <si>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</si>
  <si>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</si>
  <si>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</si>
  <si>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</si>
  <si>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</si>
  <si>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</si>
  <si>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</si>
  <si>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</si>
  <si>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</si>
  <si>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</si>
  <si>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</si>
  <si>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</si>
  <si>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</si>
  <si>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</si>
  <si>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</si>
  <si>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</si>
  <si>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</si>
  <si>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</si>
  <si>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</si>
  <si>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</si>
  <si>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</si>
  <si>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</si>
  <si>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</si>
  <si>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</si>
  <si>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</si>
  <si>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</si>
  <si>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</si>
  <si>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</si>
  <si>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</si>
  <si>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</si>
  <si>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</si>
  <si>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</si>
  <si>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</si>
  <si>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</si>
  <si>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</si>
  <si>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</si>
  <si>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</si>
  <si>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</si>
  <si>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</si>
  <si>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</si>
  <si>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</si>
  <si>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</si>
  <si>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</si>
  <si>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</si>
  <si>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</si>
  <si>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</si>
  <si>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</si>
  <si>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</si>
  <si>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</si>
  <si>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</si>
  <si>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</si>
  <si>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</si>
  <si>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</si>
  <si>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</si>
  <si>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</si>
  <si>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</si>
  <si>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</si>
  <si>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</si>
  <si>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</si>
  <si>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</si>
  <si>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</si>
  <si>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</si>
  <si>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</si>
  <si>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</si>
  <si>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</si>
  <si>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</si>
  <si>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</si>
  <si>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</si>
  <si>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</si>
  <si>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</si>
  <si>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</si>
  <si>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</si>
  <si>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</si>
  <si>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</si>
  <si>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</si>
  <si>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</si>
  <si>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</si>
  <si>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</si>
  <si>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</si>
  <si>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</si>
  <si>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</si>
  <si>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</si>
  <si>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</si>
  <si>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</si>
  <si>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</si>
  <si>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</si>
  <si>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</si>
  <si>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</si>
  <si>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</si>
  <si>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</si>
  <si>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</si>
  <si>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</si>
  <si>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</si>
  <si>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</si>
  <si>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</si>
  <si>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</si>
  <si>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</si>
  <si>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</si>
  <si>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</si>
  <si>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</si>
  <si>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</si>
  <si>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</si>
  <si>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</si>
  <si>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</si>
  <si>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</si>
  <si>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</si>
  <si>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</si>
  <si>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</si>
  <si>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</si>
  <si>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</si>
  <si>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</si>
  <si>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</si>
  <si>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</si>
  <si>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</si>
  <si>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</si>
  <si>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</si>
  <si>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</si>
  <si>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</si>
  <si>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</si>
  <si>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</si>
  <si>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</si>
  <si>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</si>
  <si>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</si>
  <si>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</si>
  <si>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</si>
  <si>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</si>
  <si>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</si>
  <si>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</si>
  <si>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</si>
  <si>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</si>
  <si>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</si>
  <si>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</si>
  <si>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</si>
  <si>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</si>
  <si>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</si>
  <si>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</si>
  <si>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</si>
  <si>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</si>
  <si>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</si>
  <si>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</si>
  <si>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</si>
  <si>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</si>
  <si>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</si>
  <si>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</si>
  <si>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</si>
  <si>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</si>
  <si>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</si>
  <si>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</si>
  <si>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</si>
  <si>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</si>
  <si>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</si>
  <si>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</si>
  <si>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</si>
  <si>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</si>
  <si>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</si>
  <si>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</si>
  <si>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</si>
  <si>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</si>
  <si>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</si>
  <si>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</si>
  <si>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</si>
  <si>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</si>
  <si>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</si>
  <si>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</si>
  <si>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</si>
  <si>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</si>
  <si>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</si>
  <si>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</si>
  <si>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</si>
  <si>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</si>
  <si>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</si>
  <si>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</si>
  <si>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</si>
  <si>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</si>
  <si>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</si>
  <si>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</si>
  <si>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</si>
  <si>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</si>
  <si>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</si>
  <si>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</si>
  <si>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</si>
  <si>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</si>
  <si>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</si>
  <si>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</si>
  <si>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</si>
  <si>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</si>
  <si>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</si>
  <si>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</si>
  <si>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</si>
  <si>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</si>
  <si>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</si>
  <si>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</si>
  <si>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</si>
  <si>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</si>
  <si>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</si>
  <si>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</si>
  <si>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</si>
  <si>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</si>
  <si>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</si>
  <si>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</si>
  <si>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</si>
  <si>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</si>
  <si>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</si>
  <si>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</si>
  <si>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</si>
  <si>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</si>
  <si>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</si>
  <si>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</si>
  <si>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</si>
  <si>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</si>
  <si>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</si>
  <si>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</si>
  <si>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</si>
  <si>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</si>
  <si>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</si>
  <si>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</si>
  <si>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</si>
  <si>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</si>
  <si>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</si>
  <si>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</si>
  <si>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</si>
  <si>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</si>
  <si>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</si>
  <si>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</si>
  <si>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</si>
  <si>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</si>
  <si>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</si>
  <si>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</si>
  <si>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</si>
  <si>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</si>
  <si>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</si>
  <si>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</si>
  <si>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</si>
  <si>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</si>
  <si>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</si>
  <si>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</si>
  <si>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</si>
  <si>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</si>
  <si>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</si>
  <si>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</si>
  <si>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</si>
  <si>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</si>
  <si>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</si>
  <si>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</si>
  <si>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</si>
  <si>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</si>
  <si>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</si>
  <si>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</si>
  <si>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</si>
  <si>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</si>
  <si>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</si>
  <si>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</si>
  <si>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</si>
  <si>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</si>
  <si>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</si>
  <si>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</si>
  <si>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</si>
  <si>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</si>
  <si>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</si>
  <si>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</si>
  <si>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</si>
  <si>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</si>
  <si>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</si>
  <si>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</si>
  <si>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</si>
  <si>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</si>
  <si>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</si>
  <si>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</si>
  <si>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</si>
  <si>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</si>
  <si>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</si>
  <si>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</si>
  <si>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</si>
  <si>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</si>
  <si>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</si>
  <si>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</si>
  <si>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</si>
  <si>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</si>
  <si>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</si>
  <si>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</si>
  <si>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</si>
  <si>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</si>
  <si>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</si>
  <si>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</si>
  <si>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</si>
  <si>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</si>
  <si>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</si>
  <si>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</si>
  <si>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</si>
  <si>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</si>
  <si>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</si>
  <si>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</si>
  <si>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</si>
  <si>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</si>
  <si>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</si>
  <si>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</si>
  <si>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</si>
  <si>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</si>
  <si>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</si>
  <si>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</si>
  <si>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</si>
  <si>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</si>
  <si>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</si>
  <si>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</si>
  <si>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</si>
  <si>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</si>
  <si>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</si>
  <si>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</si>
  <si>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</si>
  <si>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</si>
  <si>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</si>
  <si>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</si>
  <si>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</si>
  <si>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</si>
  <si>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</si>
  <si>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</si>
  <si>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</si>
  <si>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</si>
  <si>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</si>
  <si>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</si>
  <si>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</si>
  <si>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</si>
  <si>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</si>
  <si>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</si>
  <si>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</si>
  <si>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</si>
  <si>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</si>
  <si>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</si>
  <si>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</si>
  <si>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</si>
  <si>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</si>
  <si>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</si>
  <si>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</si>
  <si>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</si>
  <si>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</si>
  <si>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</si>
  <si>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</si>
  <si>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</si>
  <si>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</si>
  <si>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</si>
  <si>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</si>
  <si>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</si>
  <si>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</si>
  <si>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</si>
  <si>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</si>
  <si>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</si>
  <si>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</si>
  <si>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</si>
  <si>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</si>
  <si>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</si>
  <si>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</si>
  <si>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</si>
  <si>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</si>
  <si>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</si>
  <si>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</si>
  <si>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</si>
  <si>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</si>
  <si>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</si>
  <si>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</si>
  <si>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</si>
  <si>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</si>
  <si>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</si>
  <si>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</si>
  <si>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</si>
  <si>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</si>
  <si>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</si>
  <si>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</si>
  <si>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</si>
  <si>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</si>
  <si>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</si>
  <si>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</si>
  <si>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</si>
  <si>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</si>
  <si>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</si>
  <si>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</si>
  <si>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</si>
  <si>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</si>
  <si>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</si>
  <si>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</si>
  <si>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</si>
  <si>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</si>
  <si>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</si>
  <si>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</si>
  <si>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</si>
  <si>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</si>
  <si>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</si>
  <si>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</si>
  <si>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</si>
  <si>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</si>
  <si>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</si>
  <si>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</si>
  <si>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</si>
  <si>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</si>
  <si>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</si>
  <si>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</si>
  <si>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</si>
  <si>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</si>
  <si>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</si>
  <si>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</si>
  <si>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</si>
  <si>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</si>
  <si>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</si>
  <si>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</si>
  <si>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</si>
  <si>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</si>
  <si>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</si>
  <si>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</si>
  <si>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</si>
  <si>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</si>
  <si>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</si>
  <si>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</si>
  <si>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</si>
  <si>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</si>
  <si>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</si>
  <si>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</si>
  <si>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</si>
  <si>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</si>
  <si>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</si>
  <si>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</si>
  <si>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</si>
  <si>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</si>
  <si>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</si>
  <si>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</si>
  <si>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</si>
  <si>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</si>
  <si>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</si>
  <si>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</si>
  <si>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</si>
  <si>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</si>
  <si>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</si>
  <si>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</si>
  <si>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</si>
  <si>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</si>
  <si>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</si>
  <si>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</si>
  <si>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</si>
  <si>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</si>
  <si>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</si>
  <si>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</si>
  <si>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</si>
  <si>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</si>
  <si>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</si>
  <si>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</si>
  <si>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</si>
  <si>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</si>
  <si>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</si>
  <si>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</si>
  <si>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</si>
  <si>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</si>
  <si>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</si>
  <si>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</si>
  <si>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</si>
  <si>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</si>
  <si>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</si>
  <si>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</si>
  <si>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</si>
  <si>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</si>
  <si>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</si>
  <si>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</si>
  <si>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</si>
  <si>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</si>
  <si>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</si>
  <si>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</si>
  <si>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</si>
  <si>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</si>
  <si>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</si>
  <si>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</si>
  <si>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</si>
  <si>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</si>
  <si>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</si>
  <si>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</si>
  <si>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</si>
  <si>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</si>
  <si>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</si>
  <si>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</si>
  <si>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</si>
  <si>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</si>
  <si>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</si>
  <si>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</si>
  <si>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</si>
  <si>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</si>
  <si>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</si>
  <si>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</si>
  <si>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</si>
  <si>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</si>
  <si>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</si>
  <si>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</si>
  <si>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</si>
  <si>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</si>
  <si>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</si>
  <si>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</si>
  <si>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</si>
  <si>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</si>
  <si>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</si>
  <si>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</si>
  <si>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</si>
  <si>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</si>
  <si>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</si>
  <si>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</si>
  <si>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</si>
  <si>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</si>
  <si>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</si>
  <si>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</si>
  <si>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</si>
  <si>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</si>
  <si>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</si>
  <si>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</si>
  <si>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</si>
  <si>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</si>
  <si>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</si>
  <si>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</si>
  <si>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</si>
  <si>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</si>
  <si>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</si>
  <si>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</si>
  <si>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</si>
  <si>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</si>
  <si>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</si>
  <si>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</si>
  <si>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</si>
  <si>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</si>
  <si>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</si>
  <si>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</si>
  <si>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</si>
  <si>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</si>
  <si>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</si>
  <si>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</si>
  <si>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</si>
  <si>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</si>
  <si>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</si>
  <si>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</si>
  <si>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</si>
  <si>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</si>
  <si>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</si>
  <si>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</si>
  <si>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</si>
  <si>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</si>
  <si>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</si>
  <si>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</si>
  <si>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</si>
  <si>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</si>
  <si>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</si>
  <si>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</si>
  <si>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</si>
  <si>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</si>
  <si>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</si>
  <si>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</si>
  <si>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</si>
  <si>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</si>
  <si>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</si>
  <si>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</si>
  <si>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</si>
  <si>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</si>
  <si>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</si>
  <si>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</si>
  <si>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</si>
  <si>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</si>
  <si>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</si>
  <si>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</si>
  <si>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</si>
  <si>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</si>
  <si>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</si>
  <si>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</si>
  <si>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</si>
  <si>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</si>
  <si>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</si>
  <si>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</si>
  <si>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</si>
  <si>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</si>
  <si>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</si>
  <si>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</si>
  <si>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</si>
  <si>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</si>
  <si>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</si>
  <si>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</si>
  <si>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</si>
  <si>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</si>
  <si>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</si>
  <si>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</si>
  <si>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</si>
  <si>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</si>
  <si>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</si>
  <si>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</si>
  <si>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</si>
  <si>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</si>
  <si>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</si>
  <si>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</si>
  <si>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</si>
  <si>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</si>
  <si>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</si>
  <si>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</si>
  <si>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</si>
  <si>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</si>
  <si>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</si>
  <si>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</si>
  <si>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</si>
  <si>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</si>
  <si>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</si>
  <si>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</si>
  <si>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</si>
  <si>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</si>
  <si>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</si>
  <si>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</si>
  <si>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</si>
  <si>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</si>
  <si>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</si>
  <si>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</si>
  <si>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</si>
  <si>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</si>
  <si>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</si>
  <si>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</si>
  <si>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</si>
  <si>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</si>
  <si>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</si>
  <si>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</si>
  <si>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</si>
  <si>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</si>
  <si>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</si>
  <si>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</si>
  <si>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</si>
  <si>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</si>
  <si>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</si>
  <si>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</si>
  <si>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</si>
  <si>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</si>
  <si>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</si>
  <si>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</si>
  <si>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</si>
  <si>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</si>
  <si>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</si>
  <si>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</si>
  <si>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</si>
  <si>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</si>
  <si>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</si>
  <si>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</si>
  <si>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</si>
  <si>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</si>
  <si>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</si>
  <si>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</si>
  <si>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</si>
  <si>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</si>
  <si>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</si>
  <si>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</si>
  <si>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</si>
  <si>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</si>
  <si>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</si>
  <si>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</si>
  <si>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</si>
  <si>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</si>
  <si>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</si>
  <si>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</si>
  <si>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</si>
  <si>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</si>
  <si>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</si>
  <si>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</si>
  <si>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</si>
  <si>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</si>
  <si>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</si>
  <si>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</si>
  <si>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</si>
  <si>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</si>
  <si>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</si>
  <si>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</si>
  <si>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</si>
  <si>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</si>
  <si>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</si>
  <si>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</si>
  <si>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</si>
  <si>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</si>
  <si>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</si>
  <si>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</si>
  <si>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</si>
  <si>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</si>
  <si>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</si>
  <si>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</si>
  <si>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</si>
  <si>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.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</si>
  <si>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</si>
  <si>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</si>
  <si>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</si>
  <si>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</si>
  <si>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</si>
  <si>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</si>
  <si>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</si>
  <si>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</si>
  <si>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</si>
  <si>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</si>
  <si>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</si>
  <si>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</si>
  <si>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</si>
  <si>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</si>
  <si>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</si>
  <si>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</si>
  <si>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</si>
  <si>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</si>
  <si>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</si>
  <si>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</si>
  <si>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</si>
  <si>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</si>
  <si>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</si>
  <si>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</si>
  <si>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</si>
  <si>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</si>
  <si>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</si>
  <si>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</si>
  <si>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</si>
  <si>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</si>
  <si>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</si>
  <si>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</si>
  <si>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</si>
  <si>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</si>
  <si>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</si>
  <si>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</si>
  <si>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</si>
  <si>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</si>
  <si>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</si>
  <si>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</si>
  <si>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</si>
  <si>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</si>
  <si>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</si>
  <si>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</si>
  <si>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</si>
  <si>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</si>
  <si>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</si>
  <si>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</si>
  <si>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</si>
  <si>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</si>
  <si>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</si>
  <si>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</si>
  <si>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</si>
  <si>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</si>
  <si>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</si>
  <si>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</si>
  <si>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</si>
  <si>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</si>
  <si>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</si>
  <si>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</si>
  <si>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</si>
  <si>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</si>
  <si>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</si>
  <si>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</si>
  <si>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</si>
  <si>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</si>
  <si>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</si>
  <si>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</si>
  <si>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</si>
  <si>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</si>
  <si>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</si>
  <si>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</si>
  <si>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</si>
  <si>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</si>
  <si>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</si>
  <si>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</si>
  <si>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</si>
  <si>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</si>
  <si>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</si>
  <si>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</si>
  <si>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</si>
  <si>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</si>
  <si>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</si>
  <si>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</si>
  <si>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</si>
  <si>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</si>
  <si>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</si>
  <si>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</si>
  <si>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</si>
  <si>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</si>
  <si>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</si>
  <si>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</si>
  <si>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</si>
  <si>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</si>
  <si>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</si>
  <si>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</si>
  <si>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</si>
  <si>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</si>
  <si>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</si>
  <si>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</si>
  <si>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</si>
  <si>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</si>
  <si>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</si>
  <si>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</si>
  <si>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</si>
  <si>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</si>
  <si>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</si>
  <si>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</si>
  <si>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</si>
  <si>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</si>
  <si>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</si>
  <si>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</si>
  <si>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</si>
  <si>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</si>
  <si>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</si>
  <si>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</si>
  <si>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</si>
  <si>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</si>
  <si>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</si>
  <si>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</si>
  <si>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</si>
  <si>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</si>
  <si>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</si>
  <si>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</si>
  <si>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</si>
  <si>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</si>
  <si>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</si>
  <si>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</si>
  <si>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</si>
  <si>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</si>
  <si>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</si>
  <si>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</si>
  <si>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</si>
  <si>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</si>
  <si>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</si>
  <si>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</si>
  <si>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</si>
  <si>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</si>
  <si>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</si>
  <si>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</si>
  <si>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</si>
  <si>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</si>
  <si>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</si>
  <si>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</si>
  <si>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</si>
  <si>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</si>
  <si>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</si>
  <si>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</si>
  <si>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</si>
  <si>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</si>
  <si>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</si>
  <si>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</si>
  <si>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</si>
  <si>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</si>
  <si>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</si>
  <si>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NTL</t>
  </si>
  <si>
    <t>INE333I01036</t>
  </si>
  <si>
    <t>PETRONENGG</t>
  </si>
  <si>
    <t>INE742A01019</t>
  </si>
  <si>
    <t>QNIFTY</t>
  </si>
  <si>
    <t>INF082J01028</t>
  </si>
  <si>
    <t>STINDIA</t>
  </si>
  <si>
    <t>INE090C01019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</si>
  <si>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</si>
  <si>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</si>
  <si>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</si>
  <si>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</si>
  <si>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</si>
  <si>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</si>
  <si>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</si>
  <si>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</si>
  <si>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</si>
  <si>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</si>
  <si>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</si>
  <si>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</si>
  <si>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</si>
  <si>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</si>
  <si>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INTEGRA</t>
  </si>
  <si>
    <t>INE418N01027</t>
  </si>
  <si>
    <t>PREMIER</t>
  </si>
  <si>
    <t>INE342A01018</t>
  </si>
  <si>
    <t>TARAPUR</t>
  </si>
  <si>
    <t>INE747K01017</t>
  </si>
  <si>
    <t>WANBURY</t>
  </si>
  <si>
    <t>INE107F01022</t>
  </si>
  <si>
    <t>Part Profit of Rs.41 /-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</si>
  <si>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</si>
  <si>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</si>
  <si>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</si>
  <si>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</si>
  <si>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</si>
  <si>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</si>
  <si>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</si>
  <si>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</si>
  <si>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</si>
  <si>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</si>
  <si>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</si>
  <si>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</si>
  <si>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</si>
  <si>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</si>
  <si>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</si>
  <si>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</si>
  <si>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</si>
  <si>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</si>
  <si>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</si>
  <si>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</si>
  <si>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</si>
  <si>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</si>
  <si>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</si>
  <si>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PDPL</t>
  </si>
  <si>
    <t>INE904D01019</t>
  </si>
  <si>
    <t>PKTEA</t>
  </si>
  <si>
    <t>INE431F01018</t>
  </si>
  <si>
    <t>Profit of Rs.7/-</t>
  </si>
  <si>
    <t>AMARAJABAT JUL FUT</t>
  </si>
  <si>
    <t>2110-2120</t>
  </si>
  <si>
    <t>2300-2350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</si>
  <si>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</si>
  <si>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</si>
  <si>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</si>
  <si>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</si>
  <si>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</si>
  <si>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</si>
  <si>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</si>
  <si>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</si>
  <si>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</si>
  <si>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</si>
  <si>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EUROMULTI</t>
  </si>
  <si>
    <t>INE063J01011</t>
  </si>
  <si>
    <t>SEPOWER</t>
  </si>
  <si>
    <t>INE735M01018</t>
  </si>
  <si>
    <t>SHRIPISTON</t>
  </si>
  <si>
    <t>INE526E01018</t>
  </si>
  <si>
    <t>TECHIN</t>
  </si>
  <si>
    <t>INE778A01021</t>
  </si>
  <si>
    <t>UTISXN50</t>
  </si>
  <si>
    <t>INF789F1AHR6</t>
  </si>
  <si>
    <t>2665-2675</t>
  </si>
  <si>
    <t>1920-1950</t>
  </si>
  <si>
    <t>210-212</t>
  </si>
  <si>
    <t>303-305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</si>
  <si>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</si>
  <si>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</si>
  <si>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</si>
  <si>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</si>
  <si>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</si>
  <si>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</si>
  <si>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</si>
  <si>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</si>
  <si>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CPML</t>
  </si>
  <si>
    <t>NARAYANI</t>
  </si>
  <si>
    <t>PURITY TRADEMAX LLP</t>
  </si>
  <si>
    <t>GROBTEA</t>
  </si>
  <si>
    <t>INE646C01018</t>
  </si>
  <si>
    <t>MOTOGENFIN</t>
  </si>
  <si>
    <t>INE861B01015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</si>
  <si>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</si>
  <si>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</si>
  <si>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</si>
  <si>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</si>
  <si>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</si>
  <si>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</si>
  <si>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</si>
  <si>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</si>
  <si>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1725-1730</t>
  </si>
  <si>
    <t>HINDUNILVR 1760 CE</t>
  </si>
  <si>
    <t>20-22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</si>
  <si>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</si>
  <si>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</si>
  <si>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</si>
  <si>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</si>
  <si>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</si>
  <si>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</si>
  <si>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</si>
  <si>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</si>
  <si>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</si>
  <si>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</si>
  <si>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206.50-207</t>
  </si>
  <si>
    <t>212 -213</t>
  </si>
  <si>
    <t>Profit of Rs.12/-</t>
  </si>
  <si>
    <t>Profit of Rs.7.75/-</t>
  </si>
  <si>
    <t>Profit of Rs.9.5/-</t>
  </si>
  <si>
    <t>BCP</t>
  </si>
  <si>
    <t>HINESH LAHERCHAND MODI</t>
  </si>
  <si>
    <t>OSIAJEE</t>
  </si>
  <si>
    <t>ARYADEEP INFRAHOMES PVT LTD</t>
  </si>
  <si>
    <t>SM</t>
  </si>
  <si>
    <t>ABSLNN50ET</t>
  </si>
  <si>
    <t>INF209KB1B87</t>
  </si>
  <si>
    <t>MF</t>
  </si>
  <si>
    <t>ADROITINFO</t>
  </si>
  <si>
    <t>INE737B01033</t>
  </si>
  <si>
    <t>BZ</t>
  </si>
  <si>
    <t>CURATECH</t>
  </si>
  <si>
    <t>INE117B01012</t>
  </si>
  <si>
    <t>NB</t>
  </si>
  <si>
    <t>NF</t>
  </si>
  <si>
    <t>EQ30</t>
  </si>
  <si>
    <t>INF754K01EM9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</si>
  <si>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</si>
  <si>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</si>
  <si>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</si>
  <si>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</si>
  <si>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</si>
  <si>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</si>
  <si>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</si>
  <si>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</si>
  <si>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PEARLPOLY</t>
  </si>
  <si>
    <t>INE844A01013</t>
  </si>
  <si>
    <t>RAMGOPOLY</t>
  </si>
  <si>
    <t>INE410D01017</t>
  </si>
  <si>
    <t>SETF10GILT</t>
  </si>
  <si>
    <t>INF200KA1JT1</t>
  </si>
  <si>
    <t>SHARIABEES</t>
  </si>
  <si>
    <t>INF732E01128</t>
  </si>
  <si>
    <t>SUMIT</t>
  </si>
  <si>
    <t>INE748Z01013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</si>
  <si>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</si>
  <si>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</si>
  <si>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</si>
  <si>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</si>
  <si>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</si>
  <si>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</si>
  <si>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</si>
  <si>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</si>
  <si>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</si>
  <si>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</si>
  <si>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</si>
  <si>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</si>
  <si>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</si>
  <si>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</si>
  <si>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</si>
  <si>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</si>
  <si>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</si>
  <si>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</si>
  <si>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</si>
  <si>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</si>
  <si>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</si>
  <si>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</si>
  <si>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</si>
  <si>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</si>
  <si>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TVVISION</t>
  </si>
  <si>
    <t>INE871L01013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</si>
  <si>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</si>
  <si>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</si>
  <si>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</si>
  <si>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</si>
  <si>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</si>
  <si>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</si>
  <si>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</si>
  <si>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</si>
  <si>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</si>
  <si>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</si>
  <si>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</si>
  <si>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</si>
  <si>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</si>
  <si>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</si>
  <si>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</si>
  <si>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</si>
  <si>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WINSOME</t>
  </si>
  <si>
    <t>INE784B01035</t>
  </si>
  <si>
    <t>INE256A04022</t>
  </si>
  <si>
    <t>ZODIAC</t>
  </si>
  <si>
    <t>INE761Y01019</t>
  </si>
  <si>
    <t>ZOTA</t>
  </si>
  <si>
    <t>INE358U01012</t>
  </si>
  <si>
    <t xml:space="preserve">BIOCON </t>
  </si>
  <si>
    <t>250-253</t>
  </si>
  <si>
    <t xml:space="preserve">270 -280 </t>
  </si>
  <si>
    <t>Loss of Rs.37.75/-</t>
  </si>
  <si>
    <t>Loss of Rs.48 /-</t>
  </si>
  <si>
    <t>TVSMOTORS</t>
  </si>
  <si>
    <t>429 -432</t>
  </si>
  <si>
    <t>1360-1350</t>
  </si>
  <si>
    <t>AMBUJACEM JUL FUT</t>
  </si>
  <si>
    <t>219-220</t>
  </si>
  <si>
    <t>212-210</t>
  </si>
  <si>
    <t>Profit of Rs.17/-</t>
  </si>
  <si>
    <t>MERCK</t>
  </si>
  <si>
    <t>AMBITION</t>
  </si>
  <si>
    <t>AARAV FINANCIAL SERVICES PRIVATE LIMITED</t>
  </si>
  <si>
    <t>SUNNY KANTILAL SOLANKI</t>
  </si>
  <si>
    <t>SHETH BROTHER</t>
  </si>
  <si>
    <t>CONFINT</t>
  </si>
  <si>
    <t>MORYO INDUSTRIES LIMITED</t>
  </si>
  <si>
    <t>PINKY SURANA</t>
  </si>
  <si>
    <t>PRATIK OVERSEAS PRIVATE LIMITED</t>
  </si>
  <si>
    <t>DARJEELING</t>
  </si>
  <si>
    <t>ARJUN LEASING AND FIN PVT LTD</t>
  </si>
  <si>
    <t>SHREDIGCEM</t>
  </si>
  <si>
    <t>KUBER INDIA FUND</t>
  </si>
  <si>
    <t>SSPNFIN</t>
  </si>
  <si>
    <t>SANTOSH DOULAT PASTE HUF</t>
  </si>
  <si>
    <t>RAJESH RAMANLAL KAPADIA</t>
  </si>
  <si>
    <t>YASH MANISH MEHTA</t>
  </si>
  <si>
    <t>TISL</t>
  </si>
  <si>
    <t>SHAKUNTALA DEVI AGRAWAL</t>
  </si>
  <si>
    <t>ACTIVE NIRMAN PRIVATE LIMITED</t>
  </si>
  <si>
    <t>ABINFRA</t>
  </si>
  <si>
    <t>A B Infrabuild Limited</t>
  </si>
  <si>
    <t>AMIT RAJENDRA PRASAD AGARWAL</t>
  </si>
  <si>
    <t>ADROIT FINANCIAL SERVICES PVT LTD</t>
  </si>
  <si>
    <t>VAIBHAV STOCK AND DERIVATIVES BROKING PRIVATE LIMITED</t>
  </si>
  <si>
    <t>GENUINE STOCK BROKERS PVT. LTD.</t>
  </si>
  <si>
    <t>Karda Constructions Ltd</t>
  </si>
  <si>
    <t>AARTI SUNIL ANANDPARA</t>
  </si>
  <si>
    <t>Uravi T And Wedg Lamp Ltd</t>
  </si>
  <si>
    <t>ARYAMAN CAPITAL MARKETS LIMITED</t>
  </si>
  <si>
    <t>BLUEBLENDS</t>
  </si>
  <si>
    <t>INE113O01014</t>
  </si>
  <si>
    <t>CREATIVEYE</t>
  </si>
  <si>
    <t>INE230B01021</t>
  </si>
  <si>
    <t>CRMFGETF</t>
  </si>
  <si>
    <t>INF760K01BR1</t>
  </si>
  <si>
    <t>GISOLUTION</t>
  </si>
  <si>
    <t>INE065J01016</t>
  </si>
  <si>
    <t>GLFL</t>
  </si>
  <si>
    <t>INE540A01017</t>
  </si>
  <si>
    <t>HOTELRUGBY</t>
  </si>
  <si>
    <t>INE275F01019</t>
  </si>
  <si>
    <t>INFOBEAN</t>
  </si>
  <si>
    <t>INE344S01016</t>
  </si>
  <si>
    <t>IPRU5008</t>
  </si>
  <si>
    <t>INF109KC1E27</t>
  </si>
  <si>
    <t>IVZINGOLD</t>
  </si>
  <si>
    <t>INF205K01361</t>
  </si>
  <si>
    <t>IVZINNIFTY</t>
  </si>
  <si>
    <t>INF205K01DA9</t>
  </si>
  <si>
    <t>LFIC</t>
  </si>
  <si>
    <t>INE850E01012</t>
  </si>
  <si>
    <t>LICNFNHGP</t>
  </si>
  <si>
    <t>INF767K01PC8</t>
  </si>
  <si>
    <t>MODIRUBBER</t>
  </si>
  <si>
    <t>INE832A01018</t>
  </si>
  <si>
    <t>NKIND</t>
  </si>
  <si>
    <t>INE542C01019</t>
  </si>
  <si>
    <t>PRADIP</t>
  </si>
  <si>
    <t>INE495J01015</t>
  </si>
  <si>
    <t>SANGINITA</t>
  </si>
  <si>
    <t>INE753W01010</t>
  </si>
  <si>
    <t>SUBCAPCITY</t>
  </si>
  <si>
    <t>INE845C01016</t>
  </si>
  <si>
    <t>UMESLTD</t>
  </si>
  <si>
    <t>INE240C01028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</si>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</sst>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3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6" fontId="71" fillId="0" borderId="44" xfId="0" applyNumberFormat="1" applyFont="1" applyFill="1" applyBorder="1" applyAlignment="1">
      <alignment horizontal="center" vertical="center"/>
    </xf>
    <xf numFmtId="166" fontId="72" fillId="0" borderId="16" xfId="0" applyNumberFormat="1" applyFont="1" applyFill="1" applyBorder="1" applyAlignment="1">
      <alignment horizontal="left" vertical="center"/>
    </xf>
    <xf numFmtId="49" fontId="67" fillId="0" borderId="16" xfId="0" applyNumberFormat="1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 vertical="center"/>
    </xf>
    <xf numFmtId="49" fontId="67" fillId="0" borderId="16" xfId="0" applyNumberFormat="1" applyFont="1" applyFill="1" applyBorder="1" applyAlignment="1">
      <alignment horizontal="center" vertical="center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83" borderId="10" xfId="38" applyNumberFormat="1" applyFont="1" applyFill="1" applyBorder="1" applyAlignment="1">
      <alignment horizontal="center" vertical="center" wrapText="1"/>
    </xf>
    <xf numFmtId="0" fontId="4" fillId="83" borderId="10" xfId="38" applyFont="1" applyFill="1" applyBorder="1"/>
    <xf numFmtId="0" fontId="4" fillId="83" borderId="10" xfId="38" applyFont="1" applyFill="1" applyBorder="1" applyAlignment="1">
      <alignment horizontal="center"/>
    </xf>
    <xf numFmtId="0" fontId="4" fillId="83" borderId="10" xfId="0" applyFont="1" applyFill="1" applyBorder="1" applyAlignment="1">
      <alignment horizontal="center"/>
    </xf>
    <xf numFmtId="2" fontId="4" fillId="83" borderId="10" xfId="38" applyNumberFormat="1" applyFont="1" applyFill="1" applyBorder="1" applyAlignment="1">
      <alignment horizontal="center"/>
    </xf>
    <xf numFmtId="0" fontId="0" fillId="83" borderId="12" xfId="0" applyFill="1" applyBorder="1" applyAlignment="1">
      <alignment horizontal="center"/>
    </xf>
    <xf numFmtId="9" fontId="4" fillId="83" borderId="10" xfId="45" applyFont="1" applyFill="1" applyBorder="1" applyAlignment="1" applyProtection="1">
      <alignment horizontal="center"/>
    </xf>
    <xf numFmtId="167" fontId="4" fillId="83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80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67" fillId="0" borderId="45" xfId="0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 vertical="center"/>
    </xf>
    <xf numFmtId="168" fontId="67" fillId="0" borderId="31" xfId="0" applyNumberFormat="1" applyFont="1" applyFill="1" applyBorder="1" applyAlignment="1">
      <alignment horizontal="center" vertical="center" wrapText="1"/>
    </xf>
    <xf numFmtId="168" fontId="67" fillId="0" borderId="44" xfId="0" applyNumberFormat="1" applyFont="1" applyFill="1" applyBorder="1" applyAlignment="1">
      <alignment horizontal="center" vertical="center" wrapText="1"/>
    </xf>
    <xf numFmtId="166" fontId="67" fillId="0" borderId="45" xfId="0" applyNumberFormat="1" applyFont="1" applyFill="1" applyBorder="1" applyAlignment="1">
      <alignment horizontal="center" vertical="center"/>
    </xf>
    <xf numFmtId="166" fontId="67" fillId="0" borderId="44" xfId="0" applyNumberFormat="1" applyFont="1" applyFill="1" applyBorder="1" applyAlignment="1">
      <alignment horizontal="center" vertical="center"/>
    </xf>
    <xf numFmtId="0" fontId="67" fillId="0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44822</xdr:rowOff>
    </xdr:from>
    <xdr:to>
      <xdr:col>12</xdr:col>
      <xdr:colOff>448397</xdr:colOff>
      <xdr:row>518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514</xdr:row>
      <xdr:rowOff>44824</xdr:rowOff>
    </xdr:from>
    <xdr:to>
      <xdr:col>4</xdr:col>
      <xdr:colOff>109817</xdr:colOff>
      <xdr:row>517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00" t="s">
        <v>13</v>
      </c>
      <c r="B9" s="602" t="s">
        <v>1899</v>
      </c>
      <c r="C9" s="602" t="s">
        <v>14</v>
      </c>
      <c r="D9" s="110" t="s">
        <v>15</v>
      </c>
      <c r="E9" s="23" t="s">
        <v>16</v>
      </c>
      <c r="F9" s="597" t="s">
        <v>17</v>
      </c>
      <c r="G9" s="598"/>
      <c r="H9" s="599"/>
      <c r="I9" s="597" t="s">
        <v>18</v>
      </c>
      <c r="J9" s="598"/>
      <c r="K9" s="599"/>
      <c r="L9" s="23"/>
      <c r="M9" s="24"/>
      <c r="N9" s="24"/>
      <c r="O9" s="24"/>
    </row>
    <row r="10" spans="1:15" ht="59.25" customHeight="1">
      <c r="A10" s="601"/>
      <c r="B10" s="603" t="s">
        <v>1899</v>
      </c>
      <c r="C10" s="603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2659</v>
      </c>
    </row>
    <row r="11" spans="1:15" ht="15">
      <c r="A11" s="129">
        <v>1</v>
      </c>
      <c r="B11" s="113" t="s">
        <v>1917</v>
      </c>
      <c r="C11" s="129" t="s">
        <v>3461</v>
      </c>
      <c r="D11" s="132">
        <v>30456.5</v>
      </c>
      <c r="E11" s="132">
        <v>30493.349999999995</v>
      </c>
      <c r="F11" s="133">
        <v>30286.749999999989</v>
      </c>
      <c r="G11" s="133">
        <v>30116.999999999993</v>
      </c>
      <c r="H11" s="133">
        <v>29910.399999999987</v>
      </c>
      <c r="I11" s="133">
        <v>30663.099999999991</v>
      </c>
      <c r="J11" s="133">
        <v>30869.699999999997</v>
      </c>
      <c r="K11" s="133">
        <v>31039.449999999993</v>
      </c>
      <c r="L11" s="131">
        <v>30699.95</v>
      </c>
      <c r="M11" s="131">
        <v>30323.599999999999</v>
      </c>
      <c r="N11" s="146">
        <v>1883500</v>
      </c>
      <c r="O11" s="320">
        <v>-2.1344916813018946E-2</v>
      </c>
    </row>
    <row r="12" spans="1:15" ht="15">
      <c r="A12" s="129">
        <v>2</v>
      </c>
      <c r="B12" s="113" t="s">
        <v>1917</v>
      </c>
      <c r="C12" s="129" t="s">
        <v>3462</v>
      </c>
      <c r="D12" s="134">
        <v>11579.2</v>
      </c>
      <c r="E12" s="134">
        <v>11564.699999999999</v>
      </c>
      <c r="F12" s="135">
        <v>11529.499999999998</v>
      </c>
      <c r="G12" s="135">
        <v>11479.8</v>
      </c>
      <c r="H12" s="135">
        <v>11444.599999999999</v>
      </c>
      <c r="I12" s="135">
        <v>11614.399999999998</v>
      </c>
      <c r="J12" s="135">
        <v>11649.599999999999</v>
      </c>
      <c r="K12" s="135">
        <v>11699.299999999997</v>
      </c>
      <c r="L12" s="130">
        <v>11599.9</v>
      </c>
      <c r="M12" s="130">
        <v>11515</v>
      </c>
      <c r="N12" s="146">
        <v>19890975</v>
      </c>
      <c r="O12" s="320">
        <v>-8.968174191836719E-3</v>
      </c>
    </row>
    <row r="13" spans="1:15" ht="15">
      <c r="A13" s="129">
        <v>3</v>
      </c>
      <c r="B13" s="113" t="s">
        <v>1917</v>
      </c>
      <c r="C13" s="129" t="s">
        <v>3463</v>
      </c>
      <c r="D13" s="134">
        <v>15646</v>
      </c>
      <c r="E13" s="134">
        <v>15575.333333333334</v>
      </c>
      <c r="F13" s="135">
        <v>15471.666666666668</v>
      </c>
      <c r="G13" s="135">
        <v>15297.333333333334</v>
      </c>
      <c r="H13" s="135">
        <v>15193.666666666668</v>
      </c>
      <c r="I13" s="135">
        <v>15749.666666666668</v>
      </c>
      <c r="J13" s="135">
        <v>15853.333333333336</v>
      </c>
      <c r="K13" s="135">
        <v>16027.666666666668</v>
      </c>
      <c r="L13" s="130">
        <v>15679</v>
      </c>
      <c r="M13" s="130">
        <v>15401</v>
      </c>
      <c r="N13" s="146">
        <v>18200</v>
      </c>
      <c r="O13" s="320">
        <v>-0.14150943396226415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1599.65</v>
      </c>
      <c r="E14" s="134">
        <v>1585.9333333333334</v>
      </c>
      <c r="F14" s="135">
        <v>1567.7166666666667</v>
      </c>
      <c r="G14" s="135">
        <v>1535.7833333333333</v>
      </c>
      <c r="H14" s="135">
        <v>1517.5666666666666</v>
      </c>
      <c r="I14" s="135">
        <v>1617.8666666666668</v>
      </c>
      <c r="J14" s="135">
        <v>1636.0833333333335</v>
      </c>
      <c r="K14" s="135">
        <v>1668.0166666666669</v>
      </c>
      <c r="L14" s="130">
        <v>1604.15</v>
      </c>
      <c r="M14" s="130">
        <v>1554</v>
      </c>
      <c r="N14" s="146">
        <v>1996400</v>
      </c>
      <c r="O14" s="320">
        <v>1.8065034122842231E-3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138.25</v>
      </c>
      <c r="E15" s="134">
        <v>138.76666666666668</v>
      </c>
      <c r="F15" s="135">
        <v>135.48333333333335</v>
      </c>
      <c r="G15" s="135">
        <v>132.71666666666667</v>
      </c>
      <c r="H15" s="135">
        <v>129.43333333333334</v>
      </c>
      <c r="I15" s="135">
        <v>141.53333333333336</v>
      </c>
      <c r="J15" s="135">
        <v>144.81666666666672</v>
      </c>
      <c r="K15" s="135">
        <v>147.58333333333337</v>
      </c>
      <c r="L15" s="130">
        <v>142.05000000000001</v>
      </c>
      <c r="M15" s="130">
        <v>136</v>
      </c>
      <c r="N15" s="146">
        <v>29488000</v>
      </c>
      <c r="O15" s="320">
        <v>1.5986769570011026E-2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410.7</v>
      </c>
      <c r="E16" s="134">
        <v>412.11666666666662</v>
      </c>
      <c r="F16" s="135">
        <v>408.18333333333322</v>
      </c>
      <c r="G16" s="135">
        <v>405.66666666666663</v>
      </c>
      <c r="H16" s="135">
        <v>401.73333333333323</v>
      </c>
      <c r="I16" s="135">
        <v>414.63333333333321</v>
      </c>
      <c r="J16" s="135">
        <v>418.56666666666661</v>
      </c>
      <c r="K16" s="135">
        <v>421.0833333333332</v>
      </c>
      <c r="L16" s="130">
        <v>416.05</v>
      </c>
      <c r="M16" s="130">
        <v>409.6</v>
      </c>
      <c r="N16" s="146">
        <v>15725000</v>
      </c>
      <c r="O16" s="320">
        <v>1.8953507208812569E-2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62.65</v>
      </c>
      <c r="E17" s="134">
        <v>62.550000000000004</v>
      </c>
      <c r="F17" s="135">
        <v>60.95</v>
      </c>
      <c r="G17" s="135">
        <v>59.25</v>
      </c>
      <c r="H17" s="135">
        <v>57.65</v>
      </c>
      <c r="I17" s="135">
        <v>64.25</v>
      </c>
      <c r="J17" s="135">
        <v>65.850000000000023</v>
      </c>
      <c r="K17" s="135">
        <v>67.550000000000011</v>
      </c>
      <c r="L17" s="130">
        <v>64.150000000000006</v>
      </c>
      <c r="M17" s="130">
        <v>60.85</v>
      </c>
      <c r="N17" s="146">
        <v>129400000</v>
      </c>
      <c r="O17" s="320">
        <v>-1.2665954524645201E-2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637.5</v>
      </c>
      <c r="E18" s="134">
        <v>639.83333333333337</v>
      </c>
      <c r="F18" s="135">
        <v>628.4666666666667</v>
      </c>
      <c r="G18" s="135">
        <v>619.43333333333328</v>
      </c>
      <c r="H18" s="135">
        <v>608.06666666666661</v>
      </c>
      <c r="I18" s="135">
        <v>648.86666666666679</v>
      </c>
      <c r="J18" s="135">
        <v>660.23333333333335</v>
      </c>
      <c r="K18" s="135">
        <v>669.26666666666688</v>
      </c>
      <c r="L18" s="130">
        <v>651.20000000000005</v>
      </c>
      <c r="M18" s="130">
        <v>630.79999999999995</v>
      </c>
      <c r="N18" s="146">
        <v>1378300</v>
      </c>
      <c r="O18" s="320">
        <v>3.2511798636601995E-2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219.75</v>
      </c>
      <c r="E19" s="134">
        <v>217.20000000000002</v>
      </c>
      <c r="F19" s="135">
        <v>214.10000000000002</v>
      </c>
      <c r="G19" s="135">
        <v>208.45000000000002</v>
      </c>
      <c r="H19" s="135">
        <v>205.35000000000002</v>
      </c>
      <c r="I19" s="135">
        <v>222.85000000000002</v>
      </c>
      <c r="J19" s="135">
        <v>225.95</v>
      </c>
      <c r="K19" s="135">
        <v>231.60000000000002</v>
      </c>
      <c r="L19" s="130">
        <v>220.3</v>
      </c>
      <c r="M19" s="130">
        <v>211.55</v>
      </c>
      <c r="N19" s="146">
        <v>17245000</v>
      </c>
      <c r="O19" s="320">
        <v>1.30643054144288E-3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1382.7</v>
      </c>
      <c r="E20" s="134">
        <v>1384.0333333333335</v>
      </c>
      <c r="F20" s="135">
        <v>1365.7666666666671</v>
      </c>
      <c r="G20" s="135">
        <v>1348.8333333333335</v>
      </c>
      <c r="H20" s="135">
        <v>1330.5666666666671</v>
      </c>
      <c r="I20" s="135">
        <v>1400.9666666666672</v>
      </c>
      <c r="J20" s="135">
        <v>1419.2333333333336</v>
      </c>
      <c r="K20" s="135">
        <v>1436.1666666666672</v>
      </c>
      <c r="L20" s="130">
        <v>1402.3</v>
      </c>
      <c r="M20" s="130">
        <v>1367.1</v>
      </c>
      <c r="N20" s="146">
        <v>1506500</v>
      </c>
      <c r="O20" s="320">
        <v>-5.7848655409631022E-2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182.3</v>
      </c>
      <c r="E21" s="134">
        <v>182.66666666666666</v>
      </c>
      <c r="F21" s="135">
        <v>180.68333333333331</v>
      </c>
      <c r="G21" s="135">
        <v>179.06666666666666</v>
      </c>
      <c r="H21" s="135">
        <v>177.08333333333331</v>
      </c>
      <c r="I21" s="135">
        <v>184.2833333333333</v>
      </c>
      <c r="J21" s="135">
        <v>186.26666666666665</v>
      </c>
      <c r="K21" s="135">
        <v>187.8833333333333</v>
      </c>
      <c r="L21" s="130">
        <v>184.65</v>
      </c>
      <c r="M21" s="130">
        <v>181.05</v>
      </c>
      <c r="N21" s="146">
        <v>10374000</v>
      </c>
      <c r="O21" s="320">
        <v>2.8860458196965189E-2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62</v>
      </c>
      <c r="E22" s="134">
        <v>62.533333333333331</v>
      </c>
      <c r="F22" s="135">
        <v>60.716666666666669</v>
      </c>
      <c r="G22" s="135">
        <v>59.433333333333337</v>
      </c>
      <c r="H22" s="135">
        <v>57.616666666666674</v>
      </c>
      <c r="I22" s="135">
        <v>63.816666666666663</v>
      </c>
      <c r="J22" s="135">
        <v>65.633333333333326</v>
      </c>
      <c r="K22" s="135">
        <v>66.916666666666657</v>
      </c>
      <c r="L22" s="130">
        <v>64.349999999999994</v>
      </c>
      <c r="M22" s="130">
        <v>61.25</v>
      </c>
      <c r="N22" s="146">
        <v>7806000</v>
      </c>
      <c r="O22" s="320">
        <v>6.1871616395978348E-3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82.6</v>
      </c>
      <c r="E23" s="134">
        <v>82.566666666666663</v>
      </c>
      <c r="F23" s="135">
        <v>81.883333333333326</v>
      </c>
      <c r="G23" s="135">
        <v>81.166666666666657</v>
      </c>
      <c r="H23" s="135">
        <v>80.48333333333332</v>
      </c>
      <c r="I23" s="135">
        <v>83.283333333333331</v>
      </c>
      <c r="J23" s="135">
        <v>83.966666666666669</v>
      </c>
      <c r="K23" s="135">
        <v>84.683333333333337</v>
      </c>
      <c r="L23" s="130">
        <v>83.25</v>
      </c>
      <c r="M23" s="130">
        <v>81.849999999999994</v>
      </c>
      <c r="N23" s="146">
        <v>79476000</v>
      </c>
      <c r="O23" s="320">
        <v>-6.0778869963232533E-3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1353.65</v>
      </c>
      <c r="E24" s="134">
        <v>1356.5666666666668</v>
      </c>
      <c r="F24" s="135">
        <v>1344.4833333333336</v>
      </c>
      <c r="G24" s="135">
        <v>1335.3166666666668</v>
      </c>
      <c r="H24" s="135">
        <v>1323.2333333333336</v>
      </c>
      <c r="I24" s="135">
        <v>1365.7333333333336</v>
      </c>
      <c r="J24" s="135">
        <v>1377.8166666666671</v>
      </c>
      <c r="K24" s="135">
        <v>1386.9833333333336</v>
      </c>
      <c r="L24" s="130">
        <v>1368.65</v>
      </c>
      <c r="M24" s="130">
        <v>1347.4</v>
      </c>
      <c r="N24" s="146">
        <v>6248400</v>
      </c>
      <c r="O24" s="320">
        <v>-4.3977055449330787E-3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577.70000000000005</v>
      </c>
      <c r="E25" s="134">
        <v>584.65</v>
      </c>
      <c r="F25" s="135">
        <v>564.4</v>
      </c>
      <c r="G25" s="135">
        <v>551.1</v>
      </c>
      <c r="H25" s="135">
        <v>530.85</v>
      </c>
      <c r="I25" s="135">
        <v>597.94999999999993</v>
      </c>
      <c r="J25" s="135">
        <v>618.19999999999993</v>
      </c>
      <c r="K25" s="135">
        <v>631.49999999999989</v>
      </c>
      <c r="L25" s="130">
        <v>604.9</v>
      </c>
      <c r="M25" s="130">
        <v>571.35</v>
      </c>
      <c r="N25" s="146">
        <v>16878000</v>
      </c>
      <c r="O25" s="320">
        <v>6.0242477542559209E-2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752.25</v>
      </c>
      <c r="E26" s="134">
        <v>753.4</v>
      </c>
      <c r="F26" s="135">
        <v>745</v>
      </c>
      <c r="G26" s="135">
        <v>737.75</v>
      </c>
      <c r="H26" s="135">
        <v>729.35</v>
      </c>
      <c r="I26" s="135">
        <v>760.65</v>
      </c>
      <c r="J26" s="135">
        <v>769.04999999999984</v>
      </c>
      <c r="K26" s="135">
        <v>776.3</v>
      </c>
      <c r="L26" s="130">
        <v>761.8</v>
      </c>
      <c r="M26" s="130">
        <v>746.15</v>
      </c>
      <c r="N26" s="146">
        <v>47565600</v>
      </c>
      <c r="O26" s="320">
        <v>2.0983440778662623E-3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2722.85</v>
      </c>
      <c r="E27" s="134">
        <v>2732.4</v>
      </c>
      <c r="F27" s="135">
        <v>2705.5</v>
      </c>
      <c r="G27" s="135">
        <v>2688.15</v>
      </c>
      <c r="H27" s="135">
        <v>2661.25</v>
      </c>
      <c r="I27" s="135">
        <v>2749.75</v>
      </c>
      <c r="J27" s="135">
        <v>2776.6500000000005</v>
      </c>
      <c r="K27" s="135">
        <v>2794</v>
      </c>
      <c r="L27" s="130">
        <v>2759.3</v>
      </c>
      <c r="M27" s="130">
        <v>2715.05</v>
      </c>
      <c r="N27" s="146">
        <v>2332250</v>
      </c>
      <c r="O27" s="320">
        <v>1.7180285622248469E-3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7718</v>
      </c>
      <c r="E28" s="134">
        <v>7719.3833333333341</v>
      </c>
      <c r="F28" s="135">
        <v>7670.4666666666681</v>
      </c>
      <c r="G28" s="135">
        <v>7622.9333333333343</v>
      </c>
      <c r="H28" s="135">
        <v>7574.0166666666682</v>
      </c>
      <c r="I28" s="135">
        <v>7766.9166666666679</v>
      </c>
      <c r="J28" s="135">
        <v>7815.8333333333339</v>
      </c>
      <c r="K28" s="135">
        <v>7863.3666666666677</v>
      </c>
      <c r="L28" s="130">
        <v>7768.3</v>
      </c>
      <c r="M28" s="130">
        <v>7671.85</v>
      </c>
      <c r="N28" s="146">
        <v>837125</v>
      </c>
      <c r="O28" s="320">
        <v>-1.1950427854824431E-2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3421.35</v>
      </c>
      <c r="E29" s="134">
        <v>3412.7166666666667</v>
      </c>
      <c r="F29" s="135">
        <v>3374.6333333333332</v>
      </c>
      <c r="G29" s="135">
        <v>3327.9166666666665</v>
      </c>
      <c r="H29" s="135">
        <v>3289.833333333333</v>
      </c>
      <c r="I29" s="135">
        <v>3459.4333333333334</v>
      </c>
      <c r="J29" s="135">
        <v>3497.5166666666664</v>
      </c>
      <c r="K29" s="135">
        <v>3544.2333333333336</v>
      </c>
      <c r="L29" s="130">
        <v>3450.8</v>
      </c>
      <c r="M29" s="130">
        <v>3366</v>
      </c>
      <c r="N29" s="146">
        <v>5995250</v>
      </c>
      <c r="O29" s="320">
        <v>1.2711148648648649E-2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749.1</v>
      </c>
      <c r="E30" s="134">
        <v>745.91666666666663</v>
      </c>
      <c r="F30" s="135">
        <v>735.83333333333326</v>
      </c>
      <c r="G30" s="135">
        <v>722.56666666666661</v>
      </c>
      <c r="H30" s="135">
        <v>712.48333333333323</v>
      </c>
      <c r="I30" s="135">
        <v>759.18333333333328</v>
      </c>
      <c r="J30" s="135">
        <v>769.26666666666654</v>
      </c>
      <c r="K30" s="135">
        <v>782.5333333333333</v>
      </c>
      <c r="L30" s="130">
        <v>756</v>
      </c>
      <c r="M30" s="130">
        <v>732.65</v>
      </c>
      <c r="N30" s="146">
        <v>2178400</v>
      </c>
      <c r="O30" s="320">
        <v>-7.6530612244897957E-3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122.2</v>
      </c>
      <c r="E31" s="134">
        <v>123.26666666666665</v>
      </c>
      <c r="F31" s="135">
        <v>120.5333333333333</v>
      </c>
      <c r="G31" s="135">
        <v>118.86666666666665</v>
      </c>
      <c r="H31" s="135">
        <v>116.1333333333333</v>
      </c>
      <c r="I31" s="135">
        <v>124.93333333333331</v>
      </c>
      <c r="J31" s="135">
        <v>127.66666666666666</v>
      </c>
      <c r="K31" s="135">
        <v>129.33333333333331</v>
      </c>
      <c r="L31" s="130">
        <v>126</v>
      </c>
      <c r="M31" s="130">
        <v>121.6</v>
      </c>
      <c r="N31" s="146">
        <v>51660000</v>
      </c>
      <c r="O31" s="320">
        <v>4.0231968104385646E-2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83.9</v>
      </c>
      <c r="E32" s="134">
        <v>84.7</v>
      </c>
      <c r="F32" s="135">
        <v>82.15</v>
      </c>
      <c r="G32" s="135">
        <v>80.400000000000006</v>
      </c>
      <c r="H32" s="135">
        <v>77.850000000000009</v>
      </c>
      <c r="I32" s="135">
        <v>86.45</v>
      </c>
      <c r="J32" s="135">
        <v>88.999999999999986</v>
      </c>
      <c r="K32" s="135">
        <v>90.75</v>
      </c>
      <c r="L32" s="130">
        <v>87.25</v>
      </c>
      <c r="M32" s="130">
        <v>82.95</v>
      </c>
      <c r="N32" s="146">
        <v>29136000</v>
      </c>
      <c r="O32" s="320">
        <v>0.10715914272685818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1338.05</v>
      </c>
      <c r="E33" s="134">
        <v>1339.7333333333333</v>
      </c>
      <c r="F33" s="135">
        <v>1325.5666666666666</v>
      </c>
      <c r="G33" s="135">
        <v>1313.0833333333333</v>
      </c>
      <c r="H33" s="135">
        <v>1298.9166666666665</v>
      </c>
      <c r="I33" s="135">
        <v>1352.2166666666667</v>
      </c>
      <c r="J33" s="135">
        <v>1366.3833333333332</v>
      </c>
      <c r="K33" s="135">
        <v>1378.8666666666668</v>
      </c>
      <c r="L33" s="130">
        <v>1353.9</v>
      </c>
      <c r="M33" s="130">
        <v>1327.25</v>
      </c>
      <c r="N33" s="146">
        <v>2194500</v>
      </c>
      <c r="O33" s="320">
        <v>1.3204672422549517E-2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102.55</v>
      </c>
      <c r="E34" s="134">
        <v>102.91666666666667</v>
      </c>
      <c r="F34" s="135">
        <v>100.33333333333334</v>
      </c>
      <c r="G34" s="135">
        <v>98.116666666666674</v>
      </c>
      <c r="H34" s="135">
        <v>95.533333333333346</v>
      </c>
      <c r="I34" s="135">
        <v>105.13333333333334</v>
      </c>
      <c r="J34" s="135">
        <v>107.71666666666668</v>
      </c>
      <c r="K34" s="135">
        <v>109.93333333333334</v>
      </c>
      <c r="L34" s="130">
        <v>105.5</v>
      </c>
      <c r="M34" s="130">
        <v>100.7</v>
      </c>
      <c r="N34" s="146">
        <v>27864000</v>
      </c>
      <c r="O34" s="320">
        <v>-1.338432122370937E-2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303.89999999999998</v>
      </c>
      <c r="E35" s="134">
        <v>305.43333333333334</v>
      </c>
      <c r="F35" s="135">
        <v>300.31666666666666</v>
      </c>
      <c r="G35" s="135">
        <v>296.73333333333335</v>
      </c>
      <c r="H35" s="135">
        <v>291.61666666666667</v>
      </c>
      <c r="I35" s="135">
        <v>309.01666666666665</v>
      </c>
      <c r="J35" s="135">
        <v>314.13333333333333</v>
      </c>
      <c r="K35" s="135">
        <v>317.71666666666664</v>
      </c>
      <c r="L35" s="130">
        <v>310.55</v>
      </c>
      <c r="M35" s="130">
        <v>301.85000000000002</v>
      </c>
      <c r="N35" s="146">
        <v>2195600</v>
      </c>
      <c r="O35" s="320">
        <v>-1.1881188118811881E-2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461.85</v>
      </c>
      <c r="E36" s="134">
        <v>461.98333333333335</v>
      </c>
      <c r="F36" s="135">
        <v>455.06666666666672</v>
      </c>
      <c r="G36" s="135">
        <v>448.28333333333336</v>
      </c>
      <c r="H36" s="135">
        <v>441.36666666666673</v>
      </c>
      <c r="I36" s="135">
        <v>468.76666666666671</v>
      </c>
      <c r="J36" s="135">
        <v>475.68333333333334</v>
      </c>
      <c r="K36" s="135">
        <v>482.4666666666667</v>
      </c>
      <c r="L36" s="130">
        <v>468.9</v>
      </c>
      <c r="M36" s="130">
        <v>455.2</v>
      </c>
      <c r="N36" s="146">
        <v>7204800</v>
      </c>
      <c r="O36" s="320">
        <v>2.2131426625808647E-2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351.9</v>
      </c>
      <c r="E37" s="134">
        <v>354.06666666666666</v>
      </c>
      <c r="F37" s="135">
        <v>348.13333333333333</v>
      </c>
      <c r="G37" s="135">
        <v>344.36666666666667</v>
      </c>
      <c r="H37" s="135">
        <v>338.43333333333334</v>
      </c>
      <c r="I37" s="135">
        <v>357.83333333333331</v>
      </c>
      <c r="J37" s="135">
        <v>363.76666666666659</v>
      </c>
      <c r="K37" s="135">
        <v>367.5333333333333</v>
      </c>
      <c r="L37" s="130">
        <v>360</v>
      </c>
      <c r="M37" s="130">
        <v>350.3</v>
      </c>
      <c r="N37" s="146">
        <v>33403146</v>
      </c>
      <c r="O37" s="320">
        <v>-1.5332569433076881E-2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64.349999999999994</v>
      </c>
      <c r="E38" s="134">
        <v>64.516666666666666</v>
      </c>
      <c r="F38" s="135">
        <v>63.183333333333337</v>
      </c>
      <c r="G38" s="135">
        <v>62.016666666666673</v>
      </c>
      <c r="H38" s="135">
        <v>60.683333333333344</v>
      </c>
      <c r="I38" s="135">
        <v>65.683333333333337</v>
      </c>
      <c r="J38" s="135">
        <v>67.01666666666668</v>
      </c>
      <c r="K38" s="135">
        <v>68.183333333333323</v>
      </c>
      <c r="L38" s="130">
        <v>65.849999999999994</v>
      </c>
      <c r="M38" s="130">
        <v>63.35</v>
      </c>
      <c r="N38" s="146">
        <v>50700000</v>
      </c>
      <c r="O38" s="320">
        <v>-2.747806071068911E-2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252.65</v>
      </c>
      <c r="E39" s="134">
        <v>251.95000000000002</v>
      </c>
      <c r="F39" s="135">
        <v>249.70000000000005</v>
      </c>
      <c r="G39" s="135">
        <v>246.75000000000003</v>
      </c>
      <c r="H39" s="135">
        <v>244.50000000000006</v>
      </c>
      <c r="I39" s="135">
        <v>254.90000000000003</v>
      </c>
      <c r="J39" s="135">
        <v>257.14999999999998</v>
      </c>
      <c r="K39" s="135">
        <v>260.10000000000002</v>
      </c>
      <c r="L39" s="130">
        <v>254.2</v>
      </c>
      <c r="M39" s="130">
        <v>249</v>
      </c>
      <c r="N39" s="146">
        <v>12628800</v>
      </c>
      <c r="O39" s="320">
        <v>-1.0297644237551135E-2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16039.45</v>
      </c>
      <c r="E40" s="134">
        <v>16031.316666666666</v>
      </c>
      <c r="F40" s="135">
        <v>15919.383333333331</v>
      </c>
      <c r="G40" s="135">
        <v>15799.316666666666</v>
      </c>
      <c r="H40" s="135">
        <v>15687.383333333331</v>
      </c>
      <c r="I40" s="135">
        <v>16151.383333333331</v>
      </c>
      <c r="J40" s="135">
        <v>16263.316666666666</v>
      </c>
      <c r="K40" s="135">
        <v>16383.383333333331</v>
      </c>
      <c r="L40" s="130">
        <v>16143.25</v>
      </c>
      <c r="M40" s="130">
        <v>15911.25</v>
      </c>
      <c r="N40" s="146">
        <v>155610</v>
      </c>
      <c r="O40" s="320">
        <v>-5.5598159509202454E-3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348.1</v>
      </c>
      <c r="E41" s="134">
        <v>347.16666666666669</v>
      </c>
      <c r="F41" s="135">
        <v>345.03333333333336</v>
      </c>
      <c r="G41" s="135">
        <v>341.9666666666667</v>
      </c>
      <c r="H41" s="135">
        <v>339.83333333333337</v>
      </c>
      <c r="I41" s="135">
        <v>350.23333333333335</v>
      </c>
      <c r="J41" s="135">
        <v>352.36666666666667</v>
      </c>
      <c r="K41" s="135">
        <v>355.43333333333334</v>
      </c>
      <c r="L41" s="130">
        <v>349.3</v>
      </c>
      <c r="M41" s="130">
        <v>344.1</v>
      </c>
      <c r="N41" s="146">
        <v>13615200</v>
      </c>
      <c r="O41" s="320">
        <v>1.2448132780082987E-2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2773.75</v>
      </c>
      <c r="E42" s="134">
        <v>2776.3000000000006</v>
      </c>
      <c r="F42" s="135">
        <v>2753.7500000000014</v>
      </c>
      <c r="G42" s="135">
        <v>2733.7500000000009</v>
      </c>
      <c r="H42" s="135">
        <v>2711.2000000000016</v>
      </c>
      <c r="I42" s="135">
        <v>2796.3000000000011</v>
      </c>
      <c r="J42" s="135">
        <v>2818.8500000000004</v>
      </c>
      <c r="K42" s="135">
        <v>2838.8500000000008</v>
      </c>
      <c r="L42" s="130">
        <v>2798.85</v>
      </c>
      <c r="M42" s="130">
        <v>2756.3</v>
      </c>
      <c r="N42" s="146">
        <v>2399000</v>
      </c>
      <c r="O42" s="320">
        <v>3.9337127552728493E-3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234.75</v>
      </c>
      <c r="E43" s="134">
        <v>232.65</v>
      </c>
      <c r="F43" s="135">
        <v>229.8</v>
      </c>
      <c r="G43" s="135">
        <v>224.85</v>
      </c>
      <c r="H43" s="135">
        <v>222</v>
      </c>
      <c r="I43" s="135">
        <v>237.60000000000002</v>
      </c>
      <c r="J43" s="135">
        <v>240.45</v>
      </c>
      <c r="K43" s="135">
        <v>245.40000000000003</v>
      </c>
      <c r="L43" s="130">
        <v>235.5</v>
      </c>
      <c r="M43" s="130">
        <v>227.7</v>
      </c>
      <c r="N43" s="146">
        <v>16046400</v>
      </c>
      <c r="O43" s="320">
        <v>-3.9725891349687162E-3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273.05</v>
      </c>
      <c r="E44" s="134">
        <v>276.43333333333334</v>
      </c>
      <c r="F44" s="135">
        <v>268.11666666666667</v>
      </c>
      <c r="G44" s="135">
        <v>263.18333333333334</v>
      </c>
      <c r="H44" s="135">
        <v>254.86666666666667</v>
      </c>
      <c r="I44" s="135">
        <v>281.36666666666667</v>
      </c>
      <c r="J44" s="135">
        <v>289.68333333333339</v>
      </c>
      <c r="K44" s="135">
        <v>294.61666666666667</v>
      </c>
      <c r="L44" s="130">
        <v>284.75</v>
      </c>
      <c r="M44" s="130">
        <v>271.5</v>
      </c>
      <c r="N44" s="146">
        <v>10164000</v>
      </c>
      <c r="O44" s="320">
        <v>-6.5465244575211481E-2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124.5</v>
      </c>
      <c r="E45" s="134">
        <v>125.39999999999999</v>
      </c>
      <c r="F45" s="135">
        <v>122.69999999999999</v>
      </c>
      <c r="G45" s="135">
        <v>120.89999999999999</v>
      </c>
      <c r="H45" s="135">
        <v>118.19999999999999</v>
      </c>
      <c r="I45" s="135">
        <v>127.19999999999999</v>
      </c>
      <c r="J45" s="135">
        <v>129.9</v>
      </c>
      <c r="K45" s="135">
        <v>131.69999999999999</v>
      </c>
      <c r="L45" s="130">
        <v>128.1</v>
      </c>
      <c r="M45" s="130">
        <v>123.6</v>
      </c>
      <c r="N45" s="146">
        <v>9465600</v>
      </c>
      <c r="O45" s="320">
        <v>7.6004343105320303E-3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920.5</v>
      </c>
      <c r="E46" s="134">
        <v>917</v>
      </c>
      <c r="F46" s="135">
        <v>906.6</v>
      </c>
      <c r="G46" s="135">
        <v>892.7</v>
      </c>
      <c r="H46" s="135">
        <v>882.30000000000007</v>
      </c>
      <c r="I46" s="135">
        <v>930.9</v>
      </c>
      <c r="J46" s="135">
        <v>941.30000000000007</v>
      </c>
      <c r="K46" s="135">
        <v>955.19999999999993</v>
      </c>
      <c r="L46" s="130">
        <v>927.4</v>
      </c>
      <c r="M46" s="130">
        <v>903.1</v>
      </c>
      <c r="N46" s="146">
        <v>4444800</v>
      </c>
      <c r="O46" s="320">
        <v>-1.0022718161165308E-2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785.1</v>
      </c>
      <c r="E47" s="134">
        <v>780.73333333333323</v>
      </c>
      <c r="F47" s="135">
        <v>775.46666666666647</v>
      </c>
      <c r="G47" s="135">
        <v>765.83333333333326</v>
      </c>
      <c r="H47" s="135">
        <v>760.56666666666649</v>
      </c>
      <c r="I47" s="135">
        <v>790.36666666666645</v>
      </c>
      <c r="J47" s="135">
        <v>795.6333333333331</v>
      </c>
      <c r="K47" s="135">
        <v>805.26666666666642</v>
      </c>
      <c r="L47" s="130">
        <v>786</v>
      </c>
      <c r="M47" s="130">
        <v>771.1</v>
      </c>
      <c r="N47" s="146">
        <v>856800</v>
      </c>
      <c r="O47" s="320">
        <v>6.5789473684210523E-3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274.05</v>
      </c>
      <c r="E48" s="134">
        <v>276.2166666666667</v>
      </c>
      <c r="F48" s="135">
        <v>270.28333333333342</v>
      </c>
      <c r="G48" s="135">
        <v>266.51666666666671</v>
      </c>
      <c r="H48" s="135">
        <v>260.58333333333343</v>
      </c>
      <c r="I48" s="135">
        <v>279.98333333333341</v>
      </c>
      <c r="J48" s="135">
        <v>285.91666666666669</v>
      </c>
      <c r="K48" s="135">
        <v>289.68333333333339</v>
      </c>
      <c r="L48" s="130">
        <v>282.14999999999998</v>
      </c>
      <c r="M48" s="130">
        <v>272.45</v>
      </c>
      <c r="N48" s="146">
        <v>3162500</v>
      </c>
      <c r="O48" s="320">
        <v>2.6785714285714284E-2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551.75</v>
      </c>
      <c r="E49" s="134">
        <v>554.5</v>
      </c>
      <c r="F49" s="135">
        <v>546.95000000000005</v>
      </c>
      <c r="G49" s="135">
        <v>542.15000000000009</v>
      </c>
      <c r="H49" s="135">
        <v>534.60000000000014</v>
      </c>
      <c r="I49" s="135">
        <v>559.29999999999995</v>
      </c>
      <c r="J49" s="135">
        <v>566.84999999999991</v>
      </c>
      <c r="K49" s="135">
        <v>571.64999999999986</v>
      </c>
      <c r="L49" s="130">
        <v>562.04999999999995</v>
      </c>
      <c r="M49" s="130">
        <v>549.70000000000005</v>
      </c>
      <c r="N49" s="146">
        <v>10849000</v>
      </c>
      <c r="O49" s="320">
        <v>-2.7644673792849247E-4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230.05</v>
      </c>
      <c r="E50" s="134">
        <v>229.68333333333331</v>
      </c>
      <c r="F50" s="135">
        <v>228.16666666666663</v>
      </c>
      <c r="G50" s="135">
        <v>226.28333333333333</v>
      </c>
      <c r="H50" s="135">
        <v>224.76666666666665</v>
      </c>
      <c r="I50" s="135">
        <v>231.56666666666661</v>
      </c>
      <c r="J50" s="135">
        <v>233.08333333333331</v>
      </c>
      <c r="K50" s="135">
        <v>234.96666666666658</v>
      </c>
      <c r="L50" s="130">
        <v>231.2</v>
      </c>
      <c r="M50" s="130">
        <v>227.8</v>
      </c>
      <c r="N50" s="146">
        <v>35928200</v>
      </c>
      <c r="O50" s="320">
        <v>7.8808297000924829E-2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1123.2</v>
      </c>
      <c r="E51" s="134">
        <v>1129.4333333333334</v>
      </c>
      <c r="F51" s="135">
        <v>1112.3166666666668</v>
      </c>
      <c r="G51" s="135">
        <v>1101.4333333333334</v>
      </c>
      <c r="H51" s="135">
        <v>1084.3166666666668</v>
      </c>
      <c r="I51" s="135">
        <v>1140.3166666666668</v>
      </c>
      <c r="J51" s="135">
        <v>1157.4333333333336</v>
      </c>
      <c r="K51" s="135">
        <v>1168.3166666666668</v>
      </c>
      <c r="L51" s="130">
        <v>1146.55</v>
      </c>
      <c r="M51" s="130">
        <v>1118.55</v>
      </c>
      <c r="N51" s="146">
        <v>2130100</v>
      </c>
      <c r="O51" s="320">
        <v>9.499820079165168E-2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553.45000000000005</v>
      </c>
      <c r="E52" s="134">
        <v>556.53333333333342</v>
      </c>
      <c r="F52" s="135">
        <v>549.61666666666679</v>
      </c>
      <c r="G52" s="135">
        <v>545.78333333333342</v>
      </c>
      <c r="H52" s="135">
        <v>538.86666666666679</v>
      </c>
      <c r="I52" s="135">
        <v>560.36666666666679</v>
      </c>
      <c r="J52" s="135">
        <v>567.28333333333353</v>
      </c>
      <c r="K52" s="135">
        <v>571.11666666666679</v>
      </c>
      <c r="L52" s="130">
        <v>563.45000000000005</v>
      </c>
      <c r="M52" s="130">
        <v>552.70000000000005</v>
      </c>
      <c r="N52" s="146">
        <v>2458599</v>
      </c>
      <c r="O52" s="320">
        <v>-6.9444444444444441E-3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744.75</v>
      </c>
      <c r="E53" s="134">
        <v>743.81666666666661</v>
      </c>
      <c r="F53" s="135">
        <v>736.03333333333319</v>
      </c>
      <c r="G53" s="135">
        <v>727.31666666666661</v>
      </c>
      <c r="H53" s="135">
        <v>719.53333333333319</v>
      </c>
      <c r="I53" s="135">
        <v>752.53333333333319</v>
      </c>
      <c r="J53" s="135">
        <v>760.31666666666649</v>
      </c>
      <c r="K53" s="135">
        <v>769.03333333333319</v>
      </c>
      <c r="L53" s="130">
        <v>751.6</v>
      </c>
      <c r="M53" s="130">
        <v>735.1</v>
      </c>
      <c r="N53" s="146">
        <v>1940400</v>
      </c>
      <c r="O53" s="320">
        <v>8.0000000000000002E-3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410.5</v>
      </c>
      <c r="E54" s="134">
        <v>409.5333333333333</v>
      </c>
      <c r="F54" s="135">
        <v>407.61666666666662</v>
      </c>
      <c r="G54" s="135">
        <v>404.73333333333329</v>
      </c>
      <c r="H54" s="135">
        <v>402.81666666666661</v>
      </c>
      <c r="I54" s="135">
        <v>412.41666666666663</v>
      </c>
      <c r="J54" s="135">
        <v>414.33333333333337</v>
      </c>
      <c r="K54" s="135">
        <v>417.21666666666664</v>
      </c>
      <c r="L54" s="130">
        <v>411.45</v>
      </c>
      <c r="M54" s="130">
        <v>406.65</v>
      </c>
      <c r="N54" s="146">
        <v>11185000</v>
      </c>
      <c r="O54" s="320">
        <v>-1.756697408871322E-2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41.6</v>
      </c>
      <c r="E55" s="134">
        <v>45.716666666666669</v>
      </c>
      <c r="F55" s="135">
        <v>32.333333333333336</v>
      </c>
      <c r="G55" s="135">
        <v>23.06666666666667</v>
      </c>
      <c r="H55" s="135">
        <v>9.6833333333333371</v>
      </c>
      <c r="I55" s="135">
        <v>54.983333333333334</v>
      </c>
      <c r="J55" s="135">
        <v>68.36666666666666</v>
      </c>
      <c r="K55" s="135">
        <v>77.633333333333326</v>
      </c>
      <c r="L55" s="130">
        <v>59.1</v>
      </c>
      <c r="M55" s="130">
        <v>36.450000000000003</v>
      </c>
      <c r="N55" s="146">
        <v>18208000</v>
      </c>
      <c r="O55" s="320">
        <v>-9.8970704671417262E-2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33.4</v>
      </c>
      <c r="E56" s="134">
        <v>32.5</v>
      </c>
      <c r="F56" s="135">
        <v>30.9</v>
      </c>
      <c r="G56" s="135">
        <v>28.4</v>
      </c>
      <c r="H56" s="135">
        <v>26.799999999999997</v>
      </c>
      <c r="I56" s="135">
        <v>35</v>
      </c>
      <c r="J56" s="135">
        <v>36.599999999999994</v>
      </c>
      <c r="K56" s="135">
        <v>39.1</v>
      </c>
      <c r="L56" s="130">
        <v>34.1</v>
      </c>
      <c r="M56" s="130">
        <v>30</v>
      </c>
      <c r="N56" s="146">
        <v>109522000</v>
      </c>
      <c r="O56" s="320">
        <v>5.0490130253793473E-2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1620.35</v>
      </c>
      <c r="E57" s="134">
        <v>1619.3666666666668</v>
      </c>
      <c r="F57" s="135">
        <v>1605.0833333333335</v>
      </c>
      <c r="G57" s="135">
        <v>1589.8166666666666</v>
      </c>
      <c r="H57" s="135">
        <v>1575.5333333333333</v>
      </c>
      <c r="I57" s="135">
        <v>1634.6333333333337</v>
      </c>
      <c r="J57" s="135">
        <v>1648.916666666667</v>
      </c>
      <c r="K57" s="135">
        <v>1664.1833333333338</v>
      </c>
      <c r="L57" s="130">
        <v>1633.65</v>
      </c>
      <c r="M57" s="130">
        <v>1604.1</v>
      </c>
      <c r="N57" s="146">
        <v>2834400</v>
      </c>
      <c r="O57" s="320">
        <v>8.4745762711864404E-4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184.25</v>
      </c>
      <c r="E58" s="134">
        <v>184.18333333333331</v>
      </c>
      <c r="F58" s="135">
        <v>182.66666666666663</v>
      </c>
      <c r="G58" s="135">
        <v>181.08333333333331</v>
      </c>
      <c r="H58" s="135">
        <v>179.56666666666663</v>
      </c>
      <c r="I58" s="135">
        <v>185.76666666666662</v>
      </c>
      <c r="J58" s="135">
        <v>187.28333333333333</v>
      </c>
      <c r="K58" s="135">
        <v>188.86666666666662</v>
      </c>
      <c r="L58" s="130">
        <v>185.7</v>
      </c>
      <c r="M58" s="130">
        <v>182.6</v>
      </c>
      <c r="N58" s="146">
        <v>39398800</v>
      </c>
      <c r="O58" s="320">
        <v>-8.7354702359985908E-3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2626.05</v>
      </c>
      <c r="E59" s="134">
        <v>2638.95</v>
      </c>
      <c r="F59" s="135">
        <v>2603.2999999999997</v>
      </c>
      <c r="G59" s="135">
        <v>2580.5499999999997</v>
      </c>
      <c r="H59" s="135">
        <v>2544.8999999999996</v>
      </c>
      <c r="I59" s="135">
        <v>2661.7</v>
      </c>
      <c r="J59" s="135">
        <v>2697.3499999999995</v>
      </c>
      <c r="K59" s="135">
        <v>2720.1</v>
      </c>
      <c r="L59" s="130">
        <v>2674.6</v>
      </c>
      <c r="M59" s="130">
        <v>2616.1999999999998</v>
      </c>
      <c r="N59" s="146">
        <v>3561750</v>
      </c>
      <c r="O59" s="320">
        <v>-2.7043638598647817E-2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18720.75</v>
      </c>
      <c r="E60" s="134">
        <v>18812.533333333333</v>
      </c>
      <c r="F60" s="135">
        <v>18533.216666666667</v>
      </c>
      <c r="G60" s="135">
        <v>18345.683333333334</v>
      </c>
      <c r="H60" s="135">
        <v>18066.366666666669</v>
      </c>
      <c r="I60" s="135">
        <v>19000.066666666666</v>
      </c>
      <c r="J60" s="135">
        <v>19279.383333333331</v>
      </c>
      <c r="K60" s="135">
        <v>19466.916666666664</v>
      </c>
      <c r="L60" s="130">
        <v>19091.849999999999</v>
      </c>
      <c r="M60" s="130">
        <v>18625</v>
      </c>
      <c r="N60" s="146">
        <v>387975</v>
      </c>
      <c r="O60" s="320">
        <v>1.4196296057301413E-3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108.5</v>
      </c>
      <c r="E61" s="134">
        <v>107.98333333333333</v>
      </c>
      <c r="F61" s="135">
        <v>106.96666666666667</v>
      </c>
      <c r="G61" s="135">
        <v>105.43333333333334</v>
      </c>
      <c r="H61" s="135">
        <v>104.41666666666667</v>
      </c>
      <c r="I61" s="135">
        <v>109.51666666666667</v>
      </c>
      <c r="J61" s="135">
        <v>110.53333333333335</v>
      </c>
      <c r="K61" s="135">
        <v>112.06666666666666</v>
      </c>
      <c r="L61" s="130">
        <v>109</v>
      </c>
      <c r="M61" s="130">
        <v>106.45</v>
      </c>
      <c r="N61" s="146">
        <v>9563400</v>
      </c>
      <c r="O61" s="320">
        <v>-2.6229508196721311E-2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121.2</v>
      </c>
      <c r="E62" s="134">
        <v>120.28333333333335</v>
      </c>
      <c r="F62" s="135">
        <v>118.51666666666669</v>
      </c>
      <c r="G62" s="135">
        <v>115.83333333333334</v>
      </c>
      <c r="H62" s="135">
        <v>114.06666666666669</v>
      </c>
      <c r="I62" s="135">
        <v>122.9666666666667</v>
      </c>
      <c r="J62" s="135">
        <v>124.73333333333335</v>
      </c>
      <c r="K62" s="135">
        <v>127.4166666666667</v>
      </c>
      <c r="L62" s="130">
        <v>122.05</v>
      </c>
      <c r="M62" s="130">
        <v>117.6</v>
      </c>
      <c r="N62" s="146">
        <v>12316000</v>
      </c>
      <c r="O62" s="320">
        <v>-3.2467532467532468E-4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528.70000000000005</v>
      </c>
      <c r="E63" s="134">
        <v>533.15</v>
      </c>
      <c r="F63" s="135">
        <v>518.34999999999991</v>
      </c>
      <c r="G63" s="135">
        <v>507.99999999999989</v>
      </c>
      <c r="H63" s="135">
        <v>493.19999999999982</v>
      </c>
      <c r="I63" s="135">
        <v>543.5</v>
      </c>
      <c r="J63" s="135">
        <v>558.29999999999995</v>
      </c>
      <c r="K63" s="135">
        <v>568.65000000000009</v>
      </c>
      <c r="L63" s="130">
        <v>547.95000000000005</v>
      </c>
      <c r="M63" s="130">
        <v>522.79999999999995</v>
      </c>
      <c r="N63" s="146">
        <v>6260100</v>
      </c>
      <c r="O63" s="320">
        <v>4.2498626122000366E-2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203.2</v>
      </c>
      <c r="E64" s="134">
        <v>204.33333333333334</v>
      </c>
      <c r="F64" s="135">
        <v>201.76666666666668</v>
      </c>
      <c r="G64" s="135">
        <v>200.33333333333334</v>
      </c>
      <c r="H64" s="135">
        <v>197.76666666666668</v>
      </c>
      <c r="I64" s="135">
        <v>205.76666666666668</v>
      </c>
      <c r="J64" s="135">
        <v>208.33333333333334</v>
      </c>
      <c r="K64" s="135">
        <v>209.76666666666668</v>
      </c>
      <c r="L64" s="130">
        <v>206.9</v>
      </c>
      <c r="M64" s="130">
        <v>202.9</v>
      </c>
      <c r="N64" s="146">
        <v>7466400</v>
      </c>
      <c r="O64" s="320">
        <v>-1.5817779183802595E-2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105.45</v>
      </c>
      <c r="E65" s="134">
        <v>104.61666666666667</v>
      </c>
      <c r="F65" s="135">
        <v>103.13333333333335</v>
      </c>
      <c r="G65" s="135">
        <v>100.81666666666668</v>
      </c>
      <c r="H65" s="135">
        <v>99.333333333333357</v>
      </c>
      <c r="I65" s="135">
        <v>106.93333333333335</v>
      </c>
      <c r="J65" s="135">
        <v>108.41666666666667</v>
      </c>
      <c r="K65" s="135">
        <v>110.73333333333335</v>
      </c>
      <c r="L65" s="130">
        <v>106.1</v>
      </c>
      <c r="M65" s="130">
        <v>102.3</v>
      </c>
      <c r="N65" s="146">
        <v>45864000</v>
      </c>
      <c r="O65" s="320">
        <v>-1.236056677720832E-2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145.94999999999999</v>
      </c>
      <c r="E66" s="134">
        <v>146.48333333333332</v>
      </c>
      <c r="F66" s="135">
        <v>144.46666666666664</v>
      </c>
      <c r="G66" s="135">
        <v>142.98333333333332</v>
      </c>
      <c r="H66" s="135">
        <v>140.96666666666664</v>
      </c>
      <c r="I66" s="135">
        <v>147.96666666666664</v>
      </c>
      <c r="J66" s="135">
        <v>149.98333333333335</v>
      </c>
      <c r="K66" s="135">
        <v>151.46666666666664</v>
      </c>
      <c r="L66" s="130">
        <v>148.5</v>
      </c>
      <c r="M66" s="130">
        <v>145</v>
      </c>
      <c r="N66" s="146">
        <v>32510730</v>
      </c>
      <c r="O66" s="320">
        <v>-3.1076218514883873E-3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446.95</v>
      </c>
      <c r="E67" s="134">
        <v>447.93333333333334</v>
      </c>
      <c r="F67" s="135">
        <v>441.7166666666667</v>
      </c>
      <c r="G67" s="135">
        <v>436.48333333333335</v>
      </c>
      <c r="H67" s="135">
        <v>430.26666666666671</v>
      </c>
      <c r="I67" s="135">
        <v>453.16666666666669</v>
      </c>
      <c r="J67" s="135">
        <v>459.38333333333327</v>
      </c>
      <c r="K67" s="135">
        <v>464.61666666666667</v>
      </c>
      <c r="L67" s="130">
        <v>454.15</v>
      </c>
      <c r="M67" s="130">
        <v>442.7</v>
      </c>
      <c r="N67" s="146">
        <v>6566000</v>
      </c>
      <c r="O67" s="320">
        <v>2.5958161551381891E-3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15</v>
      </c>
      <c r="E68" s="134">
        <v>15.066666666666668</v>
      </c>
      <c r="F68" s="135">
        <v>14.833333333333336</v>
      </c>
      <c r="G68" s="135">
        <v>14.666666666666668</v>
      </c>
      <c r="H68" s="135">
        <v>14.433333333333335</v>
      </c>
      <c r="I68" s="135">
        <v>15.233333333333336</v>
      </c>
      <c r="J68" s="135">
        <v>15.466666666666667</v>
      </c>
      <c r="K68" s="135">
        <v>15.633333333333336</v>
      </c>
      <c r="L68" s="130">
        <v>15.3</v>
      </c>
      <c r="M68" s="130">
        <v>14.9</v>
      </c>
      <c r="N68" s="146">
        <v>182520000</v>
      </c>
      <c r="O68" s="320">
        <v>1.5015015015015015E-2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622.9</v>
      </c>
      <c r="E69" s="134">
        <v>625.21666666666658</v>
      </c>
      <c r="F69" s="135">
        <v>618.48333333333312</v>
      </c>
      <c r="G69" s="135">
        <v>614.06666666666649</v>
      </c>
      <c r="H69" s="135">
        <v>607.33333333333303</v>
      </c>
      <c r="I69" s="135">
        <v>629.63333333333321</v>
      </c>
      <c r="J69" s="135">
        <v>636.36666666666656</v>
      </c>
      <c r="K69" s="135">
        <v>640.7833333333333</v>
      </c>
      <c r="L69" s="130">
        <v>631.95000000000005</v>
      </c>
      <c r="M69" s="130">
        <v>620.79999999999995</v>
      </c>
      <c r="N69" s="146">
        <v>6222400</v>
      </c>
      <c r="O69" s="320">
        <v>2.4094799210006582E-2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925.5</v>
      </c>
      <c r="E70" s="134">
        <v>924.01666666666677</v>
      </c>
      <c r="F70" s="135">
        <v>919.18333333333351</v>
      </c>
      <c r="G70" s="135">
        <v>912.86666666666679</v>
      </c>
      <c r="H70" s="135">
        <v>908.03333333333353</v>
      </c>
      <c r="I70" s="135">
        <v>930.33333333333348</v>
      </c>
      <c r="J70" s="135">
        <v>935.16666666666674</v>
      </c>
      <c r="K70" s="135">
        <v>941.48333333333346</v>
      </c>
      <c r="L70" s="130">
        <v>928.85</v>
      </c>
      <c r="M70" s="130">
        <v>917.7</v>
      </c>
      <c r="N70" s="146">
        <v>12295500</v>
      </c>
      <c r="O70" s="320">
        <v>-5.5201698513800421E-3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717.05</v>
      </c>
      <c r="E71" s="134">
        <v>713.15</v>
      </c>
      <c r="F71" s="135">
        <v>708</v>
      </c>
      <c r="G71" s="135">
        <v>698.95</v>
      </c>
      <c r="H71" s="135">
        <v>693.80000000000007</v>
      </c>
      <c r="I71" s="135">
        <v>722.19999999999993</v>
      </c>
      <c r="J71" s="135">
        <v>727.3499999999998</v>
      </c>
      <c r="K71" s="135">
        <v>736.39999999999986</v>
      </c>
      <c r="L71" s="130">
        <v>718.3</v>
      </c>
      <c r="M71" s="130">
        <v>704.1</v>
      </c>
      <c r="N71" s="146">
        <v>6391000</v>
      </c>
      <c r="O71" s="320">
        <v>-4.6546322542145309E-2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1030</v>
      </c>
      <c r="E72" s="134">
        <v>1030.2666666666667</v>
      </c>
      <c r="F72" s="135">
        <v>1021.2833333333333</v>
      </c>
      <c r="G72" s="135">
        <v>1012.5666666666666</v>
      </c>
      <c r="H72" s="135">
        <v>1003.5833333333333</v>
      </c>
      <c r="I72" s="135">
        <v>1038.9833333333333</v>
      </c>
      <c r="J72" s="135">
        <v>1047.9666666666665</v>
      </c>
      <c r="K72" s="135">
        <v>1056.6833333333334</v>
      </c>
      <c r="L72" s="130">
        <v>1039.25</v>
      </c>
      <c r="M72" s="130">
        <v>1021.55</v>
      </c>
      <c r="N72" s="146">
        <v>10251500</v>
      </c>
      <c r="O72" s="320">
        <v>-2.1802820739933227E-3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2248.4</v>
      </c>
      <c r="E73" s="134">
        <v>2242.8166666666671</v>
      </c>
      <c r="F73" s="135">
        <v>2230.6833333333343</v>
      </c>
      <c r="G73" s="135">
        <v>2212.9666666666672</v>
      </c>
      <c r="H73" s="135">
        <v>2200.8333333333344</v>
      </c>
      <c r="I73" s="135">
        <v>2260.5333333333342</v>
      </c>
      <c r="J73" s="135">
        <v>2272.6666666666665</v>
      </c>
      <c r="K73" s="135">
        <v>2290.3833333333341</v>
      </c>
      <c r="L73" s="130">
        <v>2254.9499999999998</v>
      </c>
      <c r="M73" s="130">
        <v>2225.1</v>
      </c>
      <c r="N73" s="146">
        <v>26978000</v>
      </c>
      <c r="O73" s="320">
        <v>-6.0422960725075529E-3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2399.15</v>
      </c>
      <c r="E74" s="134">
        <v>2395.2166666666667</v>
      </c>
      <c r="F74" s="135">
        <v>2385.5333333333333</v>
      </c>
      <c r="G74" s="135">
        <v>2371.9166666666665</v>
      </c>
      <c r="H74" s="135">
        <v>2362.2333333333331</v>
      </c>
      <c r="I74" s="135">
        <v>2408.8333333333335</v>
      </c>
      <c r="J74" s="135">
        <v>2418.5166666666669</v>
      </c>
      <c r="K74" s="135">
        <v>2432.1333333333337</v>
      </c>
      <c r="L74" s="130">
        <v>2404.9</v>
      </c>
      <c r="M74" s="130">
        <v>2381.6</v>
      </c>
      <c r="N74" s="146">
        <v>16464750</v>
      </c>
      <c r="O74" s="320">
        <v>-2.429665624675921E-2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2514.8000000000002</v>
      </c>
      <c r="E75" s="134">
        <v>2518.2833333333333</v>
      </c>
      <c r="F75" s="135">
        <v>2487.7166666666667</v>
      </c>
      <c r="G75" s="135">
        <v>2460.6333333333332</v>
      </c>
      <c r="H75" s="135">
        <v>2430.0666666666666</v>
      </c>
      <c r="I75" s="135">
        <v>2545.3666666666668</v>
      </c>
      <c r="J75" s="135">
        <v>2575.9333333333334</v>
      </c>
      <c r="K75" s="135">
        <v>2603.0166666666669</v>
      </c>
      <c r="L75" s="130">
        <v>2548.85</v>
      </c>
      <c r="M75" s="130">
        <v>2491.1999999999998</v>
      </c>
      <c r="N75" s="146">
        <v>2382400</v>
      </c>
      <c r="O75" s="320">
        <v>-9.2323047492306413E-3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358.5</v>
      </c>
      <c r="E76" s="134">
        <v>359.64999999999992</v>
      </c>
      <c r="F76" s="135">
        <v>350.99999999999983</v>
      </c>
      <c r="G76" s="135">
        <v>343.49999999999989</v>
      </c>
      <c r="H76" s="135">
        <v>334.8499999999998</v>
      </c>
      <c r="I76" s="135">
        <v>367.14999999999986</v>
      </c>
      <c r="J76" s="135">
        <v>375.79999999999995</v>
      </c>
      <c r="K76" s="135">
        <v>383.2999999999999</v>
      </c>
      <c r="L76" s="130">
        <v>368.3</v>
      </c>
      <c r="M76" s="130">
        <v>352.15</v>
      </c>
      <c r="N76" s="146">
        <v>2044500</v>
      </c>
      <c r="O76" s="320">
        <v>0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200.3</v>
      </c>
      <c r="E77" s="134">
        <v>198.95000000000002</v>
      </c>
      <c r="F77" s="135">
        <v>197.15000000000003</v>
      </c>
      <c r="G77" s="135">
        <v>194.00000000000003</v>
      </c>
      <c r="H77" s="135">
        <v>192.20000000000005</v>
      </c>
      <c r="I77" s="135">
        <v>202.10000000000002</v>
      </c>
      <c r="J77" s="135">
        <v>203.90000000000003</v>
      </c>
      <c r="K77" s="135">
        <v>207.05</v>
      </c>
      <c r="L77" s="130">
        <v>200.75</v>
      </c>
      <c r="M77" s="130">
        <v>195.8</v>
      </c>
      <c r="N77" s="146">
        <v>35182000</v>
      </c>
      <c r="O77" s="320">
        <v>-1.5891934843067143E-3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286.55</v>
      </c>
      <c r="E78" s="134">
        <v>285.23333333333335</v>
      </c>
      <c r="F78" s="135">
        <v>282.06666666666672</v>
      </c>
      <c r="G78" s="135">
        <v>277.58333333333337</v>
      </c>
      <c r="H78" s="135">
        <v>274.41666666666674</v>
      </c>
      <c r="I78" s="135">
        <v>289.7166666666667</v>
      </c>
      <c r="J78" s="135">
        <v>292.88333333333333</v>
      </c>
      <c r="K78" s="135">
        <v>297.36666666666667</v>
      </c>
      <c r="L78" s="130">
        <v>288.39999999999998</v>
      </c>
      <c r="M78" s="130">
        <v>280.75</v>
      </c>
      <c r="N78" s="146">
        <v>16214100</v>
      </c>
      <c r="O78" s="320">
        <v>1.6865594187856772E-3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1717.4</v>
      </c>
      <c r="E79" s="134">
        <v>1715.3166666666666</v>
      </c>
      <c r="F79" s="135">
        <v>1705.0833333333333</v>
      </c>
      <c r="G79" s="135">
        <v>1692.7666666666667</v>
      </c>
      <c r="H79" s="135">
        <v>1682.5333333333333</v>
      </c>
      <c r="I79" s="135">
        <v>1727.6333333333332</v>
      </c>
      <c r="J79" s="135">
        <v>1737.8666666666668</v>
      </c>
      <c r="K79" s="135">
        <v>1750.1833333333332</v>
      </c>
      <c r="L79" s="130">
        <v>1725.55</v>
      </c>
      <c r="M79" s="130">
        <v>1703</v>
      </c>
      <c r="N79" s="146">
        <v>11136900</v>
      </c>
      <c r="O79" s="320">
        <v>6.1251592270374286E-3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228.6</v>
      </c>
      <c r="E80" s="134">
        <v>227.54999999999998</v>
      </c>
      <c r="F80" s="135">
        <v>226.14999999999998</v>
      </c>
      <c r="G80" s="135">
        <v>223.7</v>
      </c>
      <c r="H80" s="135">
        <v>222.29999999999998</v>
      </c>
      <c r="I80" s="135">
        <v>229.99999999999997</v>
      </c>
      <c r="J80" s="135">
        <v>231.4</v>
      </c>
      <c r="K80" s="135">
        <v>233.84999999999997</v>
      </c>
      <c r="L80" s="130">
        <v>228.95</v>
      </c>
      <c r="M80" s="130">
        <v>225.1</v>
      </c>
      <c r="N80" s="146">
        <v>7398400</v>
      </c>
      <c r="O80" s="320">
        <v>-1.8259023354564755E-2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638.65</v>
      </c>
      <c r="E81" s="134">
        <v>646.31666666666672</v>
      </c>
      <c r="F81" s="135">
        <v>622.53333333333342</v>
      </c>
      <c r="G81" s="135">
        <v>606.41666666666674</v>
      </c>
      <c r="H81" s="135">
        <v>582.63333333333344</v>
      </c>
      <c r="I81" s="135">
        <v>662.43333333333339</v>
      </c>
      <c r="J81" s="135">
        <v>686.2166666666667</v>
      </c>
      <c r="K81" s="135">
        <v>702.33333333333337</v>
      </c>
      <c r="L81" s="130">
        <v>670.1</v>
      </c>
      <c r="M81" s="130">
        <v>630.20000000000005</v>
      </c>
      <c r="N81" s="146">
        <v>18941600</v>
      </c>
      <c r="O81" s="320">
        <v>2.5644357808100499E-2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421.8</v>
      </c>
      <c r="E82" s="134">
        <v>423.33333333333331</v>
      </c>
      <c r="F82" s="135">
        <v>419.16666666666663</v>
      </c>
      <c r="G82" s="135">
        <v>416.5333333333333</v>
      </c>
      <c r="H82" s="135">
        <v>412.36666666666662</v>
      </c>
      <c r="I82" s="135">
        <v>425.96666666666664</v>
      </c>
      <c r="J82" s="135">
        <v>430.13333333333327</v>
      </c>
      <c r="K82" s="135">
        <v>432.76666666666665</v>
      </c>
      <c r="L82" s="130">
        <v>427.5</v>
      </c>
      <c r="M82" s="130">
        <v>420.7</v>
      </c>
      <c r="N82" s="146">
        <v>89659625</v>
      </c>
      <c r="O82" s="320">
        <v>-4.625248053732255E-3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382.95</v>
      </c>
      <c r="E83" s="134">
        <v>382.59999999999997</v>
      </c>
      <c r="F83" s="135">
        <v>377.54999999999995</v>
      </c>
      <c r="G83" s="135">
        <v>372.15</v>
      </c>
      <c r="H83" s="135">
        <v>367.09999999999997</v>
      </c>
      <c r="I83" s="135">
        <v>387.99999999999994</v>
      </c>
      <c r="J83" s="135">
        <v>393.05</v>
      </c>
      <c r="K83" s="135">
        <v>398.44999999999993</v>
      </c>
      <c r="L83" s="130">
        <v>387.65</v>
      </c>
      <c r="M83" s="130">
        <v>377.2</v>
      </c>
      <c r="N83" s="146">
        <v>4686000</v>
      </c>
      <c r="O83" s="320">
        <v>1.034928848641656E-2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34.4</v>
      </c>
      <c r="E84" s="134">
        <v>34.416666666666664</v>
      </c>
      <c r="F84" s="135">
        <v>33.983333333333327</v>
      </c>
      <c r="G84" s="135">
        <v>33.566666666666663</v>
      </c>
      <c r="H84" s="135">
        <v>33.133333333333326</v>
      </c>
      <c r="I84" s="135">
        <v>34.833333333333329</v>
      </c>
      <c r="J84" s="135">
        <v>35.266666666666666</v>
      </c>
      <c r="K84" s="135">
        <v>35.68333333333333</v>
      </c>
      <c r="L84" s="130">
        <v>34.85</v>
      </c>
      <c r="M84" s="130">
        <v>34</v>
      </c>
      <c r="N84" s="146">
        <v>29736000</v>
      </c>
      <c r="O84" s="320">
        <v>-2.0136931131695531E-3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11.8</v>
      </c>
      <c r="E85" s="134">
        <v>11.833333333333334</v>
      </c>
      <c r="F85" s="135">
        <v>11.666666666666668</v>
      </c>
      <c r="G85" s="135">
        <v>11.533333333333333</v>
      </c>
      <c r="H85" s="135">
        <v>11.366666666666667</v>
      </c>
      <c r="I85" s="135">
        <v>11.966666666666669</v>
      </c>
      <c r="J85" s="135">
        <v>12.133333333333336</v>
      </c>
      <c r="K85" s="135">
        <v>12.266666666666669</v>
      </c>
      <c r="L85" s="130">
        <v>12</v>
      </c>
      <c r="M85" s="130">
        <v>11.7</v>
      </c>
      <c r="N85" s="146">
        <v>389452000</v>
      </c>
      <c r="O85" s="320">
        <v>-3.2248817543356744E-3</v>
      </c>
    </row>
    <row r="86" spans="1:15" ht="15">
      <c r="A86" s="129">
        <v>76</v>
      </c>
      <c r="B86" s="113" t="s">
        <v>1909</v>
      </c>
      <c r="C86" s="129" t="s">
        <v>3194</v>
      </c>
      <c r="D86" s="134">
        <v>42.2</v>
      </c>
      <c r="E86" s="134">
        <v>42.35</v>
      </c>
      <c r="F86" s="135">
        <v>41.45</v>
      </c>
      <c r="G86" s="135">
        <v>40.700000000000003</v>
      </c>
      <c r="H86" s="135">
        <v>39.800000000000004</v>
      </c>
      <c r="I86" s="135">
        <v>43.1</v>
      </c>
      <c r="J86" s="135">
        <v>43.999999999999993</v>
      </c>
      <c r="K86" s="135">
        <v>44.75</v>
      </c>
      <c r="L86" s="130">
        <v>43.25</v>
      </c>
      <c r="M86" s="130">
        <v>41.6</v>
      </c>
      <c r="N86" s="146">
        <v>141684000</v>
      </c>
      <c r="O86" s="320">
        <v>8.0633351638293979E-2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312.7</v>
      </c>
      <c r="E87" s="134">
        <v>310.93333333333334</v>
      </c>
      <c r="F87" s="135">
        <v>307.86666666666667</v>
      </c>
      <c r="G87" s="135">
        <v>303.03333333333336</v>
      </c>
      <c r="H87" s="135">
        <v>299.9666666666667</v>
      </c>
      <c r="I87" s="135">
        <v>315.76666666666665</v>
      </c>
      <c r="J87" s="135">
        <v>318.83333333333337</v>
      </c>
      <c r="K87" s="135">
        <v>323.66666666666663</v>
      </c>
      <c r="L87" s="130">
        <v>314</v>
      </c>
      <c r="M87" s="130">
        <v>306.10000000000002</v>
      </c>
      <c r="N87" s="146">
        <v>4070000</v>
      </c>
      <c r="O87" s="320">
        <v>5.7142857142857141E-2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1377.05</v>
      </c>
      <c r="E88" s="134">
        <v>1353.5833333333333</v>
      </c>
      <c r="F88" s="135">
        <v>1323.1666666666665</v>
      </c>
      <c r="G88" s="135">
        <v>1269.2833333333333</v>
      </c>
      <c r="H88" s="135">
        <v>1238.8666666666666</v>
      </c>
      <c r="I88" s="135">
        <v>1407.4666666666665</v>
      </c>
      <c r="J88" s="135">
        <v>1437.883333333333</v>
      </c>
      <c r="K88" s="135">
        <v>1491.7666666666664</v>
      </c>
      <c r="L88" s="130">
        <v>1384</v>
      </c>
      <c r="M88" s="130">
        <v>1299.7</v>
      </c>
      <c r="N88" s="146">
        <v>4635600</v>
      </c>
      <c r="O88" s="320">
        <v>4.0118470651588585E-2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1478.8</v>
      </c>
      <c r="E89" s="134">
        <v>1494.3500000000001</v>
      </c>
      <c r="F89" s="135">
        <v>1455.4500000000003</v>
      </c>
      <c r="G89" s="135">
        <v>1432.1000000000001</v>
      </c>
      <c r="H89" s="135">
        <v>1393.2000000000003</v>
      </c>
      <c r="I89" s="135">
        <v>1517.7000000000003</v>
      </c>
      <c r="J89" s="135">
        <v>1556.6000000000004</v>
      </c>
      <c r="K89" s="135">
        <v>1579.9500000000003</v>
      </c>
      <c r="L89" s="130">
        <v>1533.25</v>
      </c>
      <c r="M89" s="130">
        <v>1471</v>
      </c>
      <c r="N89" s="146">
        <v>12136000</v>
      </c>
      <c r="O89" s="320">
        <v>-2.3055126223596085E-2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262.14999999999998</v>
      </c>
      <c r="E90" s="134">
        <v>262.43333333333334</v>
      </c>
      <c r="F90" s="135">
        <v>260.9666666666667</v>
      </c>
      <c r="G90" s="135">
        <v>259.78333333333336</v>
      </c>
      <c r="H90" s="135">
        <v>258.31666666666672</v>
      </c>
      <c r="I90" s="135">
        <v>263.61666666666667</v>
      </c>
      <c r="J90" s="135">
        <v>265.08333333333326</v>
      </c>
      <c r="K90" s="135">
        <v>266.26666666666665</v>
      </c>
      <c r="L90" s="130">
        <v>263.89999999999998</v>
      </c>
      <c r="M90" s="130">
        <v>261.25</v>
      </c>
      <c r="N90" s="146">
        <v>6722000</v>
      </c>
      <c r="O90" s="320">
        <v>-1.2051734273956496E-2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780.1</v>
      </c>
      <c r="E91" s="134">
        <v>772.31666666666661</v>
      </c>
      <c r="F91" s="135">
        <v>762.88333333333321</v>
      </c>
      <c r="G91" s="135">
        <v>745.66666666666663</v>
      </c>
      <c r="H91" s="135">
        <v>736.23333333333323</v>
      </c>
      <c r="I91" s="135">
        <v>789.53333333333319</v>
      </c>
      <c r="J91" s="135">
        <v>798.96666666666658</v>
      </c>
      <c r="K91" s="135">
        <v>816.18333333333317</v>
      </c>
      <c r="L91" s="130">
        <v>781.75</v>
      </c>
      <c r="M91" s="130">
        <v>755.1</v>
      </c>
      <c r="N91" s="146">
        <v>61532400</v>
      </c>
      <c r="O91" s="320">
        <v>-1.8415360171519363E-2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145.5</v>
      </c>
      <c r="E92" s="134">
        <v>145.81666666666666</v>
      </c>
      <c r="F92" s="135">
        <v>144.43333333333334</v>
      </c>
      <c r="G92" s="135">
        <v>143.36666666666667</v>
      </c>
      <c r="H92" s="135">
        <v>141.98333333333335</v>
      </c>
      <c r="I92" s="135">
        <v>146.88333333333333</v>
      </c>
      <c r="J92" s="135">
        <v>148.26666666666665</v>
      </c>
      <c r="K92" s="135">
        <v>149.33333333333331</v>
      </c>
      <c r="L92" s="130">
        <v>147.19999999999999</v>
      </c>
      <c r="M92" s="130">
        <v>144.75</v>
      </c>
      <c r="N92" s="146">
        <v>49570500</v>
      </c>
      <c r="O92" s="320">
        <v>2.9138206656009302E-2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271.60000000000002</v>
      </c>
      <c r="E93" s="134">
        <v>272.83333333333331</v>
      </c>
      <c r="F93" s="135">
        <v>269.96666666666664</v>
      </c>
      <c r="G93" s="135">
        <v>268.33333333333331</v>
      </c>
      <c r="H93" s="135">
        <v>265.46666666666664</v>
      </c>
      <c r="I93" s="135">
        <v>274.46666666666664</v>
      </c>
      <c r="J93" s="135">
        <v>277.33333333333331</v>
      </c>
      <c r="K93" s="135">
        <v>278.96666666666664</v>
      </c>
      <c r="L93" s="130">
        <v>275.7</v>
      </c>
      <c r="M93" s="130">
        <v>271.2</v>
      </c>
      <c r="N93" s="146">
        <v>92385600</v>
      </c>
      <c r="O93" s="320">
        <v>2.0303223070398644E-2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141.44999999999999</v>
      </c>
      <c r="E94" s="134">
        <v>140.13333333333333</v>
      </c>
      <c r="F94" s="135">
        <v>137.51666666666665</v>
      </c>
      <c r="G94" s="135">
        <v>133.58333333333331</v>
      </c>
      <c r="H94" s="135">
        <v>130.96666666666664</v>
      </c>
      <c r="I94" s="135">
        <v>144.06666666666666</v>
      </c>
      <c r="J94" s="135">
        <v>146.68333333333334</v>
      </c>
      <c r="K94" s="135">
        <v>150.61666666666667</v>
      </c>
      <c r="L94" s="130">
        <v>142.75</v>
      </c>
      <c r="M94" s="130">
        <v>136.19999999999999</v>
      </c>
      <c r="N94" s="146">
        <v>35078400</v>
      </c>
      <c r="O94" s="320">
        <v>8.7420631268979483E-3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271.7</v>
      </c>
      <c r="E95" s="134">
        <v>269.90000000000003</v>
      </c>
      <c r="F95" s="135">
        <v>266.00000000000006</v>
      </c>
      <c r="G95" s="135">
        <v>260.3</v>
      </c>
      <c r="H95" s="135">
        <v>256.40000000000003</v>
      </c>
      <c r="I95" s="135">
        <v>275.60000000000008</v>
      </c>
      <c r="J95" s="135">
        <v>279.50000000000006</v>
      </c>
      <c r="K95" s="135">
        <v>285.2000000000001</v>
      </c>
      <c r="L95" s="130">
        <v>273.8</v>
      </c>
      <c r="M95" s="130">
        <v>264.2</v>
      </c>
      <c r="N95" s="146">
        <v>51102000</v>
      </c>
      <c r="O95" s="320">
        <v>1.1159919268669121E-2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1205.3</v>
      </c>
      <c r="E96" s="134">
        <v>1205.7166666666665</v>
      </c>
      <c r="F96" s="135">
        <v>1197.0333333333328</v>
      </c>
      <c r="G96" s="135">
        <v>1188.7666666666664</v>
      </c>
      <c r="H96" s="135">
        <v>1180.0833333333328</v>
      </c>
      <c r="I96" s="135">
        <v>1213.9833333333329</v>
      </c>
      <c r="J96" s="135">
        <v>1222.6666666666667</v>
      </c>
      <c r="K96" s="135">
        <v>1230.9333333333329</v>
      </c>
      <c r="L96" s="130">
        <v>1214.4000000000001</v>
      </c>
      <c r="M96" s="130">
        <v>1197.45</v>
      </c>
      <c r="N96" s="146">
        <v>2983000</v>
      </c>
      <c r="O96" s="320">
        <v>1.7047391749062394E-2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750.55</v>
      </c>
      <c r="E97" s="134">
        <v>754.56666666666661</v>
      </c>
      <c r="F97" s="135">
        <v>741.13333333333321</v>
      </c>
      <c r="G97" s="135">
        <v>731.71666666666658</v>
      </c>
      <c r="H97" s="135">
        <v>718.28333333333319</v>
      </c>
      <c r="I97" s="135">
        <v>763.98333333333323</v>
      </c>
      <c r="J97" s="135">
        <v>777.41666666666663</v>
      </c>
      <c r="K97" s="135">
        <v>786.83333333333326</v>
      </c>
      <c r="L97" s="130">
        <v>768</v>
      </c>
      <c r="M97" s="130">
        <v>745.15</v>
      </c>
      <c r="N97" s="146">
        <v>2681000</v>
      </c>
      <c r="O97" s="320">
        <v>3.2345013477088951E-2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559.70000000000005</v>
      </c>
      <c r="E98" s="134">
        <v>563.43333333333339</v>
      </c>
      <c r="F98" s="135">
        <v>554.51666666666677</v>
      </c>
      <c r="G98" s="135">
        <v>549.33333333333337</v>
      </c>
      <c r="H98" s="135">
        <v>540.41666666666674</v>
      </c>
      <c r="I98" s="135">
        <v>568.61666666666679</v>
      </c>
      <c r="J98" s="135">
        <v>577.5333333333333</v>
      </c>
      <c r="K98" s="135">
        <v>582.71666666666681</v>
      </c>
      <c r="L98" s="130">
        <v>572.35</v>
      </c>
      <c r="M98" s="130">
        <v>558.25</v>
      </c>
      <c r="N98" s="146">
        <v>2330900</v>
      </c>
      <c r="O98" s="320">
        <v>-2.8184281842818428E-2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1503.7</v>
      </c>
      <c r="E99" s="134">
        <v>1496.2833333333335</v>
      </c>
      <c r="F99" s="135">
        <v>1485.5666666666671</v>
      </c>
      <c r="G99" s="135">
        <v>1467.4333333333336</v>
      </c>
      <c r="H99" s="135">
        <v>1456.7166666666672</v>
      </c>
      <c r="I99" s="135">
        <v>1514.416666666667</v>
      </c>
      <c r="J99" s="135">
        <v>1525.1333333333337</v>
      </c>
      <c r="K99" s="135">
        <v>1543.2666666666669</v>
      </c>
      <c r="L99" s="130">
        <v>1507</v>
      </c>
      <c r="M99" s="130">
        <v>1478.15</v>
      </c>
      <c r="N99" s="146">
        <v>8657600</v>
      </c>
      <c r="O99" s="320">
        <v>-3.2929717170814533E-2</v>
      </c>
    </row>
    <row r="100" spans="1:15" ht="15">
      <c r="A100" s="129">
        <v>90</v>
      </c>
      <c r="B100" s="113" t="s">
        <v>1905</v>
      </c>
      <c r="C100" s="129" t="s">
        <v>3243</v>
      </c>
      <c r="D100" s="134">
        <v>72.45</v>
      </c>
      <c r="E100" s="134">
        <v>72.2</v>
      </c>
      <c r="F100" s="135">
        <v>69.100000000000009</v>
      </c>
      <c r="G100" s="135">
        <v>65.75</v>
      </c>
      <c r="H100" s="135">
        <v>62.650000000000006</v>
      </c>
      <c r="I100" s="135">
        <v>75.550000000000011</v>
      </c>
      <c r="J100" s="135">
        <v>78.650000000000006</v>
      </c>
      <c r="K100" s="135">
        <v>82.000000000000014</v>
      </c>
      <c r="L100" s="130">
        <v>75.3</v>
      </c>
      <c r="M100" s="130">
        <v>68.849999999999994</v>
      </c>
      <c r="N100" s="146">
        <v>3192600</v>
      </c>
      <c r="O100" s="320">
        <v>-4.4274809160305344E-2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120.85</v>
      </c>
      <c r="E101" s="134">
        <v>121.88333333333333</v>
      </c>
      <c r="F101" s="135">
        <v>118.31666666666665</v>
      </c>
      <c r="G101" s="135">
        <v>115.78333333333332</v>
      </c>
      <c r="H101" s="135">
        <v>112.21666666666664</v>
      </c>
      <c r="I101" s="135">
        <v>124.41666666666666</v>
      </c>
      <c r="J101" s="135">
        <v>127.98333333333332</v>
      </c>
      <c r="K101" s="135">
        <v>130.51666666666665</v>
      </c>
      <c r="L101" s="130">
        <v>125.45</v>
      </c>
      <c r="M101" s="130">
        <v>119.35</v>
      </c>
      <c r="N101" s="146">
        <v>34753500</v>
      </c>
      <c r="O101" s="320">
        <v>5.1606753812636165E-2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536.25</v>
      </c>
      <c r="E102" s="134">
        <v>535.7833333333333</v>
      </c>
      <c r="F102" s="135">
        <v>530.81666666666661</v>
      </c>
      <c r="G102" s="135">
        <v>525.38333333333333</v>
      </c>
      <c r="H102" s="135">
        <v>520.41666666666663</v>
      </c>
      <c r="I102" s="135">
        <v>541.21666666666658</v>
      </c>
      <c r="J102" s="135">
        <v>546.18333333333328</v>
      </c>
      <c r="K102" s="135">
        <v>551.61666666666656</v>
      </c>
      <c r="L102" s="130">
        <v>540.75</v>
      </c>
      <c r="M102" s="130">
        <v>530.35</v>
      </c>
      <c r="N102" s="146">
        <v>8859400</v>
      </c>
      <c r="O102" s="320">
        <v>1.219052406685937E-2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1427.3</v>
      </c>
      <c r="E103" s="134">
        <v>1435.9166666666667</v>
      </c>
      <c r="F103" s="135">
        <v>1409.8333333333335</v>
      </c>
      <c r="G103" s="135">
        <v>1392.3666666666668</v>
      </c>
      <c r="H103" s="135">
        <v>1366.2833333333335</v>
      </c>
      <c r="I103" s="135">
        <v>1453.3833333333334</v>
      </c>
      <c r="J103" s="135">
        <v>1479.4666666666669</v>
      </c>
      <c r="K103" s="135">
        <v>1496.9333333333334</v>
      </c>
      <c r="L103" s="130">
        <v>1462</v>
      </c>
      <c r="M103" s="130">
        <v>1418.45</v>
      </c>
      <c r="N103" s="146">
        <v>13359375</v>
      </c>
      <c r="O103" s="320">
        <v>3.8993233784414369E-2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764.85</v>
      </c>
      <c r="E104" s="134">
        <v>761.51666666666677</v>
      </c>
      <c r="F104" s="135">
        <v>754.38333333333355</v>
      </c>
      <c r="G104" s="135">
        <v>743.91666666666674</v>
      </c>
      <c r="H104" s="135">
        <v>736.78333333333353</v>
      </c>
      <c r="I104" s="135">
        <v>771.98333333333358</v>
      </c>
      <c r="J104" s="135">
        <v>779.11666666666679</v>
      </c>
      <c r="K104" s="135">
        <v>789.5833333333336</v>
      </c>
      <c r="L104" s="130">
        <v>768.65</v>
      </c>
      <c r="M104" s="130">
        <v>751.05</v>
      </c>
      <c r="N104" s="146">
        <v>8830500</v>
      </c>
      <c r="O104" s="320">
        <v>-3.8692356285533799E-3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623.79999999999995</v>
      </c>
      <c r="E105" s="134">
        <v>623.68333333333328</v>
      </c>
      <c r="F105" s="135">
        <v>617.56666666666661</v>
      </c>
      <c r="G105" s="135">
        <v>611.33333333333337</v>
      </c>
      <c r="H105" s="135">
        <v>605.2166666666667</v>
      </c>
      <c r="I105" s="135">
        <v>629.91666666666652</v>
      </c>
      <c r="J105" s="135">
        <v>636.03333333333308</v>
      </c>
      <c r="K105" s="135">
        <v>642.26666666666642</v>
      </c>
      <c r="L105" s="130">
        <v>629.79999999999995</v>
      </c>
      <c r="M105" s="130">
        <v>617.45000000000005</v>
      </c>
      <c r="N105" s="146">
        <v>20295000</v>
      </c>
      <c r="O105" s="320">
        <v>-5.3908355795148251E-3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382</v>
      </c>
      <c r="E106" s="134">
        <v>379.13333333333338</v>
      </c>
      <c r="F106" s="135">
        <v>375.26666666666677</v>
      </c>
      <c r="G106" s="135">
        <v>368.53333333333336</v>
      </c>
      <c r="H106" s="135">
        <v>364.66666666666674</v>
      </c>
      <c r="I106" s="135">
        <v>385.86666666666679</v>
      </c>
      <c r="J106" s="135">
        <v>389.73333333333346</v>
      </c>
      <c r="K106" s="135">
        <v>396.46666666666681</v>
      </c>
      <c r="L106" s="130">
        <v>383</v>
      </c>
      <c r="M106" s="130">
        <v>372.4</v>
      </c>
      <c r="N106" s="146">
        <v>13281250</v>
      </c>
      <c r="O106" s="320">
        <v>2.4688976757642974E-2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128.75</v>
      </c>
      <c r="E107" s="134">
        <v>128.51666666666665</v>
      </c>
      <c r="F107" s="135">
        <v>126.3833333333333</v>
      </c>
      <c r="G107" s="135">
        <v>124.01666666666665</v>
      </c>
      <c r="H107" s="135">
        <v>121.8833333333333</v>
      </c>
      <c r="I107" s="135">
        <v>130.8833333333333</v>
      </c>
      <c r="J107" s="135">
        <v>133.01666666666662</v>
      </c>
      <c r="K107" s="135">
        <v>135.3833333333333</v>
      </c>
      <c r="L107" s="130">
        <v>130.65</v>
      </c>
      <c r="M107" s="130">
        <v>126.15</v>
      </c>
      <c r="N107" s="146">
        <v>14262000</v>
      </c>
      <c r="O107" s="320">
        <v>-1.3283520132835201E-2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370.2</v>
      </c>
      <c r="E108" s="134">
        <v>370.33333333333331</v>
      </c>
      <c r="F108" s="135">
        <v>368.31666666666661</v>
      </c>
      <c r="G108" s="135">
        <v>366.43333333333328</v>
      </c>
      <c r="H108" s="135">
        <v>364.41666666666657</v>
      </c>
      <c r="I108" s="135">
        <v>372.21666666666664</v>
      </c>
      <c r="J108" s="135">
        <v>374.23333333333341</v>
      </c>
      <c r="K108" s="135">
        <v>376.11666666666667</v>
      </c>
      <c r="L108" s="130">
        <v>372.35</v>
      </c>
      <c r="M108" s="130">
        <v>368.45</v>
      </c>
      <c r="N108" s="146">
        <v>7771400</v>
      </c>
      <c r="O108" s="320">
        <v>0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6075.95</v>
      </c>
      <c r="E109" s="134">
        <v>6042</v>
      </c>
      <c r="F109" s="135">
        <v>5999</v>
      </c>
      <c r="G109" s="135">
        <v>5922.05</v>
      </c>
      <c r="H109" s="135">
        <v>5879.05</v>
      </c>
      <c r="I109" s="135">
        <v>6118.95</v>
      </c>
      <c r="J109" s="135">
        <v>6161.95</v>
      </c>
      <c r="K109" s="135">
        <v>6238.9</v>
      </c>
      <c r="L109" s="130">
        <v>6085</v>
      </c>
      <c r="M109" s="130">
        <v>5965.05</v>
      </c>
      <c r="N109" s="146">
        <v>3329700</v>
      </c>
      <c r="O109" s="320">
        <v>-2.6318098078778839E-2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588.9</v>
      </c>
      <c r="E110" s="134">
        <v>588.43333333333339</v>
      </c>
      <c r="F110" s="135">
        <v>582.36666666666679</v>
      </c>
      <c r="G110" s="135">
        <v>575.83333333333337</v>
      </c>
      <c r="H110" s="135">
        <v>569.76666666666677</v>
      </c>
      <c r="I110" s="135">
        <v>594.96666666666681</v>
      </c>
      <c r="J110" s="135">
        <v>601.03333333333342</v>
      </c>
      <c r="K110" s="135">
        <v>607.56666666666683</v>
      </c>
      <c r="L110" s="130">
        <v>594.5</v>
      </c>
      <c r="M110" s="130">
        <v>581.9</v>
      </c>
      <c r="N110" s="146">
        <v>10360000</v>
      </c>
      <c r="O110" s="320">
        <v>4.3171806167400878E-2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821.15</v>
      </c>
      <c r="E111" s="134">
        <v>823.9</v>
      </c>
      <c r="F111" s="135">
        <v>809.25</v>
      </c>
      <c r="G111" s="135">
        <v>797.35</v>
      </c>
      <c r="H111" s="135">
        <v>782.7</v>
      </c>
      <c r="I111" s="135">
        <v>835.8</v>
      </c>
      <c r="J111" s="135">
        <v>850.44999999999982</v>
      </c>
      <c r="K111" s="135">
        <v>862.34999999999991</v>
      </c>
      <c r="L111" s="130">
        <v>838.55</v>
      </c>
      <c r="M111" s="130">
        <v>812</v>
      </c>
      <c r="N111" s="146">
        <v>1534400</v>
      </c>
      <c r="O111" s="320">
        <v>-3.3935654473336269E-2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415.15</v>
      </c>
      <c r="E112" s="134">
        <v>417.25</v>
      </c>
      <c r="F112" s="135">
        <v>406.5</v>
      </c>
      <c r="G112" s="135">
        <v>397.85</v>
      </c>
      <c r="H112" s="135">
        <v>387.1</v>
      </c>
      <c r="I112" s="135">
        <v>425.9</v>
      </c>
      <c r="J112" s="135">
        <v>436.65</v>
      </c>
      <c r="K112" s="135">
        <v>445.29999999999995</v>
      </c>
      <c r="L112" s="130">
        <v>428</v>
      </c>
      <c r="M112" s="130">
        <v>408.6</v>
      </c>
      <c r="N112" s="146">
        <v>2829600</v>
      </c>
      <c r="O112" s="320">
        <v>1.8574514038876888E-2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795.75</v>
      </c>
      <c r="E113" s="134">
        <v>797.94999999999993</v>
      </c>
      <c r="F113" s="135">
        <v>787.39999999999986</v>
      </c>
      <c r="G113" s="135">
        <v>779.05</v>
      </c>
      <c r="H113" s="135">
        <v>768.49999999999989</v>
      </c>
      <c r="I113" s="135">
        <v>806.29999999999984</v>
      </c>
      <c r="J113" s="135">
        <v>816.8499999999998</v>
      </c>
      <c r="K113" s="135">
        <v>825.19999999999982</v>
      </c>
      <c r="L113" s="130">
        <v>808.5</v>
      </c>
      <c r="M113" s="130">
        <v>789.6</v>
      </c>
      <c r="N113" s="146">
        <v>1138800</v>
      </c>
      <c r="O113" s="320">
        <v>2.2629310344827586E-2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763</v>
      </c>
      <c r="E114" s="134">
        <v>757.86666666666679</v>
      </c>
      <c r="F114" s="135">
        <v>750.8333333333336</v>
      </c>
      <c r="G114" s="135">
        <v>738.66666666666686</v>
      </c>
      <c r="H114" s="135">
        <v>731.63333333333367</v>
      </c>
      <c r="I114" s="135">
        <v>770.03333333333353</v>
      </c>
      <c r="J114" s="135">
        <v>777.06666666666683</v>
      </c>
      <c r="K114" s="135">
        <v>789.23333333333346</v>
      </c>
      <c r="L114" s="130">
        <v>764.9</v>
      </c>
      <c r="M114" s="130">
        <v>745.7</v>
      </c>
      <c r="N114" s="146">
        <v>1512000</v>
      </c>
      <c r="O114" s="320">
        <v>-6.0752888557584796E-2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118.9</v>
      </c>
      <c r="E115" s="134">
        <v>119.01666666666667</v>
      </c>
      <c r="F115" s="135">
        <v>117.33333333333333</v>
      </c>
      <c r="G115" s="135">
        <v>115.76666666666667</v>
      </c>
      <c r="H115" s="135">
        <v>114.08333333333333</v>
      </c>
      <c r="I115" s="135">
        <v>120.58333333333333</v>
      </c>
      <c r="J115" s="135">
        <v>122.26666666666667</v>
      </c>
      <c r="K115" s="135">
        <v>123.83333333333333</v>
      </c>
      <c r="L115" s="130">
        <v>120.7</v>
      </c>
      <c r="M115" s="130">
        <v>117.45</v>
      </c>
      <c r="N115" s="146">
        <v>26908200</v>
      </c>
      <c r="O115" s="320">
        <v>-9.1141086401749904E-3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56037</v>
      </c>
      <c r="E116" s="134">
        <v>56034.933333333327</v>
      </c>
      <c r="F116" s="135">
        <v>55759.816666666651</v>
      </c>
      <c r="G116" s="135">
        <v>55482.633333333324</v>
      </c>
      <c r="H116" s="135">
        <v>55207.516666666648</v>
      </c>
      <c r="I116" s="135">
        <v>56312.116666666654</v>
      </c>
      <c r="J116" s="135">
        <v>56587.233333333337</v>
      </c>
      <c r="K116" s="135">
        <v>56864.416666666657</v>
      </c>
      <c r="L116" s="130">
        <v>56310.05</v>
      </c>
      <c r="M116" s="130">
        <v>55757.75</v>
      </c>
      <c r="N116" s="146">
        <v>26900</v>
      </c>
      <c r="O116" s="320">
        <v>3.5810550635348479E-2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614.6</v>
      </c>
      <c r="E117" s="134">
        <v>612.80000000000007</v>
      </c>
      <c r="F117" s="135">
        <v>606.30000000000018</v>
      </c>
      <c r="G117" s="135">
        <v>598.00000000000011</v>
      </c>
      <c r="H117" s="135">
        <v>591.50000000000023</v>
      </c>
      <c r="I117" s="135">
        <v>621.10000000000014</v>
      </c>
      <c r="J117" s="135">
        <v>627.59999999999991</v>
      </c>
      <c r="K117" s="135">
        <v>635.90000000000009</v>
      </c>
      <c r="L117" s="130">
        <v>619.29999999999995</v>
      </c>
      <c r="M117" s="130">
        <v>604.5</v>
      </c>
      <c r="N117" s="146">
        <v>3300000</v>
      </c>
      <c r="O117" s="320">
        <v>5.0251256281407036E-3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47</v>
      </c>
      <c r="E118" s="134">
        <v>47.133333333333326</v>
      </c>
      <c r="F118" s="135">
        <v>46.41666666666665</v>
      </c>
      <c r="G118" s="135">
        <v>45.833333333333321</v>
      </c>
      <c r="H118" s="135">
        <v>45.116666666666646</v>
      </c>
      <c r="I118" s="135">
        <v>47.716666666666654</v>
      </c>
      <c r="J118" s="135">
        <v>48.433333333333323</v>
      </c>
      <c r="K118" s="135">
        <v>49.016666666666659</v>
      </c>
      <c r="L118" s="130">
        <v>47.85</v>
      </c>
      <c r="M118" s="130">
        <v>46.55</v>
      </c>
      <c r="N118" s="146">
        <v>42290000</v>
      </c>
      <c r="O118" s="320">
        <v>9.4674556213017751E-4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53.85</v>
      </c>
      <c r="E119" s="134">
        <v>54.5</v>
      </c>
      <c r="F119" s="135">
        <v>53</v>
      </c>
      <c r="G119" s="135">
        <v>52.15</v>
      </c>
      <c r="H119" s="135">
        <v>50.65</v>
      </c>
      <c r="I119" s="135">
        <v>55.35</v>
      </c>
      <c r="J119" s="135">
        <v>56.85</v>
      </c>
      <c r="K119" s="135">
        <v>57.7</v>
      </c>
      <c r="L119" s="130">
        <v>56</v>
      </c>
      <c r="M119" s="130">
        <v>53.65</v>
      </c>
      <c r="N119" s="146">
        <v>34467500</v>
      </c>
      <c r="O119" s="320">
        <v>6.0962846677132393E-2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84.75</v>
      </c>
      <c r="E120" s="134">
        <v>85.633333333333326</v>
      </c>
      <c r="F120" s="135">
        <v>83.366666666666646</v>
      </c>
      <c r="G120" s="135">
        <v>81.98333333333332</v>
      </c>
      <c r="H120" s="135">
        <v>79.71666666666664</v>
      </c>
      <c r="I120" s="135">
        <v>87.016666666666652</v>
      </c>
      <c r="J120" s="135">
        <v>89.283333333333331</v>
      </c>
      <c r="K120" s="135">
        <v>90.666666666666657</v>
      </c>
      <c r="L120" s="130">
        <v>87.9</v>
      </c>
      <c r="M120" s="130">
        <v>84.25</v>
      </c>
      <c r="N120" s="146">
        <v>38160000</v>
      </c>
      <c r="O120" s="320">
        <v>4.2395104895104896E-2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11513.55</v>
      </c>
      <c r="E121" s="134">
        <v>11565.1</v>
      </c>
      <c r="F121" s="135">
        <v>11444.5</v>
      </c>
      <c r="G121" s="135">
        <v>11375.449999999999</v>
      </c>
      <c r="H121" s="135">
        <v>11254.849999999999</v>
      </c>
      <c r="I121" s="135">
        <v>11634.150000000001</v>
      </c>
      <c r="J121" s="135">
        <v>11754.750000000004</v>
      </c>
      <c r="K121" s="135">
        <v>11823.800000000003</v>
      </c>
      <c r="L121" s="130">
        <v>11685.7</v>
      </c>
      <c r="M121" s="130">
        <v>11496.05</v>
      </c>
      <c r="N121" s="146">
        <v>358750</v>
      </c>
      <c r="O121" s="320">
        <v>-2.086230876216968E-3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1316</v>
      </c>
      <c r="E122" s="134">
        <v>1312.95</v>
      </c>
      <c r="F122" s="135">
        <v>1307.0500000000002</v>
      </c>
      <c r="G122" s="135">
        <v>1298.1000000000001</v>
      </c>
      <c r="H122" s="135">
        <v>1292.2000000000003</v>
      </c>
      <c r="I122" s="135">
        <v>1321.9</v>
      </c>
      <c r="J122" s="135">
        <v>1327.8000000000002</v>
      </c>
      <c r="K122" s="135">
        <v>1336.75</v>
      </c>
      <c r="L122" s="130">
        <v>1318.85</v>
      </c>
      <c r="M122" s="130">
        <v>1304</v>
      </c>
      <c r="N122" s="146">
        <v>1532250</v>
      </c>
      <c r="O122" s="320">
        <v>2.4533856722276743E-3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112.6</v>
      </c>
      <c r="E123" s="134">
        <v>112.53333333333335</v>
      </c>
      <c r="F123" s="135">
        <v>110.7166666666667</v>
      </c>
      <c r="G123" s="135">
        <v>108.83333333333336</v>
      </c>
      <c r="H123" s="135">
        <v>107.01666666666671</v>
      </c>
      <c r="I123" s="135">
        <v>114.41666666666669</v>
      </c>
      <c r="J123" s="135">
        <v>116.23333333333332</v>
      </c>
      <c r="K123" s="135">
        <v>118.11666666666667</v>
      </c>
      <c r="L123" s="130">
        <v>114.35</v>
      </c>
      <c r="M123" s="130">
        <v>110.65</v>
      </c>
      <c r="N123" s="146">
        <v>29244000</v>
      </c>
      <c r="O123" s="320">
        <v>-1.3560008095527222E-2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127.75</v>
      </c>
      <c r="E124" s="134">
        <v>127.81666666666666</v>
      </c>
      <c r="F124" s="135">
        <v>126.98333333333332</v>
      </c>
      <c r="G124" s="135">
        <v>126.21666666666665</v>
      </c>
      <c r="H124" s="135">
        <v>125.38333333333331</v>
      </c>
      <c r="I124" s="135">
        <v>128.58333333333331</v>
      </c>
      <c r="J124" s="135">
        <v>129.41666666666669</v>
      </c>
      <c r="K124" s="135">
        <v>130.18333333333334</v>
      </c>
      <c r="L124" s="130">
        <v>128.65</v>
      </c>
      <c r="M124" s="130">
        <v>127.05</v>
      </c>
      <c r="N124" s="146">
        <v>82008000</v>
      </c>
      <c r="O124" s="320">
        <v>8.7978271138403393E-3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3392.7</v>
      </c>
      <c r="E125" s="134">
        <v>3358.5833333333335</v>
      </c>
      <c r="F125" s="135">
        <v>3307.166666666667</v>
      </c>
      <c r="G125" s="135">
        <v>3221.6333333333337</v>
      </c>
      <c r="H125" s="135">
        <v>3170.2166666666672</v>
      </c>
      <c r="I125" s="135">
        <v>3444.1166666666668</v>
      </c>
      <c r="J125" s="135">
        <v>3495.5333333333338</v>
      </c>
      <c r="K125" s="135">
        <v>3581.0666666666666</v>
      </c>
      <c r="L125" s="130">
        <v>3410</v>
      </c>
      <c r="M125" s="130">
        <v>3273.05</v>
      </c>
      <c r="N125" s="146">
        <v>280650</v>
      </c>
      <c r="O125" s="320">
        <v>1.906318082788671E-2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171.7</v>
      </c>
      <c r="E126" s="134">
        <v>171.68333333333331</v>
      </c>
      <c r="F126" s="135">
        <v>170.51666666666662</v>
      </c>
      <c r="G126" s="135">
        <v>169.33333333333331</v>
      </c>
      <c r="H126" s="135">
        <v>168.16666666666663</v>
      </c>
      <c r="I126" s="135">
        <v>172.86666666666662</v>
      </c>
      <c r="J126" s="135">
        <v>174.0333333333333</v>
      </c>
      <c r="K126" s="135">
        <v>175.21666666666661</v>
      </c>
      <c r="L126" s="130">
        <v>172.85</v>
      </c>
      <c r="M126" s="130">
        <v>170.5</v>
      </c>
      <c r="N126" s="146">
        <v>8562081</v>
      </c>
      <c r="O126" s="320">
        <v>3.1109291854277528E-2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150.1</v>
      </c>
      <c r="E127" s="134">
        <v>149.98333333333332</v>
      </c>
      <c r="F127" s="135">
        <v>148.66666666666663</v>
      </c>
      <c r="G127" s="135">
        <v>147.23333333333332</v>
      </c>
      <c r="H127" s="135">
        <v>145.91666666666663</v>
      </c>
      <c r="I127" s="135">
        <v>151.41666666666663</v>
      </c>
      <c r="J127" s="135">
        <v>152.73333333333329</v>
      </c>
      <c r="K127" s="135">
        <v>154.16666666666663</v>
      </c>
      <c r="L127" s="130">
        <v>151.30000000000001</v>
      </c>
      <c r="M127" s="130">
        <v>148.55000000000001</v>
      </c>
      <c r="N127" s="146">
        <v>58957500</v>
      </c>
      <c r="O127" s="320">
        <v>3.6592602360387687E-2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20174.849999999999</v>
      </c>
      <c r="E128" s="134">
        <v>20249.516666666666</v>
      </c>
      <c r="F128" s="135">
        <v>20049.033333333333</v>
      </c>
      <c r="G128" s="135">
        <v>19923.216666666667</v>
      </c>
      <c r="H128" s="135">
        <v>19722.733333333334</v>
      </c>
      <c r="I128" s="135">
        <v>20375.333333333332</v>
      </c>
      <c r="J128" s="135">
        <v>20575.816666666662</v>
      </c>
      <c r="K128" s="135">
        <v>20701.633333333331</v>
      </c>
      <c r="L128" s="130">
        <v>20450</v>
      </c>
      <c r="M128" s="130">
        <v>20123.7</v>
      </c>
      <c r="N128" s="146">
        <v>184975</v>
      </c>
      <c r="O128" s="320">
        <v>2.4224806201550389E-2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2041.3</v>
      </c>
      <c r="E129" s="134">
        <v>2009</v>
      </c>
      <c r="F129" s="135">
        <v>1968.0500000000002</v>
      </c>
      <c r="G129" s="135">
        <v>1894.8000000000002</v>
      </c>
      <c r="H129" s="135">
        <v>1853.8500000000004</v>
      </c>
      <c r="I129" s="135">
        <v>2082.25</v>
      </c>
      <c r="J129" s="135">
        <v>2123.1999999999998</v>
      </c>
      <c r="K129" s="135">
        <v>2196.4499999999998</v>
      </c>
      <c r="L129" s="130">
        <v>2049.9499999999998</v>
      </c>
      <c r="M129" s="130">
        <v>1935.75</v>
      </c>
      <c r="N129" s="146">
        <v>3342234</v>
      </c>
      <c r="O129" s="320">
        <v>-3.125E-2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247</v>
      </c>
      <c r="E130" s="134">
        <v>247.71666666666667</v>
      </c>
      <c r="F130" s="135">
        <v>245.68333333333334</v>
      </c>
      <c r="G130" s="135">
        <v>244.36666666666667</v>
      </c>
      <c r="H130" s="135">
        <v>242.33333333333334</v>
      </c>
      <c r="I130" s="135">
        <v>249.03333333333333</v>
      </c>
      <c r="J130" s="135">
        <v>251.06666666666669</v>
      </c>
      <c r="K130" s="135">
        <v>252.38333333333333</v>
      </c>
      <c r="L130" s="130">
        <v>249.75</v>
      </c>
      <c r="M130" s="130">
        <v>246.4</v>
      </c>
      <c r="N130" s="146">
        <v>15048000</v>
      </c>
      <c r="O130" s="320">
        <v>1.9097927671678179E-2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124.85</v>
      </c>
      <c r="E131" s="134">
        <v>124.26666666666665</v>
      </c>
      <c r="F131" s="135">
        <v>123.18333333333331</v>
      </c>
      <c r="G131" s="135">
        <v>121.51666666666665</v>
      </c>
      <c r="H131" s="135">
        <v>120.43333333333331</v>
      </c>
      <c r="I131" s="135">
        <v>125.93333333333331</v>
      </c>
      <c r="J131" s="135">
        <v>127.01666666666665</v>
      </c>
      <c r="K131" s="135">
        <v>128.68333333333331</v>
      </c>
      <c r="L131" s="130">
        <v>125.35</v>
      </c>
      <c r="M131" s="130">
        <v>122.6</v>
      </c>
      <c r="N131" s="146">
        <v>40343400</v>
      </c>
      <c r="O131" s="320">
        <v>9.2293493308721734E-4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1201.3</v>
      </c>
      <c r="E132" s="134">
        <v>1196.9333333333334</v>
      </c>
      <c r="F132" s="135">
        <v>1186.3666666666668</v>
      </c>
      <c r="G132" s="135">
        <v>1171.4333333333334</v>
      </c>
      <c r="H132" s="135">
        <v>1160.8666666666668</v>
      </c>
      <c r="I132" s="135">
        <v>1211.8666666666668</v>
      </c>
      <c r="J132" s="135">
        <v>1222.4333333333334</v>
      </c>
      <c r="K132" s="135">
        <v>1237.3666666666668</v>
      </c>
      <c r="L132" s="130">
        <v>1207.5</v>
      </c>
      <c r="M132" s="130">
        <v>1182</v>
      </c>
      <c r="N132" s="146">
        <v>2645000</v>
      </c>
      <c r="O132" s="320">
        <v>1.3409961685823755E-2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73.400000000000006</v>
      </c>
      <c r="E133" s="134">
        <v>73.850000000000009</v>
      </c>
      <c r="F133" s="135">
        <v>72.200000000000017</v>
      </c>
      <c r="G133" s="135">
        <v>71.000000000000014</v>
      </c>
      <c r="H133" s="135">
        <v>69.350000000000023</v>
      </c>
      <c r="I133" s="135">
        <v>75.050000000000011</v>
      </c>
      <c r="J133" s="135">
        <v>76.700000000000017</v>
      </c>
      <c r="K133" s="135">
        <v>77.900000000000006</v>
      </c>
      <c r="L133" s="130">
        <v>75.5</v>
      </c>
      <c r="M133" s="130">
        <v>72.650000000000006</v>
      </c>
      <c r="N133" s="146">
        <v>108003000</v>
      </c>
      <c r="O133" s="320">
        <v>-1.5530964861192001E-3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205.55</v>
      </c>
      <c r="E134" s="134">
        <v>205.21666666666667</v>
      </c>
      <c r="F134" s="135">
        <v>203.73333333333335</v>
      </c>
      <c r="G134" s="135">
        <v>201.91666666666669</v>
      </c>
      <c r="H134" s="135">
        <v>200.43333333333337</v>
      </c>
      <c r="I134" s="135">
        <v>207.03333333333333</v>
      </c>
      <c r="J134" s="135">
        <v>208.51666666666662</v>
      </c>
      <c r="K134" s="135">
        <v>210.33333333333331</v>
      </c>
      <c r="L134" s="130">
        <v>206.7</v>
      </c>
      <c r="M134" s="130">
        <v>203.4</v>
      </c>
      <c r="N134" s="146">
        <v>32316000</v>
      </c>
      <c r="O134" s="320">
        <v>1.3634110064452156E-3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1720.5</v>
      </c>
      <c r="E135" s="134">
        <v>1723.4833333333333</v>
      </c>
      <c r="F135" s="135">
        <v>1702.1166666666668</v>
      </c>
      <c r="G135" s="135">
        <v>1683.7333333333333</v>
      </c>
      <c r="H135" s="135">
        <v>1662.3666666666668</v>
      </c>
      <c r="I135" s="135">
        <v>1741.8666666666668</v>
      </c>
      <c r="J135" s="135">
        <v>1763.2333333333331</v>
      </c>
      <c r="K135" s="135">
        <v>1781.6166666666668</v>
      </c>
      <c r="L135" s="130">
        <v>1744.85</v>
      </c>
      <c r="M135" s="130">
        <v>1705.1</v>
      </c>
      <c r="N135" s="146">
        <v>822400</v>
      </c>
      <c r="O135" s="320">
        <v>-6.2832286128564523E-3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779.65</v>
      </c>
      <c r="E136" s="134">
        <v>775.15</v>
      </c>
      <c r="F136" s="135">
        <v>766.4</v>
      </c>
      <c r="G136" s="135">
        <v>753.15</v>
      </c>
      <c r="H136" s="135">
        <v>744.4</v>
      </c>
      <c r="I136" s="135">
        <v>788.4</v>
      </c>
      <c r="J136" s="135">
        <v>797.15</v>
      </c>
      <c r="K136" s="135">
        <v>810.4</v>
      </c>
      <c r="L136" s="130">
        <v>783.9</v>
      </c>
      <c r="M136" s="130">
        <v>761.9</v>
      </c>
      <c r="N136" s="146">
        <v>1022400</v>
      </c>
      <c r="O136" s="320">
        <v>9.4786729857819912E-3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700.15</v>
      </c>
      <c r="E137" s="134">
        <v>704.56666666666661</v>
      </c>
      <c r="F137" s="135">
        <v>692.13333333333321</v>
      </c>
      <c r="G137" s="135">
        <v>684.11666666666656</v>
      </c>
      <c r="H137" s="135">
        <v>671.68333333333317</v>
      </c>
      <c r="I137" s="135">
        <v>712.58333333333326</v>
      </c>
      <c r="J137" s="135">
        <v>725.01666666666665</v>
      </c>
      <c r="K137" s="135">
        <v>733.0333333333333</v>
      </c>
      <c r="L137" s="130">
        <v>717</v>
      </c>
      <c r="M137" s="130">
        <v>696.55</v>
      </c>
      <c r="N137" s="146">
        <v>2685600</v>
      </c>
      <c r="O137" s="320">
        <v>1.0231718326813121E-2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605.1</v>
      </c>
      <c r="E138" s="134">
        <v>615.81666666666672</v>
      </c>
      <c r="F138" s="135">
        <v>589.33333333333348</v>
      </c>
      <c r="G138" s="135">
        <v>573.56666666666672</v>
      </c>
      <c r="H138" s="135">
        <v>547.08333333333348</v>
      </c>
      <c r="I138" s="135">
        <v>631.58333333333348</v>
      </c>
      <c r="J138" s="135">
        <v>658.06666666666683</v>
      </c>
      <c r="K138" s="135">
        <v>673.83333333333348</v>
      </c>
      <c r="L138" s="130">
        <v>642.29999999999995</v>
      </c>
      <c r="M138" s="130">
        <v>600.04999999999995</v>
      </c>
      <c r="N138" s="146">
        <v>8242800</v>
      </c>
      <c r="O138" s="320">
        <v>0.4403438876074649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149.69999999999999</v>
      </c>
      <c r="E139" s="134">
        <v>149.98333333333332</v>
      </c>
      <c r="F139" s="135">
        <v>147.86666666666665</v>
      </c>
      <c r="G139" s="135">
        <v>146.03333333333333</v>
      </c>
      <c r="H139" s="135">
        <v>143.91666666666666</v>
      </c>
      <c r="I139" s="135">
        <v>151.81666666666663</v>
      </c>
      <c r="J139" s="135">
        <v>153.93333333333331</v>
      </c>
      <c r="K139" s="135">
        <v>155.76666666666662</v>
      </c>
      <c r="L139" s="130">
        <v>152.1</v>
      </c>
      <c r="M139" s="130">
        <v>148.15</v>
      </c>
      <c r="N139" s="146">
        <v>59982000</v>
      </c>
      <c r="O139" s="320">
        <v>-4.013442150744119E-2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51.65</v>
      </c>
      <c r="E140" s="134">
        <v>52.333333333333336</v>
      </c>
      <c r="F140" s="135">
        <v>49.81666666666667</v>
      </c>
      <c r="G140" s="135">
        <v>47.983333333333334</v>
      </c>
      <c r="H140" s="135">
        <v>45.466666666666669</v>
      </c>
      <c r="I140" s="135">
        <v>54.166666666666671</v>
      </c>
      <c r="J140" s="135">
        <v>56.683333333333337</v>
      </c>
      <c r="K140" s="135">
        <v>58.516666666666673</v>
      </c>
      <c r="L140" s="130">
        <v>54.85</v>
      </c>
      <c r="M140" s="130">
        <v>50.5</v>
      </c>
      <c r="N140" s="146">
        <v>14652000</v>
      </c>
      <c r="O140" s="320">
        <v>-1.4726649182973573E-2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1277.95</v>
      </c>
      <c r="E141" s="134">
        <v>1278.5666666666666</v>
      </c>
      <c r="F141" s="135">
        <v>1269.3833333333332</v>
      </c>
      <c r="G141" s="135">
        <v>1260.8166666666666</v>
      </c>
      <c r="H141" s="135">
        <v>1251.6333333333332</v>
      </c>
      <c r="I141" s="135">
        <v>1287.1333333333332</v>
      </c>
      <c r="J141" s="135">
        <v>1296.3166666666666</v>
      </c>
      <c r="K141" s="135">
        <v>1304.8833333333332</v>
      </c>
      <c r="L141" s="130">
        <v>1287.75</v>
      </c>
      <c r="M141" s="130">
        <v>1270</v>
      </c>
      <c r="N141" s="146">
        <v>42563000</v>
      </c>
      <c r="O141" s="320">
        <v>2.969107147065061E-3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47.9</v>
      </c>
      <c r="E142" s="134">
        <v>48.050000000000004</v>
      </c>
      <c r="F142" s="135">
        <v>46.500000000000007</v>
      </c>
      <c r="G142" s="135">
        <v>45.1</v>
      </c>
      <c r="H142" s="135">
        <v>43.550000000000004</v>
      </c>
      <c r="I142" s="135">
        <v>49.45000000000001</v>
      </c>
      <c r="J142" s="135">
        <v>51.000000000000007</v>
      </c>
      <c r="K142" s="135">
        <v>52.400000000000013</v>
      </c>
      <c r="L142" s="130">
        <v>49.6</v>
      </c>
      <c r="M142" s="130">
        <v>46.65</v>
      </c>
      <c r="N142" s="146">
        <v>17456000</v>
      </c>
      <c r="O142" s="320">
        <v>-1.5565080081209114E-2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46.7</v>
      </c>
      <c r="E143" s="134">
        <v>46.85</v>
      </c>
      <c r="F143" s="135">
        <v>46.050000000000004</v>
      </c>
      <c r="G143" s="135">
        <v>45.400000000000006</v>
      </c>
      <c r="H143" s="135">
        <v>44.600000000000009</v>
      </c>
      <c r="I143" s="135">
        <v>47.5</v>
      </c>
      <c r="J143" s="135">
        <v>48.3</v>
      </c>
      <c r="K143" s="135">
        <v>48.949999999999996</v>
      </c>
      <c r="L143" s="130">
        <v>47.65</v>
      </c>
      <c r="M143" s="130">
        <v>46.2</v>
      </c>
      <c r="N143" s="146">
        <v>101640000</v>
      </c>
      <c r="O143" s="320">
        <v>-2.7081125632874132E-3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360</v>
      </c>
      <c r="E144" s="134">
        <v>360.9666666666667</v>
      </c>
      <c r="F144" s="135">
        <v>356.58333333333337</v>
      </c>
      <c r="G144" s="135">
        <v>353.16666666666669</v>
      </c>
      <c r="H144" s="135">
        <v>348.78333333333336</v>
      </c>
      <c r="I144" s="135">
        <v>364.38333333333338</v>
      </c>
      <c r="J144" s="135">
        <v>368.76666666666671</v>
      </c>
      <c r="K144" s="135">
        <v>372.18333333333339</v>
      </c>
      <c r="L144" s="130">
        <v>365.35</v>
      </c>
      <c r="M144" s="130">
        <v>357.55</v>
      </c>
      <c r="N144" s="146">
        <v>70329000</v>
      </c>
      <c r="O144" s="320">
        <v>-4.3260008978492429E-2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21496.75</v>
      </c>
      <c r="E145" s="134">
        <v>21398.283333333333</v>
      </c>
      <c r="F145" s="135">
        <v>21206.816666666666</v>
      </c>
      <c r="G145" s="135">
        <v>20916.883333333331</v>
      </c>
      <c r="H145" s="135">
        <v>20725.416666666664</v>
      </c>
      <c r="I145" s="135">
        <v>21688.216666666667</v>
      </c>
      <c r="J145" s="135">
        <v>21879.683333333334</v>
      </c>
      <c r="K145" s="135">
        <v>22169.616666666669</v>
      </c>
      <c r="L145" s="130">
        <v>21589.75</v>
      </c>
      <c r="M145" s="130">
        <v>21108.35</v>
      </c>
      <c r="N145" s="146">
        <v>129750</v>
      </c>
      <c r="O145" s="320">
        <v>3.8550501156515033E-4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1220.05</v>
      </c>
      <c r="E146" s="134">
        <v>1222.5833333333333</v>
      </c>
      <c r="F146" s="135">
        <v>1206.0666666666666</v>
      </c>
      <c r="G146" s="135">
        <v>1192.0833333333333</v>
      </c>
      <c r="H146" s="135">
        <v>1175.5666666666666</v>
      </c>
      <c r="I146" s="135">
        <v>1236.5666666666666</v>
      </c>
      <c r="J146" s="135">
        <v>1253.0833333333335</v>
      </c>
      <c r="K146" s="135">
        <v>1267.0666666666666</v>
      </c>
      <c r="L146" s="130">
        <v>1239.0999999999999</v>
      </c>
      <c r="M146" s="130">
        <v>1208.5999999999999</v>
      </c>
      <c r="N146" s="146">
        <v>1307350</v>
      </c>
      <c r="O146" s="320">
        <v>-3.3542976939203353E-3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2695.2</v>
      </c>
      <c r="E147" s="134">
        <v>2713.85</v>
      </c>
      <c r="F147" s="135">
        <v>2653.75</v>
      </c>
      <c r="G147" s="135">
        <v>2612.3000000000002</v>
      </c>
      <c r="H147" s="135">
        <v>2552.2000000000003</v>
      </c>
      <c r="I147" s="135">
        <v>2755.2999999999997</v>
      </c>
      <c r="J147" s="135">
        <v>2815.3999999999992</v>
      </c>
      <c r="K147" s="135">
        <v>2856.8499999999995</v>
      </c>
      <c r="L147" s="130">
        <v>2773.95</v>
      </c>
      <c r="M147" s="130">
        <v>2672.4</v>
      </c>
      <c r="N147" s="146">
        <v>1087000</v>
      </c>
      <c r="O147" s="320">
        <v>-3.9540534570355647E-2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1059.75</v>
      </c>
      <c r="E148" s="134">
        <v>1052.1333333333334</v>
      </c>
      <c r="F148" s="135">
        <v>1041.2666666666669</v>
      </c>
      <c r="G148" s="135">
        <v>1022.7833333333335</v>
      </c>
      <c r="H148" s="135">
        <v>1011.916666666667</v>
      </c>
      <c r="I148" s="135">
        <v>1070.6166666666668</v>
      </c>
      <c r="J148" s="135">
        <v>1081.4833333333331</v>
      </c>
      <c r="K148" s="135">
        <v>1099.9666666666667</v>
      </c>
      <c r="L148" s="130">
        <v>1063</v>
      </c>
      <c r="M148" s="130">
        <v>1033.6500000000001</v>
      </c>
      <c r="N148" s="146">
        <v>4612800</v>
      </c>
      <c r="O148" s="320">
        <v>-1.1444001543011444E-2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369.1</v>
      </c>
      <c r="E149" s="134">
        <v>370.95</v>
      </c>
      <c r="F149" s="135">
        <v>362.54999999999995</v>
      </c>
      <c r="G149" s="135">
        <v>355.99999999999994</v>
      </c>
      <c r="H149" s="135">
        <v>347.59999999999991</v>
      </c>
      <c r="I149" s="135">
        <v>377.5</v>
      </c>
      <c r="J149" s="135">
        <v>385.9</v>
      </c>
      <c r="K149" s="135">
        <v>392.45000000000005</v>
      </c>
      <c r="L149" s="130">
        <v>379.35</v>
      </c>
      <c r="M149" s="130">
        <v>364.4</v>
      </c>
      <c r="N149" s="146">
        <v>3829200</v>
      </c>
      <c r="O149" s="320">
        <v>2.6375040205853972E-2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422.45</v>
      </c>
      <c r="E150" s="134">
        <v>421.59999999999997</v>
      </c>
      <c r="F150" s="135">
        <v>415.09999999999991</v>
      </c>
      <c r="G150" s="135">
        <v>407.74999999999994</v>
      </c>
      <c r="H150" s="135">
        <v>401.24999999999989</v>
      </c>
      <c r="I150" s="135">
        <v>428.94999999999993</v>
      </c>
      <c r="J150" s="135">
        <v>435.45000000000005</v>
      </c>
      <c r="K150" s="135">
        <v>442.79999999999995</v>
      </c>
      <c r="L150" s="130">
        <v>428.1</v>
      </c>
      <c r="M150" s="130">
        <v>414.25</v>
      </c>
      <c r="N150" s="146">
        <v>56413500</v>
      </c>
      <c r="O150" s="320">
        <v>-3.0400998241733309E-2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475.2</v>
      </c>
      <c r="E151" s="134">
        <v>475.09999999999997</v>
      </c>
      <c r="F151" s="135">
        <v>469.24999999999994</v>
      </c>
      <c r="G151" s="135">
        <v>463.29999999999995</v>
      </c>
      <c r="H151" s="135">
        <v>457.44999999999993</v>
      </c>
      <c r="I151" s="135">
        <v>481.04999999999995</v>
      </c>
      <c r="J151" s="135">
        <v>486.9</v>
      </c>
      <c r="K151" s="135">
        <v>492.84999999999997</v>
      </c>
      <c r="L151" s="130">
        <v>480.95</v>
      </c>
      <c r="M151" s="130">
        <v>469.15</v>
      </c>
      <c r="N151" s="146">
        <v>6578000</v>
      </c>
      <c r="O151" s="320">
        <v>9.0504678631691971E-3</v>
      </c>
    </row>
    <row r="152" spans="1:15" ht="15">
      <c r="A152" s="129">
        <v>142</v>
      </c>
      <c r="B152" s="113" t="s">
        <v>3468</v>
      </c>
      <c r="C152" s="129" t="s">
        <v>143</v>
      </c>
      <c r="D152" s="134">
        <v>594.79999999999995</v>
      </c>
      <c r="E152" s="134">
        <v>597.76666666666654</v>
      </c>
      <c r="F152" s="135">
        <v>586.1333333333331</v>
      </c>
      <c r="G152" s="135">
        <v>577.46666666666658</v>
      </c>
      <c r="H152" s="135">
        <v>565.83333333333314</v>
      </c>
      <c r="I152" s="135">
        <v>606.43333333333305</v>
      </c>
      <c r="J152" s="135">
        <v>618.06666666666649</v>
      </c>
      <c r="K152" s="135">
        <v>626.73333333333301</v>
      </c>
      <c r="L152" s="130">
        <v>609.4</v>
      </c>
      <c r="M152" s="130">
        <v>589.1</v>
      </c>
      <c r="N152" s="146">
        <v>2530800</v>
      </c>
      <c r="O152" s="320">
        <v>-1.4204545454545455E-3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814.7</v>
      </c>
      <c r="E153" s="134">
        <v>826.33333333333337</v>
      </c>
      <c r="F153" s="135">
        <v>795.86666666666679</v>
      </c>
      <c r="G153" s="135">
        <v>777.03333333333342</v>
      </c>
      <c r="H153" s="135">
        <v>746.56666666666683</v>
      </c>
      <c r="I153" s="135">
        <v>845.16666666666674</v>
      </c>
      <c r="J153" s="135">
        <v>875.63333333333321</v>
      </c>
      <c r="K153" s="135">
        <v>894.4666666666667</v>
      </c>
      <c r="L153" s="130">
        <v>856.8</v>
      </c>
      <c r="M153" s="130">
        <v>807.5</v>
      </c>
      <c r="N153" s="146">
        <v>1885200</v>
      </c>
      <c r="O153" s="320">
        <v>0.20799692425990005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255.05</v>
      </c>
      <c r="E154" s="134">
        <v>256.3</v>
      </c>
      <c r="F154" s="135">
        <v>253.10000000000002</v>
      </c>
      <c r="G154" s="135">
        <v>251.15</v>
      </c>
      <c r="H154" s="135">
        <v>247.95000000000002</v>
      </c>
      <c r="I154" s="135">
        <v>258.25</v>
      </c>
      <c r="J154" s="135">
        <v>261.44999999999993</v>
      </c>
      <c r="K154" s="135">
        <v>263.40000000000003</v>
      </c>
      <c r="L154" s="130">
        <v>259.5</v>
      </c>
      <c r="M154" s="130">
        <v>254.35</v>
      </c>
      <c r="N154" s="146">
        <v>7408800</v>
      </c>
      <c r="O154" s="320">
        <v>-7.2833211944646763E-4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160.9</v>
      </c>
      <c r="E155" s="134">
        <v>160.46666666666667</v>
      </c>
      <c r="F155" s="135">
        <v>158.13333333333333</v>
      </c>
      <c r="G155" s="135">
        <v>155.36666666666665</v>
      </c>
      <c r="H155" s="135">
        <v>153.0333333333333</v>
      </c>
      <c r="I155" s="135">
        <v>163.23333333333335</v>
      </c>
      <c r="J155" s="135">
        <v>165.56666666666666</v>
      </c>
      <c r="K155" s="135">
        <v>168.33333333333337</v>
      </c>
      <c r="L155" s="130">
        <v>162.80000000000001</v>
      </c>
      <c r="M155" s="130">
        <v>157.69999999999999</v>
      </c>
      <c r="N155" s="146">
        <v>67653000</v>
      </c>
      <c r="O155" s="320">
        <v>-2.8225458933034561E-2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78.05</v>
      </c>
      <c r="E156" s="134">
        <v>77.516666666666666</v>
      </c>
      <c r="F156" s="135">
        <v>76.333333333333329</v>
      </c>
      <c r="G156" s="135">
        <v>74.61666666666666</v>
      </c>
      <c r="H156" s="135">
        <v>73.433333333333323</v>
      </c>
      <c r="I156" s="135">
        <v>79.233333333333334</v>
      </c>
      <c r="J156" s="135">
        <v>80.416666666666671</v>
      </c>
      <c r="K156" s="135">
        <v>82.13333333333334</v>
      </c>
      <c r="L156" s="130">
        <v>78.7</v>
      </c>
      <c r="M156" s="130">
        <v>75.8</v>
      </c>
      <c r="N156" s="146">
        <v>31560000</v>
      </c>
      <c r="O156" s="320">
        <v>-1.1278195488721804E-2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68.55</v>
      </c>
      <c r="E157" s="134">
        <v>68.2</v>
      </c>
      <c r="F157" s="135">
        <v>67.45</v>
      </c>
      <c r="G157" s="135">
        <v>66.349999999999994</v>
      </c>
      <c r="H157" s="135">
        <v>65.599999999999994</v>
      </c>
      <c r="I157" s="135">
        <v>69.300000000000011</v>
      </c>
      <c r="J157" s="135">
        <v>70.050000000000011</v>
      </c>
      <c r="K157" s="135">
        <v>71.15000000000002</v>
      </c>
      <c r="L157" s="130">
        <v>68.95</v>
      </c>
      <c r="M157" s="130">
        <v>67.099999999999994</v>
      </c>
      <c r="N157" s="146">
        <v>52974000</v>
      </c>
      <c r="O157" s="320">
        <v>-4.3978349120433018E-3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469.95</v>
      </c>
      <c r="E158" s="134">
        <v>471.48333333333335</v>
      </c>
      <c r="F158" s="135">
        <v>463.4666666666667</v>
      </c>
      <c r="G158" s="135">
        <v>456.98333333333335</v>
      </c>
      <c r="H158" s="135">
        <v>448.9666666666667</v>
      </c>
      <c r="I158" s="135">
        <v>477.9666666666667</v>
      </c>
      <c r="J158" s="135">
        <v>485.98333333333335</v>
      </c>
      <c r="K158" s="135">
        <v>492.4666666666667</v>
      </c>
      <c r="L158" s="130">
        <v>479.5</v>
      </c>
      <c r="M158" s="130">
        <v>465</v>
      </c>
      <c r="N158" s="146">
        <v>32036895</v>
      </c>
      <c r="O158" s="320">
        <v>2.0549565687633081E-2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2141.1</v>
      </c>
      <c r="E159" s="134">
        <v>2128.2666666666669</v>
      </c>
      <c r="F159" s="135">
        <v>2108.5333333333338</v>
      </c>
      <c r="G159" s="135">
        <v>2075.9666666666667</v>
      </c>
      <c r="H159" s="135">
        <v>2056.2333333333336</v>
      </c>
      <c r="I159" s="135">
        <v>2160.8333333333339</v>
      </c>
      <c r="J159" s="135">
        <v>2180.5666666666666</v>
      </c>
      <c r="K159" s="135">
        <v>2213.1333333333341</v>
      </c>
      <c r="L159" s="130">
        <v>2148</v>
      </c>
      <c r="M159" s="130">
        <v>2095.6999999999998</v>
      </c>
      <c r="N159" s="146">
        <v>15957000</v>
      </c>
      <c r="O159" s="320">
        <v>1.6337059329320721E-2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664.6</v>
      </c>
      <c r="E160" s="134">
        <v>662.55000000000007</v>
      </c>
      <c r="F160" s="135">
        <v>656.05000000000018</v>
      </c>
      <c r="G160" s="135">
        <v>647.50000000000011</v>
      </c>
      <c r="H160" s="135">
        <v>641.00000000000023</v>
      </c>
      <c r="I160" s="135">
        <v>671.10000000000014</v>
      </c>
      <c r="J160" s="135">
        <v>677.59999999999991</v>
      </c>
      <c r="K160" s="135">
        <v>686.15000000000009</v>
      </c>
      <c r="L160" s="130">
        <v>669.05</v>
      </c>
      <c r="M160" s="130">
        <v>654</v>
      </c>
      <c r="N160" s="146">
        <v>18019200</v>
      </c>
      <c r="O160" s="320">
        <v>-1.1308454732920907E-3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1090.8</v>
      </c>
      <c r="E161" s="134">
        <v>1093.8666666666666</v>
      </c>
      <c r="F161" s="135">
        <v>1075.833333333333</v>
      </c>
      <c r="G161" s="135">
        <v>1060.8666666666666</v>
      </c>
      <c r="H161" s="135">
        <v>1042.833333333333</v>
      </c>
      <c r="I161" s="135">
        <v>1108.833333333333</v>
      </c>
      <c r="J161" s="135">
        <v>1126.8666666666663</v>
      </c>
      <c r="K161" s="135">
        <v>1141.833333333333</v>
      </c>
      <c r="L161" s="130">
        <v>1111.9000000000001</v>
      </c>
      <c r="M161" s="130">
        <v>1078.9000000000001</v>
      </c>
      <c r="N161" s="146">
        <v>10187250</v>
      </c>
      <c r="O161" s="320">
        <v>-5.1508462104488595E-4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1546.05</v>
      </c>
      <c r="E162" s="134">
        <v>1547.2666666666667</v>
      </c>
      <c r="F162" s="135">
        <v>1533.7833333333333</v>
      </c>
      <c r="G162" s="135">
        <v>1521.5166666666667</v>
      </c>
      <c r="H162" s="135">
        <v>1508.0333333333333</v>
      </c>
      <c r="I162" s="135">
        <v>1559.5333333333333</v>
      </c>
      <c r="J162" s="135">
        <v>1573.0166666666664</v>
      </c>
      <c r="K162" s="135">
        <v>1585.2833333333333</v>
      </c>
      <c r="L162" s="130">
        <v>1560.75</v>
      </c>
      <c r="M162" s="130">
        <v>1535</v>
      </c>
      <c r="N162" s="146">
        <v>629000</v>
      </c>
      <c r="O162" s="320">
        <v>9.630818619582664E-3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309.64999999999998</v>
      </c>
      <c r="E163" s="134">
        <v>308.16666666666669</v>
      </c>
      <c r="F163" s="135">
        <v>304.58333333333337</v>
      </c>
      <c r="G163" s="135">
        <v>299.51666666666671</v>
      </c>
      <c r="H163" s="135">
        <v>295.93333333333339</v>
      </c>
      <c r="I163" s="135">
        <v>313.23333333333335</v>
      </c>
      <c r="J163" s="135">
        <v>316.81666666666672</v>
      </c>
      <c r="K163" s="135">
        <v>321.88333333333333</v>
      </c>
      <c r="L163" s="130">
        <v>311.75</v>
      </c>
      <c r="M163" s="130">
        <v>303.10000000000002</v>
      </c>
      <c r="N163" s="146">
        <v>3957000</v>
      </c>
      <c r="O163" s="320">
        <v>-5.279034690799397E-3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428.55</v>
      </c>
      <c r="E164" s="134">
        <v>428.76666666666671</v>
      </c>
      <c r="F164" s="135">
        <v>423.43333333333339</v>
      </c>
      <c r="G164" s="135">
        <v>418.31666666666666</v>
      </c>
      <c r="H164" s="135">
        <v>412.98333333333335</v>
      </c>
      <c r="I164" s="135">
        <v>433.88333333333344</v>
      </c>
      <c r="J164" s="135">
        <v>439.21666666666681</v>
      </c>
      <c r="K164" s="135">
        <v>444.33333333333348</v>
      </c>
      <c r="L164" s="130">
        <v>434.1</v>
      </c>
      <c r="M164" s="130">
        <v>423.65</v>
      </c>
      <c r="N164" s="146">
        <v>8052000</v>
      </c>
      <c r="O164" s="320">
        <v>2.9825548677546426E-2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1364.4</v>
      </c>
      <c r="E165" s="134">
        <v>1374.1500000000003</v>
      </c>
      <c r="F165" s="135">
        <v>1350.4000000000005</v>
      </c>
      <c r="G165" s="135">
        <v>1336.4000000000003</v>
      </c>
      <c r="H165" s="135">
        <v>1312.6500000000005</v>
      </c>
      <c r="I165" s="135">
        <v>1388.1500000000005</v>
      </c>
      <c r="J165" s="135">
        <v>1411.9</v>
      </c>
      <c r="K165" s="135">
        <v>1425.9000000000005</v>
      </c>
      <c r="L165" s="130">
        <v>1397.9</v>
      </c>
      <c r="M165" s="130">
        <v>1360.15</v>
      </c>
      <c r="N165" s="146">
        <v>1148000</v>
      </c>
      <c r="O165" s="320">
        <v>6.1349693251533744E-3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284.14999999999998</v>
      </c>
      <c r="E166" s="134">
        <v>281.95</v>
      </c>
      <c r="F166" s="135">
        <v>277.04999999999995</v>
      </c>
      <c r="G166" s="135">
        <v>269.95</v>
      </c>
      <c r="H166" s="135">
        <v>265.04999999999995</v>
      </c>
      <c r="I166" s="135">
        <v>289.04999999999995</v>
      </c>
      <c r="J166" s="135">
        <v>293.94999999999993</v>
      </c>
      <c r="K166" s="135">
        <v>301.04999999999995</v>
      </c>
      <c r="L166" s="130">
        <v>286.85000000000002</v>
      </c>
      <c r="M166" s="130">
        <v>274.85000000000002</v>
      </c>
      <c r="N166" s="146">
        <v>6142400</v>
      </c>
      <c r="O166" s="320">
        <v>-2.4396442185514611E-2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4609.5</v>
      </c>
      <c r="E167" s="134">
        <v>4588.1333333333332</v>
      </c>
      <c r="F167" s="135">
        <v>4557.3666666666668</v>
      </c>
      <c r="G167" s="135">
        <v>4505.2333333333336</v>
      </c>
      <c r="H167" s="135">
        <v>4474.4666666666672</v>
      </c>
      <c r="I167" s="135">
        <v>4640.2666666666664</v>
      </c>
      <c r="J167" s="135">
        <v>4671.0333333333328</v>
      </c>
      <c r="K167" s="135">
        <v>4723.1666666666661</v>
      </c>
      <c r="L167" s="130">
        <v>4618.8999999999996</v>
      </c>
      <c r="M167" s="130">
        <v>4536</v>
      </c>
      <c r="N167" s="146">
        <v>2225600</v>
      </c>
      <c r="O167" s="320">
        <v>1.2833348502776008E-2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74.599999999999994</v>
      </c>
      <c r="E168" s="134">
        <v>75.850000000000009</v>
      </c>
      <c r="F168" s="135">
        <v>72.800000000000011</v>
      </c>
      <c r="G168" s="135">
        <v>71</v>
      </c>
      <c r="H168" s="135">
        <v>67.95</v>
      </c>
      <c r="I168" s="135">
        <v>77.65000000000002</v>
      </c>
      <c r="J168" s="135">
        <v>80.7</v>
      </c>
      <c r="K168" s="135">
        <v>82.500000000000028</v>
      </c>
      <c r="L168" s="130">
        <v>78.900000000000006</v>
      </c>
      <c r="M168" s="130">
        <v>74.05</v>
      </c>
      <c r="N168" s="146">
        <v>33880000</v>
      </c>
      <c r="O168" s="320">
        <v>6.0705676090291476E-2</v>
      </c>
    </row>
    <row r="169" spans="1:15" ht="15">
      <c r="A169" s="129">
        <v>159</v>
      </c>
      <c r="B169" s="113" t="s">
        <v>3468</v>
      </c>
      <c r="C169" s="129" t="s">
        <v>158</v>
      </c>
      <c r="D169" s="134">
        <v>647.25</v>
      </c>
      <c r="E169" s="134">
        <v>639.63333333333333</v>
      </c>
      <c r="F169" s="135">
        <v>630.26666666666665</v>
      </c>
      <c r="G169" s="135">
        <v>613.2833333333333</v>
      </c>
      <c r="H169" s="135">
        <v>603.91666666666663</v>
      </c>
      <c r="I169" s="135">
        <v>656.61666666666667</v>
      </c>
      <c r="J169" s="135">
        <v>665.98333333333323</v>
      </c>
      <c r="K169" s="135">
        <v>682.9666666666667</v>
      </c>
      <c r="L169" s="130">
        <v>649</v>
      </c>
      <c r="M169" s="130">
        <v>622.65</v>
      </c>
      <c r="N169" s="146">
        <v>16257600</v>
      </c>
      <c r="O169" s="320">
        <v>-2.3145143845987454E-2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167.1</v>
      </c>
      <c r="E170" s="134">
        <v>166.06666666666669</v>
      </c>
      <c r="F170" s="135">
        <v>164.13333333333338</v>
      </c>
      <c r="G170" s="135">
        <v>161.16666666666669</v>
      </c>
      <c r="H170" s="135">
        <v>159.23333333333338</v>
      </c>
      <c r="I170" s="135">
        <v>169.03333333333339</v>
      </c>
      <c r="J170" s="135">
        <v>170.96666666666673</v>
      </c>
      <c r="K170" s="135">
        <v>173.93333333333339</v>
      </c>
      <c r="L170" s="130">
        <v>168</v>
      </c>
      <c r="M170" s="130">
        <v>163.1</v>
      </c>
      <c r="N170" s="146">
        <v>58968000</v>
      </c>
      <c r="O170" s="320">
        <v>7.1219962084336733E-3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583.4</v>
      </c>
      <c r="E171" s="134">
        <v>582.13333333333333</v>
      </c>
      <c r="F171" s="135">
        <v>577.36666666666667</v>
      </c>
      <c r="G171" s="135">
        <v>571.33333333333337</v>
      </c>
      <c r="H171" s="135">
        <v>566.56666666666672</v>
      </c>
      <c r="I171" s="135">
        <v>588.16666666666663</v>
      </c>
      <c r="J171" s="135">
        <v>592.93333333333328</v>
      </c>
      <c r="K171" s="135">
        <v>598.96666666666658</v>
      </c>
      <c r="L171" s="130">
        <v>586.9</v>
      </c>
      <c r="M171" s="130">
        <v>576.1</v>
      </c>
      <c r="N171" s="146">
        <v>4036000</v>
      </c>
      <c r="O171" s="320">
        <v>-3.2106693010619906E-3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260.39999999999998</v>
      </c>
      <c r="E172" s="134">
        <v>259.84999999999997</v>
      </c>
      <c r="F172" s="135">
        <v>256.84999999999991</v>
      </c>
      <c r="G172" s="135">
        <v>253.29999999999995</v>
      </c>
      <c r="H172" s="135">
        <v>250.2999999999999</v>
      </c>
      <c r="I172" s="135">
        <v>263.39999999999992</v>
      </c>
      <c r="J172" s="135">
        <v>266.40000000000003</v>
      </c>
      <c r="K172" s="135">
        <v>269.94999999999993</v>
      </c>
      <c r="L172" s="130">
        <v>262.85000000000002</v>
      </c>
      <c r="M172" s="130">
        <v>256.3</v>
      </c>
      <c r="N172" s="146">
        <v>34710400</v>
      </c>
      <c r="O172" s="320">
        <v>8.7854778858690197E-2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93.45</v>
      </c>
      <c r="E173" s="134">
        <v>95.316666666666663</v>
      </c>
      <c r="F173" s="135">
        <v>90.933333333333323</v>
      </c>
      <c r="G173" s="135">
        <v>88.416666666666657</v>
      </c>
      <c r="H173" s="135">
        <v>84.033333333333317</v>
      </c>
      <c r="I173" s="135">
        <v>97.833333333333329</v>
      </c>
      <c r="J173" s="135">
        <v>102.21666666666665</v>
      </c>
      <c r="K173" s="135">
        <v>104.73333333333333</v>
      </c>
      <c r="L173" s="130">
        <v>99.7</v>
      </c>
      <c r="M173" s="130">
        <v>92.8</v>
      </c>
      <c r="N173" s="146">
        <v>133476200</v>
      </c>
      <c r="O173" s="320">
        <v>1.8499555137739428E-2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347.05</v>
      </c>
      <c r="E174" s="134">
        <v>346.55</v>
      </c>
      <c r="F174" s="135">
        <v>342.1</v>
      </c>
      <c r="G174" s="135">
        <v>337.15000000000003</v>
      </c>
      <c r="H174" s="135">
        <v>332.70000000000005</v>
      </c>
      <c r="I174" s="135">
        <v>351.5</v>
      </c>
      <c r="J174" s="135">
        <v>355.94999999999993</v>
      </c>
      <c r="K174" s="135">
        <v>360.9</v>
      </c>
      <c r="L174" s="130">
        <v>351</v>
      </c>
      <c r="M174" s="130">
        <v>341.6</v>
      </c>
      <c r="N174" s="146">
        <v>23995400</v>
      </c>
      <c r="O174" s="320">
        <v>7.4701601164483267E-2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workbookViewId="0">
      <pane ySplit="9" topLeftCell="A10" activePane="bottomLeft" state="frozen"/>
      <selection sqref="A1:B1"/>
      <selection pane="bottomLeft" activeCell="P20" sqref="P2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43662</v>
      </c>
    </row>
    <row r="7" spans="1:15" ht="13.5" thickBot="1">
      <c r="A7"/>
    </row>
    <row r="8" spans="1:15" ht="28.5" customHeight="1" thickBot="1">
      <c r="A8" s="605" t="s">
        <v>13</v>
      </c>
      <c r="B8" s="606" t="s">
        <v>14</v>
      </c>
      <c r="C8" s="604" t="s">
        <v>15</v>
      </c>
      <c r="D8" s="604" t="s">
        <v>16</v>
      </c>
      <c r="E8" s="604" t="s">
        <v>17</v>
      </c>
      <c r="F8" s="604"/>
      <c r="G8" s="604"/>
      <c r="H8" s="604" t="s">
        <v>18</v>
      </c>
      <c r="I8" s="604"/>
      <c r="J8" s="604"/>
      <c r="K8" s="23"/>
      <c r="L8" s="34"/>
      <c r="M8" s="34"/>
    </row>
    <row r="9" spans="1:15" ht="36" customHeight="1">
      <c r="A9" s="600"/>
      <c r="B9" s="602"/>
      <c r="C9" s="607" t="s">
        <v>19</v>
      </c>
      <c r="D9" s="6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11588.35</v>
      </c>
      <c r="D10" s="127">
        <v>11579.683333333334</v>
      </c>
      <c r="E10" s="127">
        <v>11540.966666666669</v>
      </c>
      <c r="F10" s="127">
        <v>11493.583333333334</v>
      </c>
      <c r="G10" s="127">
        <v>11454.866666666669</v>
      </c>
      <c r="H10" s="127">
        <v>11627.066666666669</v>
      </c>
      <c r="I10" s="127">
        <v>11665.783333333336</v>
      </c>
      <c r="J10" s="127">
        <v>11713.16666666667</v>
      </c>
      <c r="K10" s="126">
        <v>11618.4</v>
      </c>
      <c r="L10" s="126">
        <v>11532.3</v>
      </c>
      <c r="M10" s="128"/>
    </row>
    <row r="11" spans="1:15">
      <c r="A11" s="66">
        <v>2</v>
      </c>
      <c r="B11" s="123" t="s">
        <v>243</v>
      </c>
      <c r="C11" s="125">
        <v>30445.95</v>
      </c>
      <c r="D11" s="124">
        <v>30491.95</v>
      </c>
      <c r="E11" s="124">
        <v>30288.2</v>
      </c>
      <c r="F11" s="124">
        <v>30130.45</v>
      </c>
      <c r="G11" s="124">
        <v>29926.7</v>
      </c>
      <c r="H11" s="124">
        <v>30649.7</v>
      </c>
      <c r="I11" s="124">
        <v>30853.45</v>
      </c>
      <c r="J11" s="124">
        <v>31011.200000000001</v>
      </c>
      <c r="K11" s="125">
        <v>30695.7</v>
      </c>
      <c r="L11" s="125">
        <v>30334.2</v>
      </c>
      <c r="M11" s="128"/>
    </row>
    <row r="12" spans="1:15">
      <c r="A12" s="66">
        <v>3</v>
      </c>
      <c r="B12" s="122" t="s">
        <v>1946</v>
      </c>
      <c r="C12" s="125">
        <v>2159.65</v>
      </c>
      <c r="D12" s="124">
        <v>2160.3833333333337</v>
      </c>
      <c r="E12" s="124">
        <v>2147.7166666666672</v>
      </c>
      <c r="F12" s="124">
        <v>2135.7833333333333</v>
      </c>
      <c r="G12" s="124">
        <v>2123.1166666666668</v>
      </c>
      <c r="H12" s="124">
        <v>2172.3166666666675</v>
      </c>
      <c r="I12" s="124">
        <v>2184.9833333333345</v>
      </c>
      <c r="J12" s="124">
        <v>2196.9166666666679</v>
      </c>
      <c r="K12" s="125">
        <v>2173.0500000000002</v>
      </c>
      <c r="L12" s="125">
        <v>2148.4499999999998</v>
      </c>
      <c r="M12" s="128"/>
    </row>
    <row r="13" spans="1:15">
      <c r="A13" s="66">
        <v>4</v>
      </c>
      <c r="B13" s="123" t="s">
        <v>244</v>
      </c>
      <c r="C13" s="125">
        <v>3215.05</v>
      </c>
      <c r="D13" s="124">
        <v>3225.4666666666667</v>
      </c>
      <c r="E13" s="124">
        <v>3196.3333333333335</v>
      </c>
      <c r="F13" s="124">
        <v>3177.6166666666668</v>
      </c>
      <c r="G13" s="124">
        <v>3148.4833333333336</v>
      </c>
      <c r="H13" s="124">
        <v>3244.1833333333334</v>
      </c>
      <c r="I13" s="124">
        <v>3273.3166666666666</v>
      </c>
      <c r="J13" s="124">
        <v>3292.0333333333333</v>
      </c>
      <c r="K13" s="125">
        <v>3254.6</v>
      </c>
      <c r="L13" s="125">
        <v>3206.75</v>
      </c>
      <c r="M13" s="128"/>
    </row>
    <row r="14" spans="1:15">
      <c r="A14" s="66">
        <v>5</v>
      </c>
      <c r="B14" s="123" t="s">
        <v>245</v>
      </c>
      <c r="C14" s="125">
        <v>15662.05</v>
      </c>
      <c r="D14" s="124">
        <v>15588.583333333334</v>
      </c>
      <c r="E14" s="124">
        <v>15479.716666666667</v>
      </c>
      <c r="F14" s="124">
        <v>15297.383333333333</v>
      </c>
      <c r="G14" s="124">
        <v>15188.516666666666</v>
      </c>
      <c r="H14" s="124">
        <v>15770.916666666668</v>
      </c>
      <c r="I14" s="124">
        <v>15879.783333333333</v>
      </c>
      <c r="J14" s="124">
        <v>16062.116666666669</v>
      </c>
      <c r="K14" s="125">
        <v>15697.45</v>
      </c>
      <c r="L14" s="125">
        <v>15406.25</v>
      </c>
      <c r="M14" s="128"/>
    </row>
    <row r="15" spans="1:15">
      <c r="A15" s="66">
        <v>6</v>
      </c>
      <c r="B15" s="123" t="s">
        <v>246</v>
      </c>
      <c r="C15" s="125">
        <v>3401.95</v>
      </c>
      <c r="D15" s="124">
        <v>3402.6499999999996</v>
      </c>
      <c r="E15" s="124">
        <v>3384.4499999999994</v>
      </c>
      <c r="F15" s="124">
        <v>3366.95</v>
      </c>
      <c r="G15" s="124">
        <v>3348.7499999999995</v>
      </c>
      <c r="H15" s="124">
        <v>3420.1499999999992</v>
      </c>
      <c r="I15" s="124">
        <v>3438.35</v>
      </c>
      <c r="J15" s="124">
        <v>3455.849999999999</v>
      </c>
      <c r="K15" s="125">
        <v>3420.85</v>
      </c>
      <c r="L15" s="125">
        <v>3385.15</v>
      </c>
      <c r="M15" s="128"/>
    </row>
    <row r="16" spans="1:15">
      <c r="A16" s="66">
        <v>7</v>
      </c>
      <c r="B16" s="123" t="s">
        <v>240</v>
      </c>
      <c r="C16" s="125">
        <v>4693.25</v>
      </c>
      <c r="D16" s="124">
        <v>4701.3999999999996</v>
      </c>
      <c r="E16" s="124">
        <v>4651.4999999999991</v>
      </c>
      <c r="F16" s="124">
        <v>4609.7499999999991</v>
      </c>
      <c r="G16" s="124">
        <v>4559.8499999999985</v>
      </c>
      <c r="H16" s="124">
        <v>4743.1499999999996</v>
      </c>
      <c r="I16" s="124">
        <v>4793.0500000000011</v>
      </c>
      <c r="J16" s="124">
        <v>4834.8</v>
      </c>
      <c r="K16" s="125">
        <v>4751.3</v>
      </c>
      <c r="L16" s="125">
        <v>4659.6499999999996</v>
      </c>
      <c r="M16" s="128"/>
    </row>
    <row r="17" spans="1:13">
      <c r="A17" s="66">
        <v>8</v>
      </c>
      <c r="B17" s="123" t="s">
        <v>183</v>
      </c>
      <c r="C17" s="123">
        <v>1496.75</v>
      </c>
      <c r="D17" s="124">
        <v>1498.2833333333335</v>
      </c>
      <c r="E17" s="124">
        <v>1486.5666666666671</v>
      </c>
      <c r="F17" s="124">
        <v>1476.3833333333334</v>
      </c>
      <c r="G17" s="124">
        <v>1464.666666666667</v>
      </c>
      <c r="H17" s="124">
        <v>1508.4666666666672</v>
      </c>
      <c r="I17" s="124">
        <v>1520.1833333333338</v>
      </c>
      <c r="J17" s="124">
        <v>1530.3666666666672</v>
      </c>
      <c r="K17" s="123">
        <v>1510</v>
      </c>
      <c r="L17" s="123">
        <v>1488.1</v>
      </c>
      <c r="M17" s="123">
        <v>0.42645</v>
      </c>
    </row>
    <row r="18" spans="1:13">
      <c r="A18" s="66">
        <v>9</v>
      </c>
      <c r="B18" s="123" t="s">
        <v>28</v>
      </c>
      <c r="C18" s="123">
        <v>1594.75</v>
      </c>
      <c r="D18" s="124">
        <v>1583</v>
      </c>
      <c r="E18" s="124">
        <v>1566.55</v>
      </c>
      <c r="F18" s="124">
        <v>1538.35</v>
      </c>
      <c r="G18" s="124">
        <v>1521.8999999999999</v>
      </c>
      <c r="H18" s="124">
        <v>1611.2</v>
      </c>
      <c r="I18" s="124">
        <v>1627.6499999999999</v>
      </c>
      <c r="J18" s="124">
        <v>1655.8500000000001</v>
      </c>
      <c r="K18" s="123">
        <v>1599.45</v>
      </c>
      <c r="L18" s="123">
        <v>1554.8</v>
      </c>
      <c r="M18" s="123">
        <v>6.4514100000000001</v>
      </c>
    </row>
    <row r="19" spans="1:13">
      <c r="A19" s="66">
        <v>10</v>
      </c>
      <c r="B19" s="123" t="s">
        <v>2059</v>
      </c>
      <c r="C19" s="123">
        <v>668.05</v>
      </c>
      <c r="D19" s="124">
        <v>667.91666666666663</v>
      </c>
      <c r="E19" s="124">
        <v>662.33333333333326</v>
      </c>
      <c r="F19" s="124">
        <v>656.61666666666667</v>
      </c>
      <c r="G19" s="124">
        <v>651.0333333333333</v>
      </c>
      <c r="H19" s="124">
        <v>673.63333333333321</v>
      </c>
      <c r="I19" s="124">
        <v>679.21666666666647</v>
      </c>
      <c r="J19" s="124">
        <v>684.93333333333317</v>
      </c>
      <c r="K19" s="123">
        <v>673.5</v>
      </c>
      <c r="L19" s="123">
        <v>662.2</v>
      </c>
      <c r="M19" s="123">
        <v>0.52568999999999999</v>
      </c>
    </row>
    <row r="20" spans="1:13">
      <c r="A20" s="66">
        <v>11</v>
      </c>
      <c r="B20" s="123" t="s">
        <v>30</v>
      </c>
      <c r="C20" s="123">
        <v>409.1</v>
      </c>
      <c r="D20" s="124">
        <v>411.13333333333338</v>
      </c>
      <c r="E20" s="124">
        <v>406.06666666666678</v>
      </c>
      <c r="F20" s="124">
        <v>403.03333333333342</v>
      </c>
      <c r="G20" s="124">
        <v>397.96666666666681</v>
      </c>
      <c r="H20" s="124">
        <v>414.16666666666674</v>
      </c>
      <c r="I20" s="124">
        <v>419.23333333333335</v>
      </c>
      <c r="J20" s="124">
        <v>422.26666666666671</v>
      </c>
      <c r="K20" s="123">
        <v>416.2</v>
      </c>
      <c r="L20" s="123">
        <v>408.1</v>
      </c>
      <c r="M20" s="123">
        <v>26.016030000000001</v>
      </c>
    </row>
    <row r="21" spans="1:13">
      <c r="A21" s="66">
        <v>12</v>
      </c>
      <c r="B21" s="123" t="s">
        <v>31</v>
      </c>
      <c r="C21" s="123">
        <v>62.7</v>
      </c>
      <c r="D21" s="124">
        <v>62.56666666666667</v>
      </c>
      <c r="E21" s="124">
        <v>60.983333333333334</v>
      </c>
      <c r="F21" s="124">
        <v>59.266666666666666</v>
      </c>
      <c r="G21" s="124">
        <v>57.68333333333333</v>
      </c>
      <c r="H21" s="124">
        <v>64.283333333333331</v>
      </c>
      <c r="I21" s="124">
        <v>65.866666666666674</v>
      </c>
      <c r="J21" s="124">
        <v>67.583333333333343</v>
      </c>
      <c r="K21" s="123">
        <v>64.150000000000006</v>
      </c>
      <c r="L21" s="123">
        <v>60.85</v>
      </c>
      <c r="M21" s="123">
        <v>159.79625999999999</v>
      </c>
    </row>
    <row r="22" spans="1:13">
      <c r="A22" s="66">
        <v>13</v>
      </c>
      <c r="B22" s="123" t="s">
        <v>2133</v>
      </c>
      <c r="C22" s="123">
        <v>89.4</v>
      </c>
      <c r="D22" s="124">
        <v>90.183333333333337</v>
      </c>
      <c r="E22" s="124">
        <v>88.466666666666669</v>
      </c>
      <c r="F22" s="124">
        <v>87.533333333333331</v>
      </c>
      <c r="G22" s="124">
        <v>85.816666666666663</v>
      </c>
      <c r="H22" s="124">
        <v>91.116666666666674</v>
      </c>
      <c r="I22" s="124">
        <v>92.833333333333343</v>
      </c>
      <c r="J22" s="124">
        <v>93.76666666666668</v>
      </c>
      <c r="K22" s="123">
        <v>91.9</v>
      </c>
      <c r="L22" s="123">
        <v>89.25</v>
      </c>
      <c r="M22" s="123">
        <v>6.7773000000000003</v>
      </c>
    </row>
    <row r="23" spans="1:13">
      <c r="A23" s="66">
        <v>14</v>
      </c>
      <c r="B23" s="123" t="s">
        <v>387</v>
      </c>
      <c r="C23" s="123">
        <v>206.9</v>
      </c>
      <c r="D23" s="124">
        <v>206.76666666666665</v>
      </c>
      <c r="E23" s="124">
        <v>202.93333333333331</v>
      </c>
      <c r="F23" s="124">
        <v>198.96666666666667</v>
      </c>
      <c r="G23" s="124">
        <v>195.13333333333333</v>
      </c>
      <c r="H23" s="124">
        <v>210.73333333333329</v>
      </c>
      <c r="I23" s="124">
        <v>214.56666666666666</v>
      </c>
      <c r="J23" s="124">
        <v>218.53333333333327</v>
      </c>
      <c r="K23" s="123">
        <v>210.6</v>
      </c>
      <c r="L23" s="123">
        <v>202.8</v>
      </c>
      <c r="M23" s="123">
        <v>1.7637100000000001</v>
      </c>
    </row>
    <row r="24" spans="1:13">
      <c r="A24" s="66">
        <v>15</v>
      </c>
      <c r="B24" s="123" t="s">
        <v>230</v>
      </c>
      <c r="C24" s="123">
        <v>883.5</v>
      </c>
      <c r="D24" s="124">
        <v>889.5</v>
      </c>
      <c r="E24" s="124">
        <v>874</v>
      </c>
      <c r="F24" s="124">
        <v>864.5</v>
      </c>
      <c r="G24" s="124">
        <v>849</v>
      </c>
      <c r="H24" s="124">
        <v>899</v>
      </c>
      <c r="I24" s="124">
        <v>914.5</v>
      </c>
      <c r="J24" s="124">
        <v>924</v>
      </c>
      <c r="K24" s="123">
        <v>905</v>
      </c>
      <c r="L24" s="123">
        <v>880</v>
      </c>
      <c r="M24" s="123">
        <v>0.72572000000000003</v>
      </c>
    </row>
    <row r="25" spans="1:13">
      <c r="A25" s="66">
        <v>16</v>
      </c>
      <c r="B25" s="123" t="s">
        <v>415</v>
      </c>
      <c r="C25" s="123">
        <v>1769.7</v>
      </c>
      <c r="D25" s="124">
        <v>1775.5666666666666</v>
      </c>
      <c r="E25" s="124">
        <v>1744.1333333333332</v>
      </c>
      <c r="F25" s="124">
        <v>1718.5666666666666</v>
      </c>
      <c r="G25" s="124">
        <v>1687.1333333333332</v>
      </c>
      <c r="H25" s="124">
        <v>1801.1333333333332</v>
      </c>
      <c r="I25" s="124">
        <v>1832.5666666666666</v>
      </c>
      <c r="J25" s="124">
        <v>1858.1333333333332</v>
      </c>
      <c r="K25" s="123">
        <v>1807</v>
      </c>
      <c r="L25" s="123">
        <v>1750</v>
      </c>
      <c r="M25" s="123">
        <v>3.1070099999999998</v>
      </c>
    </row>
    <row r="26" spans="1:13">
      <c r="A26" s="66">
        <v>17</v>
      </c>
      <c r="B26" s="123" t="s">
        <v>184</v>
      </c>
      <c r="C26" s="123">
        <v>643.65</v>
      </c>
      <c r="D26" s="124">
        <v>644.48333333333335</v>
      </c>
      <c r="E26" s="124">
        <v>638.4666666666667</v>
      </c>
      <c r="F26" s="124">
        <v>633.2833333333333</v>
      </c>
      <c r="G26" s="124">
        <v>627.26666666666665</v>
      </c>
      <c r="H26" s="124">
        <v>649.66666666666674</v>
      </c>
      <c r="I26" s="124">
        <v>655.68333333333339</v>
      </c>
      <c r="J26" s="124">
        <v>660.86666666666679</v>
      </c>
      <c r="K26" s="123">
        <v>650.5</v>
      </c>
      <c r="L26" s="123">
        <v>639.29999999999995</v>
      </c>
      <c r="M26" s="123">
        <v>10.85859</v>
      </c>
    </row>
    <row r="27" spans="1:13">
      <c r="A27" s="66">
        <v>18</v>
      </c>
      <c r="B27" s="123" t="s">
        <v>33</v>
      </c>
      <c r="C27" s="123">
        <v>219.6</v>
      </c>
      <c r="D27" s="124">
        <v>216.9</v>
      </c>
      <c r="E27" s="124">
        <v>213.9</v>
      </c>
      <c r="F27" s="124">
        <v>208.2</v>
      </c>
      <c r="G27" s="124">
        <v>205.2</v>
      </c>
      <c r="H27" s="124">
        <v>222.60000000000002</v>
      </c>
      <c r="I27" s="124">
        <v>225.60000000000002</v>
      </c>
      <c r="J27" s="124">
        <v>231.30000000000004</v>
      </c>
      <c r="K27" s="123">
        <v>219.9</v>
      </c>
      <c r="L27" s="123">
        <v>211.2</v>
      </c>
      <c r="M27" s="123">
        <v>26.723099999999999</v>
      </c>
    </row>
    <row r="28" spans="1:13">
      <c r="A28" s="66">
        <v>19</v>
      </c>
      <c r="B28" s="123" t="s">
        <v>35</v>
      </c>
      <c r="C28" s="123">
        <v>1385.7</v>
      </c>
      <c r="D28" s="124">
        <v>1385.75</v>
      </c>
      <c r="E28" s="124">
        <v>1367.5</v>
      </c>
      <c r="F28" s="124">
        <v>1349.3</v>
      </c>
      <c r="G28" s="124">
        <v>1331.05</v>
      </c>
      <c r="H28" s="124">
        <v>1403.95</v>
      </c>
      <c r="I28" s="124">
        <v>1422.2</v>
      </c>
      <c r="J28" s="124">
        <v>1440.4</v>
      </c>
      <c r="K28" s="123">
        <v>1404</v>
      </c>
      <c r="L28" s="123">
        <v>1367.55</v>
      </c>
      <c r="M28" s="123">
        <v>12.69223</v>
      </c>
    </row>
    <row r="29" spans="1:13">
      <c r="A29" s="66">
        <v>20</v>
      </c>
      <c r="B29" s="123" t="s">
        <v>36</v>
      </c>
      <c r="C29" s="123">
        <v>184.95</v>
      </c>
      <c r="D29" s="124">
        <v>185.6</v>
      </c>
      <c r="E29" s="124">
        <v>183.45</v>
      </c>
      <c r="F29" s="124">
        <v>181.95</v>
      </c>
      <c r="G29" s="124">
        <v>179.79999999999998</v>
      </c>
      <c r="H29" s="124">
        <v>187.1</v>
      </c>
      <c r="I29" s="124">
        <v>189.25000000000003</v>
      </c>
      <c r="J29" s="124">
        <v>190.75</v>
      </c>
      <c r="K29" s="123">
        <v>187.75</v>
      </c>
      <c r="L29" s="123">
        <v>184.1</v>
      </c>
      <c r="M29" s="123">
        <v>14.688739999999999</v>
      </c>
    </row>
    <row r="30" spans="1:13">
      <c r="A30" s="66">
        <v>21</v>
      </c>
      <c r="B30" s="123" t="s">
        <v>38</v>
      </c>
      <c r="C30" s="123">
        <v>85.45</v>
      </c>
      <c r="D30" s="124">
        <v>85.466666666666683</v>
      </c>
      <c r="E30" s="124">
        <v>84.78333333333336</v>
      </c>
      <c r="F30" s="124">
        <v>84.116666666666674</v>
      </c>
      <c r="G30" s="124">
        <v>83.433333333333351</v>
      </c>
      <c r="H30" s="124">
        <v>86.133333333333368</v>
      </c>
      <c r="I30" s="124">
        <v>86.816666666666677</v>
      </c>
      <c r="J30" s="124">
        <v>87.483333333333377</v>
      </c>
      <c r="K30" s="123">
        <v>86.15</v>
      </c>
      <c r="L30" s="123">
        <v>84.8</v>
      </c>
      <c r="M30" s="123">
        <v>112.15658000000001</v>
      </c>
    </row>
    <row r="31" spans="1:13">
      <c r="A31" s="66">
        <v>22</v>
      </c>
      <c r="B31" s="123" t="s">
        <v>39</v>
      </c>
      <c r="C31" s="123">
        <v>1353.15</v>
      </c>
      <c r="D31" s="124">
        <v>1355.7333333333333</v>
      </c>
      <c r="E31" s="124">
        <v>1344.4666666666667</v>
      </c>
      <c r="F31" s="124">
        <v>1335.7833333333333</v>
      </c>
      <c r="G31" s="124">
        <v>1324.5166666666667</v>
      </c>
      <c r="H31" s="124">
        <v>1364.4166666666667</v>
      </c>
      <c r="I31" s="124">
        <v>1375.6833333333336</v>
      </c>
      <c r="J31" s="124">
        <v>1384.3666666666668</v>
      </c>
      <c r="K31" s="123">
        <v>1367</v>
      </c>
      <c r="L31" s="123">
        <v>1347.05</v>
      </c>
      <c r="M31" s="123">
        <v>6.66533</v>
      </c>
    </row>
    <row r="32" spans="1:13">
      <c r="A32" s="66">
        <v>23</v>
      </c>
      <c r="B32" s="123" t="s">
        <v>40</v>
      </c>
      <c r="C32" s="123">
        <v>575.6</v>
      </c>
      <c r="D32" s="124">
        <v>583.15</v>
      </c>
      <c r="E32" s="124">
        <v>563</v>
      </c>
      <c r="F32" s="124">
        <v>550.4</v>
      </c>
      <c r="G32" s="124">
        <v>530.25</v>
      </c>
      <c r="H32" s="124">
        <v>595.75</v>
      </c>
      <c r="I32" s="124">
        <v>615.89999999999986</v>
      </c>
      <c r="J32" s="124">
        <v>628.5</v>
      </c>
      <c r="K32" s="123">
        <v>603.29999999999995</v>
      </c>
      <c r="L32" s="123">
        <v>570.54999999999995</v>
      </c>
      <c r="M32" s="123">
        <v>38.041449999999998</v>
      </c>
    </row>
    <row r="33" spans="1:13">
      <c r="A33" s="66">
        <v>24</v>
      </c>
      <c r="B33" s="123" t="s">
        <v>1974</v>
      </c>
      <c r="C33" s="123">
        <v>1425.25</v>
      </c>
      <c r="D33" s="124">
        <v>1427.75</v>
      </c>
      <c r="E33" s="124">
        <v>1407.5</v>
      </c>
      <c r="F33" s="124">
        <v>1389.75</v>
      </c>
      <c r="G33" s="124">
        <v>1369.5</v>
      </c>
      <c r="H33" s="124">
        <v>1445.5</v>
      </c>
      <c r="I33" s="124">
        <v>1465.75</v>
      </c>
      <c r="J33" s="124">
        <v>1483.5</v>
      </c>
      <c r="K33" s="123">
        <v>1448</v>
      </c>
      <c r="L33" s="123">
        <v>1410</v>
      </c>
      <c r="M33" s="123">
        <v>15.95589</v>
      </c>
    </row>
    <row r="34" spans="1:13">
      <c r="A34" s="66">
        <v>25</v>
      </c>
      <c r="B34" s="123" t="s">
        <v>41</v>
      </c>
      <c r="C34" s="123">
        <v>749.75</v>
      </c>
      <c r="D34" s="124">
        <v>751.13333333333333</v>
      </c>
      <c r="E34" s="124">
        <v>742.61666666666667</v>
      </c>
      <c r="F34" s="124">
        <v>735.48333333333335</v>
      </c>
      <c r="G34" s="124">
        <v>726.9666666666667</v>
      </c>
      <c r="H34" s="124">
        <v>758.26666666666665</v>
      </c>
      <c r="I34" s="124">
        <v>766.7833333333333</v>
      </c>
      <c r="J34" s="124">
        <v>773.91666666666663</v>
      </c>
      <c r="K34" s="123">
        <v>759.65</v>
      </c>
      <c r="L34" s="123">
        <v>744</v>
      </c>
      <c r="M34" s="123">
        <v>63.507849999999998</v>
      </c>
    </row>
    <row r="35" spans="1:13">
      <c r="A35" s="66">
        <v>26</v>
      </c>
      <c r="B35" s="123" t="s">
        <v>42</v>
      </c>
      <c r="C35" s="123">
        <v>2714</v>
      </c>
      <c r="D35" s="124">
        <v>2724.5666666666666</v>
      </c>
      <c r="E35" s="124">
        <v>2695.1333333333332</v>
      </c>
      <c r="F35" s="124">
        <v>2676.2666666666664</v>
      </c>
      <c r="G35" s="124">
        <v>2646.833333333333</v>
      </c>
      <c r="H35" s="124">
        <v>2743.4333333333334</v>
      </c>
      <c r="I35" s="124">
        <v>2772.8666666666668</v>
      </c>
      <c r="J35" s="124">
        <v>2791.7333333333336</v>
      </c>
      <c r="K35" s="123">
        <v>2754</v>
      </c>
      <c r="L35" s="123">
        <v>2705.7</v>
      </c>
      <c r="M35" s="123">
        <v>2.9985900000000001</v>
      </c>
    </row>
    <row r="36" spans="1:13">
      <c r="A36" s="66">
        <v>27</v>
      </c>
      <c r="B36" s="123" t="s">
        <v>185</v>
      </c>
      <c r="C36" s="123">
        <v>3412.1</v>
      </c>
      <c r="D36" s="124">
        <v>3401.9</v>
      </c>
      <c r="E36" s="124">
        <v>3363.8</v>
      </c>
      <c r="F36" s="124">
        <v>3315.5</v>
      </c>
      <c r="G36" s="124">
        <v>3277.4</v>
      </c>
      <c r="H36" s="124">
        <v>3450.2000000000003</v>
      </c>
      <c r="I36" s="124">
        <v>3488.2999999999997</v>
      </c>
      <c r="J36" s="124">
        <v>3536.6000000000004</v>
      </c>
      <c r="K36" s="123">
        <v>3440</v>
      </c>
      <c r="L36" s="123">
        <v>3353.6</v>
      </c>
      <c r="M36" s="123">
        <v>16.180730000000001</v>
      </c>
    </row>
    <row r="37" spans="1:13">
      <c r="A37" s="66">
        <v>28</v>
      </c>
      <c r="B37" s="123" t="s">
        <v>186</v>
      </c>
      <c r="C37" s="123">
        <v>7714.45</v>
      </c>
      <c r="D37" s="124">
        <v>7722.1500000000005</v>
      </c>
      <c r="E37" s="124">
        <v>7664.3000000000011</v>
      </c>
      <c r="F37" s="124">
        <v>7614.1500000000005</v>
      </c>
      <c r="G37" s="124">
        <v>7556.3000000000011</v>
      </c>
      <c r="H37" s="124">
        <v>7772.3000000000011</v>
      </c>
      <c r="I37" s="124">
        <v>7830.1500000000015</v>
      </c>
      <c r="J37" s="124">
        <v>7880.3000000000011</v>
      </c>
      <c r="K37" s="123">
        <v>7780</v>
      </c>
      <c r="L37" s="123">
        <v>7672</v>
      </c>
      <c r="M37" s="123">
        <v>1.7866299999999999</v>
      </c>
    </row>
    <row r="38" spans="1:13">
      <c r="A38" s="66">
        <v>29</v>
      </c>
      <c r="B38" s="123" t="s">
        <v>508</v>
      </c>
      <c r="C38" s="123">
        <v>3522.85</v>
      </c>
      <c r="D38" s="124">
        <v>3520.85</v>
      </c>
      <c r="E38" s="124">
        <v>3502.7</v>
      </c>
      <c r="F38" s="124">
        <v>3482.5499999999997</v>
      </c>
      <c r="G38" s="124">
        <v>3464.3999999999996</v>
      </c>
      <c r="H38" s="124">
        <v>3541</v>
      </c>
      <c r="I38" s="124">
        <v>3559.1500000000005</v>
      </c>
      <c r="J38" s="124">
        <v>3579.3</v>
      </c>
      <c r="K38" s="123">
        <v>3539</v>
      </c>
      <c r="L38" s="123">
        <v>3500.7</v>
      </c>
      <c r="M38" s="123">
        <v>0.19109000000000001</v>
      </c>
    </row>
    <row r="39" spans="1:13">
      <c r="A39" s="66">
        <v>30</v>
      </c>
      <c r="B39" s="123" t="s">
        <v>513</v>
      </c>
      <c r="C39" s="123">
        <v>747.95</v>
      </c>
      <c r="D39" s="124">
        <v>744.04999999999984</v>
      </c>
      <c r="E39" s="124">
        <v>733.1999999999997</v>
      </c>
      <c r="F39" s="124">
        <v>718.44999999999982</v>
      </c>
      <c r="G39" s="124">
        <v>707.59999999999968</v>
      </c>
      <c r="H39" s="124">
        <v>758.79999999999973</v>
      </c>
      <c r="I39" s="124">
        <v>769.64999999999986</v>
      </c>
      <c r="J39" s="124">
        <v>784.39999999999975</v>
      </c>
      <c r="K39" s="123">
        <v>754.9</v>
      </c>
      <c r="L39" s="123">
        <v>729.3</v>
      </c>
      <c r="M39" s="123">
        <v>4.7974100000000002</v>
      </c>
    </row>
    <row r="40" spans="1:13">
      <c r="A40" s="66">
        <v>31</v>
      </c>
      <c r="B40" s="123" t="s">
        <v>2455</v>
      </c>
      <c r="C40" s="123">
        <v>549.4</v>
      </c>
      <c r="D40" s="124">
        <v>551.65</v>
      </c>
      <c r="E40" s="124">
        <v>543.29999999999995</v>
      </c>
      <c r="F40" s="124">
        <v>537.19999999999993</v>
      </c>
      <c r="G40" s="124">
        <v>528.84999999999991</v>
      </c>
      <c r="H40" s="124">
        <v>557.75</v>
      </c>
      <c r="I40" s="124">
        <v>566.10000000000014</v>
      </c>
      <c r="J40" s="124">
        <v>572.20000000000005</v>
      </c>
      <c r="K40" s="123">
        <v>560</v>
      </c>
      <c r="L40" s="123">
        <v>545.54999999999995</v>
      </c>
      <c r="M40" s="123">
        <v>2.0524300000000002</v>
      </c>
    </row>
    <row r="41" spans="1:13">
      <c r="A41" s="66">
        <v>32</v>
      </c>
      <c r="B41" s="123" t="s">
        <v>43</v>
      </c>
      <c r="C41" s="123">
        <v>122</v>
      </c>
      <c r="D41" s="124">
        <v>123.11666666666667</v>
      </c>
      <c r="E41" s="124">
        <v>120.53333333333335</v>
      </c>
      <c r="F41" s="124">
        <v>119.06666666666668</v>
      </c>
      <c r="G41" s="124">
        <v>116.48333333333335</v>
      </c>
      <c r="H41" s="124">
        <v>124.58333333333334</v>
      </c>
      <c r="I41" s="124">
        <v>127.16666666666666</v>
      </c>
      <c r="J41" s="124">
        <v>128.63333333333333</v>
      </c>
      <c r="K41" s="123">
        <v>125.7</v>
      </c>
      <c r="L41" s="123">
        <v>121.65</v>
      </c>
      <c r="M41" s="123">
        <v>152.85529</v>
      </c>
    </row>
    <row r="42" spans="1:13">
      <c r="A42" s="66">
        <v>33</v>
      </c>
      <c r="B42" s="123" t="s">
        <v>44</v>
      </c>
      <c r="C42" s="123">
        <v>83.95</v>
      </c>
      <c r="D42" s="124">
        <v>84.816666666666677</v>
      </c>
      <c r="E42" s="124">
        <v>82.233333333333348</v>
      </c>
      <c r="F42" s="124">
        <v>80.516666666666666</v>
      </c>
      <c r="G42" s="124">
        <v>77.933333333333337</v>
      </c>
      <c r="H42" s="124">
        <v>86.53333333333336</v>
      </c>
      <c r="I42" s="124">
        <v>89.116666666666703</v>
      </c>
      <c r="J42" s="124">
        <v>90.833333333333371</v>
      </c>
      <c r="K42" s="123">
        <v>87.4</v>
      </c>
      <c r="L42" s="123">
        <v>83.1</v>
      </c>
      <c r="M42" s="123">
        <v>80.327399999999997</v>
      </c>
    </row>
    <row r="43" spans="1:13">
      <c r="A43" s="66">
        <v>34</v>
      </c>
      <c r="B43" s="123" t="s">
        <v>45</v>
      </c>
      <c r="C43" s="123">
        <v>1340.1</v>
      </c>
      <c r="D43" s="124">
        <v>1341.4666666666667</v>
      </c>
      <c r="E43" s="124">
        <v>1327.2333333333333</v>
      </c>
      <c r="F43" s="124">
        <v>1314.3666666666666</v>
      </c>
      <c r="G43" s="124">
        <v>1300.1333333333332</v>
      </c>
      <c r="H43" s="124">
        <v>1354.3333333333335</v>
      </c>
      <c r="I43" s="124">
        <v>1368.5666666666671</v>
      </c>
      <c r="J43" s="124">
        <v>1381.4333333333336</v>
      </c>
      <c r="K43" s="123">
        <v>1355.7</v>
      </c>
      <c r="L43" s="123">
        <v>1328.6</v>
      </c>
      <c r="M43" s="123">
        <v>5.7341800000000003</v>
      </c>
    </row>
    <row r="44" spans="1:13">
      <c r="A44" s="66">
        <v>35</v>
      </c>
      <c r="B44" s="123" t="s">
        <v>543</v>
      </c>
      <c r="C44" s="123">
        <v>303.5</v>
      </c>
      <c r="D44" s="124">
        <v>305.16666666666669</v>
      </c>
      <c r="E44" s="124">
        <v>300.48333333333335</v>
      </c>
      <c r="F44" s="124">
        <v>297.46666666666664</v>
      </c>
      <c r="G44" s="124">
        <v>292.7833333333333</v>
      </c>
      <c r="H44" s="124">
        <v>308.18333333333339</v>
      </c>
      <c r="I44" s="124">
        <v>312.86666666666667</v>
      </c>
      <c r="J44" s="124">
        <v>315.88333333333344</v>
      </c>
      <c r="K44" s="123">
        <v>309.85000000000002</v>
      </c>
      <c r="L44" s="123">
        <v>302.14999999999998</v>
      </c>
      <c r="M44" s="123">
        <v>3.8460100000000002</v>
      </c>
    </row>
    <row r="45" spans="1:13">
      <c r="A45" s="66">
        <v>36</v>
      </c>
      <c r="B45" s="123" t="s">
        <v>187</v>
      </c>
      <c r="C45" s="123">
        <v>102.85</v>
      </c>
      <c r="D45" s="124">
        <v>103.26666666666667</v>
      </c>
      <c r="E45" s="124">
        <v>100.78333333333333</v>
      </c>
      <c r="F45" s="124">
        <v>98.716666666666669</v>
      </c>
      <c r="G45" s="124">
        <v>96.233333333333334</v>
      </c>
      <c r="H45" s="124">
        <v>105.33333333333333</v>
      </c>
      <c r="I45" s="124">
        <v>107.81666666666665</v>
      </c>
      <c r="J45" s="124">
        <v>109.88333333333333</v>
      </c>
      <c r="K45" s="123">
        <v>105.75</v>
      </c>
      <c r="L45" s="123">
        <v>101.2</v>
      </c>
      <c r="M45" s="123">
        <v>100.31964000000001</v>
      </c>
    </row>
    <row r="46" spans="1:13">
      <c r="A46" s="66">
        <v>37</v>
      </c>
      <c r="B46" s="123" t="s">
        <v>46</v>
      </c>
      <c r="C46" s="123">
        <v>462.55</v>
      </c>
      <c r="D46" s="124">
        <v>462.4666666666667</v>
      </c>
      <c r="E46" s="124">
        <v>455.73333333333341</v>
      </c>
      <c r="F46" s="124">
        <v>448.91666666666669</v>
      </c>
      <c r="G46" s="124">
        <v>442.18333333333339</v>
      </c>
      <c r="H46" s="124">
        <v>469.28333333333342</v>
      </c>
      <c r="I46" s="124">
        <v>476.01666666666677</v>
      </c>
      <c r="J46" s="124">
        <v>482.83333333333343</v>
      </c>
      <c r="K46" s="123">
        <v>469.2</v>
      </c>
      <c r="L46" s="123">
        <v>455.65</v>
      </c>
      <c r="M46" s="123">
        <v>12.53961</v>
      </c>
    </row>
    <row r="47" spans="1:13">
      <c r="A47" s="66">
        <v>38</v>
      </c>
      <c r="B47" s="123" t="s">
        <v>48</v>
      </c>
      <c r="C47" s="123">
        <v>64.25</v>
      </c>
      <c r="D47" s="124">
        <v>64.333333333333329</v>
      </c>
      <c r="E47" s="124">
        <v>63.11666666666666</v>
      </c>
      <c r="F47" s="124">
        <v>61.983333333333334</v>
      </c>
      <c r="G47" s="124">
        <v>60.766666666666666</v>
      </c>
      <c r="H47" s="124">
        <v>65.466666666666654</v>
      </c>
      <c r="I47" s="124">
        <v>66.683333333333323</v>
      </c>
      <c r="J47" s="124">
        <v>67.816666666666649</v>
      </c>
      <c r="K47" s="123">
        <v>65.55</v>
      </c>
      <c r="L47" s="123">
        <v>63.2</v>
      </c>
      <c r="M47" s="123">
        <v>130.43104</v>
      </c>
    </row>
    <row r="48" spans="1:13">
      <c r="A48" s="66">
        <v>39</v>
      </c>
      <c r="B48" s="123" t="s">
        <v>51</v>
      </c>
      <c r="C48" s="123">
        <v>347.4</v>
      </c>
      <c r="D48" s="124">
        <v>346.13333333333338</v>
      </c>
      <c r="E48" s="124">
        <v>343.96666666666675</v>
      </c>
      <c r="F48" s="124">
        <v>340.53333333333336</v>
      </c>
      <c r="G48" s="124">
        <v>338.36666666666673</v>
      </c>
      <c r="H48" s="124">
        <v>349.56666666666678</v>
      </c>
      <c r="I48" s="124">
        <v>351.73333333333341</v>
      </c>
      <c r="J48" s="124">
        <v>355.1666666666668</v>
      </c>
      <c r="K48" s="123">
        <v>348.3</v>
      </c>
      <c r="L48" s="123">
        <v>342.7</v>
      </c>
      <c r="M48" s="123">
        <v>31.505579999999998</v>
      </c>
    </row>
    <row r="49" spans="1:13">
      <c r="A49" s="66">
        <v>40</v>
      </c>
      <c r="B49" s="123" t="s">
        <v>47</v>
      </c>
      <c r="C49" s="123">
        <v>350.6</v>
      </c>
      <c r="D49" s="124">
        <v>353.05</v>
      </c>
      <c r="E49" s="124">
        <v>346.70000000000005</v>
      </c>
      <c r="F49" s="124">
        <v>342.8</v>
      </c>
      <c r="G49" s="124">
        <v>336.45000000000005</v>
      </c>
      <c r="H49" s="124">
        <v>356.95000000000005</v>
      </c>
      <c r="I49" s="124">
        <v>363.30000000000007</v>
      </c>
      <c r="J49" s="124">
        <v>367.20000000000005</v>
      </c>
      <c r="K49" s="123">
        <v>359.4</v>
      </c>
      <c r="L49" s="123">
        <v>349.15</v>
      </c>
      <c r="M49" s="123">
        <v>34.59346</v>
      </c>
    </row>
    <row r="50" spans="1:13">
      <c r="A50" s="66">
        <v>41</v>
      </c>
      <c r="B50" s="123" t="s">
        <v>188</v>
      </c>
      <c r="C50" s="123">
        <v>262.25</v>
      </c>
      <c r="D50" s="124">
        <v>262.36666666666667</v>
      </c>
      <c r="E50" s="124">
        <v>261.13333333333333</v>
      </c>
      <c r="F50" s="124">
        <v>260.01666666666665</v>
      </c>
      <c r="G50" s="124">
        <v>258.7833333333333</v>
      </c>
      <c r="H50" s="124">
        <v>263.48333333333335</v>
      </c>
      <c r="I50" s="124">
        <v>264.7166666666667</v>
      </c>
      <c r="J50" s="124">
        <v>265.83333333333337</v>
      </c>
      <c r="K50" s="123">
        <v>263.60000000000002</v>
      </c>
      <c r="L50" s="123">
        <v>261.25</v>
      </c>
      <c r="M50" s="123">
        <v>21.5961</v>
      </c>
    </row>
    <row r="51" spans="1:13">
      <c r="A51" s="66">
        <v>42</v>
      </c>
      <c r="B51" s="123" t="s">
        <v>49</v>
      </c>
      <c r="C51" s="123">
        <v>252.7</v>
      </c>
      <c r="D51" s="124">
        <v>252.25</v>
      </c>
      <c r="E51" s="124">
        <v>249.65</v>
      </c>
      <c r="F51" s="124">
        <v>246.6</v>
      </c>
      <c r="G51" s="124">
        <v>244</v>
      </c>
      <c r="H51" s="124">
        <v>255.3</v>
      </c>
      <c r="I51" s="124">
        <v>257.90000000000003</v>
      </c>
      <c r="J51" s="124">
        <v>260.95000000000005</v>
      </c>
      <c r="K51" s="123">
        <v>254.85</v>
      </c>
      <c r="L51" s="123">
        <v>249.2</v>
      </c>
      <c r="M51" s="123">
        <v>16.526679999999999</v>
      </c>
    </row>
    <row r="52" spans="1:13">
      <c r="A52" s="66">
        <v>43</v>
      </c>
      <c r="B52" s="123" t="s">
        <v>538</v>
      </c>
      <c r="C52" s="123">
        <v>902.2</v>
      </c>
      <c r="D52" s="124">
        <v>904.5333333333333</v>
      </c>
      <c r="E52" s="124">
        <v>889.16666666666663</v>
      </c>
      <c r="F52" s="124">
        <v>876.13333333333333</v>
      </c>
      <c r="G52" s="124">
        <v>860.76666666666665</v>
      </c>
      <c r="H52" s="124">
        <v>917.56666666666661</v>
      </c>
      <c r="I52" s="124">
        <v>932.93333333333339</v>
      </c>
      <c r="J52" s="124">
        <v>945.96666666666658</v>
      </c>
      <c r="K52" s="123">
        <v>919.9</v>
      </c>
      <c r="L52" s="123">
        <v>891.5</v>
      </c>
      <c r="M52" s="123">
        <v>0.37130999999999997</v>
      </c>
    </row>
    <row r="53" spans="1:13">
      <c r="A53" s="66">
        <v>44</v>
      </c>
      <c r="B53" s="123" t="s">
        <v>50</v>
      </c>
      <c r="C53" s="123">
        <v>16011.25</v>
      </c>
      <c r="D53" s="124">
        <v>16020.416666666666</v>
      </c>
      <c r="E53" s="124">
        <v>15890.833333333332</v>
      </c>
      <c r="F53" s="124">
        <v>15770.416666666666</v>
      </c>
      <c r="G53" s="124">
        <v>15640.833333333332</v>
      </c>
      <c r="H53" s="124">
        <v>16140.833333333332</v>
      </c>
      <c r="I53" s="124">
        <v>16270.416666666664</v>
      </c>
      <c r="J53" s="124">
        <v>16390.833333333332</v>
      </c>
      <c r="K53" s="123">
        <v>16150</v>
      </c>
      <c r="L53" s="123">
        <v>15900</v>
      </c>
      <c r="M53" s="123">
        <v>6.6430000000000003E-2</v>
      </c>
    </row>
    <row r="54" spans="1:13">
      <c r="A54" s="66">
        <v>45</v>
      </c>
      <c r="B54" s="123" t="s">
        <v>189</v>
      </c>
      <c r="C54" s="123">
        <v>2773.6</v>
      </c>
      <c r="D54" s="124">
        <v>2774.5333333333333</v>
      </c>
      <c r="E54" s="124">
        <v>2754.0666666666666</v>
      </c>
      <c r="F54" s="124">
        <v>2734.5333333333333</v>
      </c>
      <c r="G54" s="124">
        <v>2714.0666666666666</v>
      </c>
      <c r="H54" s="124">
        <v>2794.0666666666666</v>
      </c>
      <c r="I54" s="124">
        <v>2814.5333333333328</v>
      </c>
      <c r="J54" s="124">
        <v>2834.0666666666666</v>
      </c>
      <c r="K54" s="123">
        <v>2795</v>
      </c>
      <c r="L54" s="123">
        <v>2755</v>
      </c>
      <c r="M54" s="123">
        <v>1.5053000000000001</v>
      </c>
    </row>
    <row r="55" spans="1:13">
      <c r="A55" s="66">
        <v>46</v>
      </c>
      <c r="B55" s="123" t="s">
        <v>191</v>
      </c>
      <c r="C55" s="123">
        <v>238.3</v>
      </c>
      <c r="D55" s="124">
        <v>235.9666666666667</v>
      </c>
      <c r="E55" s="124">
        <v>233.03333333333339</v>
      </c>
      <c r="F55" s="124">
        <v>227.76666666666668</v>
      </c>
      <c r="G55" s="124">
        <v>224.83333333333337</v>
      </c>
      <c r="H55" s="124">
        <v>241.23333333333341</v>
      </c>
      <c r="I55" s="124">
        <v>244.16666666666669</v>
      </c>
      <c r="J55" s="124">
        <v>249.43333333333342</v>
      </c>
      <c r="K55" s="123">
        <v>238.9</v>
      </c>
      <c r="L55" s="123">
        <v>230.7</v>
      </c>
      <c r="M55" s="123">
        <v>13.125920000000001</v>
      </c>
    </row>
    <row r="56" spans="1:13">
      <c r="A56" s="66">
        <v>47</v>
      </c>
      <c r="B56" s="123" t="s">
        <v>52</v>
      </c>
      <c r="C56" s="123">
        <v>273.89999999999998</v>
      </c>
      <c r="D56" s="124">
        <v>276.59999999999997</v>
      </c>
      <c r="E56" s="124">
        <v>269.29999999999995</v>
      </c>
      <c r="F56" s="124">
        <v>264.7</v>
      </c>
      <c r="G56" s="124">
        <v>257.39999999999998</v>
      </c>
      <c r="H56" s="124">
        <v>281.19999999999993</v>
      </c>
      <c r="I56" s="124">
        <v>288.5</v>
      </c>
      <c r="J56" s="124">
        <v>293.09999999999991</v>
      </c>
      <c r="K56" s="123">
        <v>283.89999999999998</v>
      </c>
      <c r="L56" s="123">
        <v>272</v>
      </c>
      <c r="M56" s="123">
        <v>64.953109999999995</v>
      </c>
    </row>
    <row r="57" spans="1:13">
      <c r="A57" s="66">
        <v>48</v>
      </c>
      <c r="B57" s="123" t="s">
        <v>228</v>
      </c>
      <c r="C57" s="123">
        <v>124</v>
      </c>
      <c r="D57" s="124">
        <v>124.91666666666667</v>
      </c>
      <c r="E57" s="124">
        <v>122.33333333333334</v>
      </c>
      <c r="F57" s="124">
        <v>120.66666666666667</v>
      </c>
      <c r="G57" s="124">
        <v>118.08333333333334</v>
      </c>
      <c r="H57" s="124">
        <v>126.58333333333334</v>
      </c>
      <c r="I57" s="124">
        <v>129.16666666666669</v>
      </c>
      <c r="J57" s="124">
        <v>130.83333333333334</v>
      </c>
      <c r="K57" s="123">
        <v>127.5</v>
      </c>
      <c r="L57" s="123">
        <v>123.25</v>
      </c>
      <c r="M57" s="123">
        <v>8.9492799999999999</v>
      </c>
    </row>
    <row r="58" spans="1:13">
      <c r="A58" s="66">
        <v>49</v>
      </c>
      <c r="B58" s="123" t="s">
        <v>617</v>
      </c>
      <c r="C58" s="123">
        <v>275.75</v>
      </c>
      <c r="D58" s="124">
        <v>277.95</v>
      </c>
      <c r="E58" s="124">
        <v>272.04999999999995</v>
      </c>
      <c r="F58" s="124">
        <v>268.34999999999997</v>
      </c>
      <c r="G58" s="124">
        <v>262.44999999999993</v>
      </c>
      <c r="H58" s="124">
        <v>281.64999999999998</v>
      </c>
      <c r="I58" s="124">
        <v>287.54999999999995</v>
      </c>
      <c r="J58" s="124">
        <v>291.25</v>
      </c>
      <c r="K58" s="123">
        <v>283.85000000000002</v>
      </c>
      <c r="L58" s="123">
        <v>274.25</v>
      </c>
      <c r="M58" s="123">
        <v>6.7628599999999999</v>
      </c>
    </row>
    <row r="59" spans="1:13">
      <c r="A59" s="66">
        <v>50</v>
      </c>
      <c r="B59" s="123" t="s">
        <v>55</v>
      </c>
      <c r="C59" s="123">
        <v>550.54999999999995</v>
      </c>
      <c r="D59" s="124">
        <v>553.2166666666667</v>
      </c>
      <c r="E59" s="124">
        <v>545.93333333333339</v>
      </c>
      <c r="F59" s="124">
        <v>541.31666666666672</v>
      </c>
      <c r="G59" s="124">
        <v>534.03333333333342</v>
      </c>
      <c r="H59" s="124">
        <v>557.83333333333337</v>
      </c>
      <c r="I59" s="124">
        <v>565.11666666666667</v>
      </c>
      <c r="J59" s="124">
        <v>569.73333333333335</v>
      </c>
      <c r="K59" s="123">
        <v>560.5</v>
      </c>
      <c r="L59" s="123">
        <v>548.6</v>
      </c>
      <c r="M59" s="123">
        <v>8.4212900000000008</v>
      </c>
    </row>
    <row r="60" spans="1:13">
      <c r="A60" s="66">
        <v>51</v>
      </c>
      <c r="B60" s="123" t="s">
        <v>56</v>
      </c>
      <c r="C60" s="123">
        <v>230.4</v>
      </c>
      <c r="D60" s="124">
        <v>230.11666666666667</v>
      </c>
      <c r="E60" s="124">
        <v>228.53333333333336</v>
      </c>
      <c r="F60" s="124">
        <v>226.66666666666669</v>
      </c>
      <c r="G60" s="124">
        <v>225.08333333333337</v>
      </c>
      <c r="H60" s="124">
        <v>231.98333333333335</v>
      </c>
      <c r="I60" s="124">
        <v>233.56666666666666</v>
      </c>
      <c r="J60" s="124">
        <v>235.43333333333334</v>
      </c>
      <c r="K60" s="123">
        <v>231.7</v>
      </c>
      <c r="L60" s="123">
        <v>228.25</v>
      </c>
      <c r="M60" s="123">
        <v>32.659239999999997</v>
      </c>
    </row>
    <row r="61" spans="1:13">
      <c r="A61" s="66">
        <v>52</v>
      </c>
      <c r="B61" s="123" t="s">
        <v>57</v>
      </c>
      <c r="C61" s="123">
        <v>1126.8</v>
      </c>
      <c r="D61" s="124">
        <v>1130.8500000000001</v>
      </c>
      <c r="E61" s="124">
        <v>1116.9500000000003</v>
      </c>
      <c r="F61" s="124">
        <v>1107.1000000000001</v>
      </c>
      <c r="G61" s="124">
        <v>1093.2000000000003</v>
      </c>
      <c r="H61" s="124">
        <v>1140.7000000000003</v>
      </c>
      <c r="I61" s="124">
        <v>1154.6000000000004</v>
      </c>
      <c r="J61" s="124">
        <v>1164.4500000000003</v>
      </c>
      <c r="K61" s="123">
        <v>1144.75</v>
      </c>
      <c r="L61" s="123">
        <v>1121</v>
      </c>
      <c r="M61" s="123">
        <v>3.0206</v>
      </c>
    </row>
    <row r="62" spans="1:13">
      <c r="A62" s="66">
        <v>53</v>
      </c>
      <c r="B62" s="123" t="s">
        <v>192</v>
      </c>
      <c r="C62" s="123">
        <v>551.5</v>
      </c>
      <c r="D62" s="124">
        <v>554.75</v>
      </c>
      <c r="E62" s="124">
        <v>547.5</v>
      </c>
      <c r="F62" s="124">
        <v>543.5</v>
      </c>
      <c r="G62" s="124">
        <v>536.25</v>
      </c>
      <c r="H62" s="124">
        <v>558.75</v>
      </c>
      <c r="I62" s="124">
        <v>566</v>
      </c>
      <c r="J62" s="124">
        <v>570</v>
      </c>
      <c r="K62" s="123">
        <v>562</v>
      </c>
      <c r="L62" s="123">
        <v>550.75</v>
      </c>
      <c r="M62" s="123">
        <v>5.8958199999999996</v>
      </c>
    </row>
    <row r="63" spans="1:13">
      <c r="A63" s="66">
        <v>54</v>
      </c>
      <c r="B63" s="123" t="s">
        <v>627</v>
      </c>
      <c r="C63" s="123">
        <v>395.05</v>
      </c>
      <c r="D63" s="124">
        <v>393.01666666666665</v>
      </c>
      <c r="E63" s="124">
        <v>388.0333333333333</v>
      </c>
      <c r="F63" s="124">
        <v>381.01666666666665</v>
      </c>
      <c r="G63" s="124">
        <v>376.0333333333333</v>
      </c>
      <c r="H63" s="124">
        <v>400.0333333333333</v>
      </c>
      <c r="I63" s="124">
        <v>405.01666666666665</v>
      </c>
      <c r="J63" s="124">
        <v>412.0333333333333</v>
      </c>
      <c r="K63" s="123">
        <v>398</v>
      </c>
      <c r="L63" s="123">
        <v>386</v>
      </c>
      <c r="M63" s="123">
        <v>0.99904000000000004</v>
      </c>
    </row>
    <row r="64" spans="1:13">
      <c r="A64" s="66">
        <v>55</v>
      </c>
      <c r="B64" s="123" t="s">
        <v>639</v>
      </c>
      <c r="C64" s="123">
        <v>226.15</v>
      </c>
      <c r="D64" s="124">
        <v>227.78333333333333</v>
      </c>
      <c r="E64" s="124">
        <v>223.26666666666665</v>
      </c>
      <c r="F64" s="124">
        <v>220.38333333333333</v>
      </c>
      <c r="G64" s="124">
        <v>215.86666666666665</v>
      </c>
      <c r="H64" s="124">
        <v>230.66666666666666</v>
      </c>
      <c r="I64" s="124">
        <v>235.18333333333337</v>
      </c>
      <c r="J64" s="124">
        <v>238.06666666666666</v>
      </c>
      <c r="K64" s="123">
        <v>232.3</v>
      </c>
      <c r="L64" s="123">
        <v>224.9</v>
      </c>
      <c r="M64" s="123">
        <v>1.9396100000000001</v>
      </c>
    </row>
    <row r="65" spans="1:13">
      <c r="A65" s="66">
        <v>56</v>
      </c>
      <c r="B65" s="123" t="s">
        <v>339</v>
      </c>
      <c r="C65" s="123">
        <v>752.45</v>
      </c>
      <c r="D65" s="124">
        <v>751.44999999999993</v>
      </c>
      <c r="E65" s="124">
        <v>743.89999999999986</v>
      </c>
      <c r="F65" s="124">
        <v>735.34999999999991</v>
      </c>
      <c r="G65" s="124">
        <v>727.79999999999984</v>
      </c>
      <c r="H65" s="124">
        <v>759.99999999999989</v>
      </c>
      <c r="I65" s="124">
        <v>767.54999999999984</v>
      </c>
      <c r="J65" s="124">
        <v>776.09999999999991</v>
      </c>
      <c r="K65" s="123">
        <v>759</v>
      </c>
      <c r="L65" s="123">
        <v>742.9</v>
      </c>
      <c r="M65" s="123">
        <v>1.08856</v>
      </c>
    </row>
    <row r="66" spans="1:13">
      <c r="A66" s="66">
        <v>57</v>
      </c>
      <c r="B66" s="123" t="s">
        <v>61</v>
      </c>
      <c r="C66" s="123">
        <v>186.05</v>
      </c>
      <c r="D66" s="124">
        <v>186.11666666666667</v>
      </c>
      <c r="E66" s="124">
        <v>184.58333333333334</v>
      </c>
      <c r="F66" s="124">
        <v>183.11666666666667</v>
      </c>
      <c r="G66" s="124">
        <v>181.58333333333334</v>
      </c>
      <c r="H66" s="124">
        <v>187.58333333333334</v>
      </c>
      <c r="I66" s="124">
        <v>189.11666666666665</v>
      </c>
      <c r="J66" s="124">
        <v>190.58333333333334</v>
      </c>
      <c r="K66" s="123">
        <v>187.65</v>
      </c>
      <c r="L66" s="123">
        <v>184.65</v>
      </c>
      <c r="M66" s="123">
        <v>38.486890000000002</v>
      </c>
    </row>
    <row r="67" spans="1:13">
      <c r="A67" s="66">
        <v>58</v>
      </c>
      <c r="B67" s="123" t="s">
        <v>58</v>
      </c>
      <c r="C67" s="123">
        <v>410.7</v>
      </c>
      <c r="D67" s="124">
        <v>409.51666666666665</v>
      </c>
      <c r="E67" s="124">
        <v>407.33333333333331</v>
      </c>
      <c r="F67" s="124">
        <v>403.96666666666664</v>
      </c>
      <c r="G67" s="124">
        <v>401.7833333333333</v>
      </c>
      <c r="H67" s="124">
        <v>412.88333333333333</v>
      </c>
      <c r="I67" s="124">
        <v>415.06666666666672</v>
      </c>
      <c r="J67" s="124">
        <v>418.43333333333334</v>
      </c>
      <c r="K67" s="123">
        <v>411.7</v>
      </c>
      <c r="L67" s="123">
        <v>406.15</v>
      </c>
      <c r="M67" s="123">
        <v>14.395810000000001</v>
      </c>
    </row>
    <row r="68" spans="1:13">
      <c r="A68" s="66">
        <v>59</v>
      </c>
      <c r="B68" s="123" t="s">
        <v>229</v>
      </c>
      <c r="C68" s="123">
        <v>48.5</v>
      </c>
      <c r="D68" s="124">
        <v>52.1</v>
      </c>
      <c r="E68" s="124">
        <v>42.550000000000004</v>
      </c>
      <c r="F68" s="124">
        <v>36.6</v>
      </c>
      <c r="G68" s="124">
        <v>27.050000000000004</v>
      </c>
      <c r="H68" s="124">
        <v>58.050000000000004</v>
      </c>
      <c r="I68" s="124">
        <v>67.599999999999994</v>
      </c>
      <c r="J68" s="124">
        <v>73.550000000000011</v>
      </c>
      <c r="K68" s="123">
        <v>61.65</v>
      </c>
      <c r="L68" s="123">
        <v>46.15</v>
      </c>
      <c r="M68" s="123">
        <v>752.62386000000004</v>
      </c>
    </row>
    <row r="69" spans="1:13">
      <c r="A69" s="66">
        <v>60</v>
      </c>
      <c r="B69" s="123" t="s">
        <v>1831</v>
      </c>
      <c r="C69" s="123">
        <v>418.5</v>
      </c>
      <c r="D69" s="124">
        <v>421.75</v>
      </c>
      <c r="E69" s="124">
        <v>413.5</v>
      </c>
      <c r="F69" s="124">
        <v>408.5</v>
      </c>
      <c r="G69" s="124">
        <v>400.25</v>
      </c>
      <c r="H69" s="124">
        <v>426.75</v>
      </c>
      <c r="I69" s="124">
        <v>435</v>
      </c>
      <c r="J69" s="124">
        <v>440</v>
      </c>
      <c r="K69" s="123">
        <v>430</v>
      </c>
      <c r="L69" s="123">
        <v>416.75</v>
      </c>
      <c r="M69" s="123">
        <v>1.7781400000000001</v>
      </c>
    </row>
    <row r="70" spans="1:13">
      <c r="A70" s="66">
        <v>61</v>
      </c>
      <c r="B70" s="123" t="s">
        <v>59</v>
      </c>
      <c r="C70" s="123">
        <v>32.9</v>
      </c>
      <c r="D70" s="124">
        <v>32.233333333333327</v>
      </c>
      <c r="E70" s="124">
        <v>30.516666666666652</v>
      </c>
      <c r="F70" s="124">
        <v>28.133333333333326</v>
      </c>
      <c r="G70" s="124">
        <v>26.41666666666665</v>
      </c>
      <c r="H70" s="124">
        <v>34.616666666666653</v>
      </c>
      <c r="I70" s="124">
        <v>36.333333333333336</v>
      </c>
      <c r="J70" s="124">
        <v>38.716666666666654</v>
      </c>
      <c r="K70" s="123">
        <v>33.950000000000003</v>
      </c>
      <c r="L70" s="123">
        <v>29.85</v>
      </c>
      <c r="M70" s="123">
        <v>533.18133</v>
      </c>
    </row>
    <row r="71" spans="1:13">
      <c r="A71" s="66">
        <v>62</v>
      </c>
      <c r="B71" s="123" t="s">
        <v>60</v>
      </c>
      <c r="C71" s="123">
        <v>1614.4</v>
      </c>
      <c r="D71" s="124">
        <v>1615.1666666666667</v>
      </c>
      <c r="E71" s="124">
        <v>1599.3333333333335</v>
      </c>
      <c r="F71" s="124">
        <v>1584.2666666666667</v>
      </c>
      <c r="G71" s="124">
        <v>1568.4333333333334</v>
      </c>
      <c r="H71" s="124">
        <v>1630.2333333333336</v>
      </c>
      <c r="I71" s="124">
        <v>1646.0666666666671</v>
      </c>
      <c r="J71" s="124">
        <v>1661.1333333333337</v>
      </c>
      <c r="K71" s="123">
        <v>1631</v>
      </c>
      <c r="L71" s="123">
        <v>1600.1</v>
      </c>
      <c r="M71" s="123">
        <v>3.3164099999999999</v>
      </c>
    </row>
    <row r="72" spans="1:13">
      <c r="A72" s="66">
        <v>63</v>
      </c>
      <c r="B72" s="123" t="s">
        <v>62</v>
      </c>
      <c r="C72" s="123">
        <v>2627.6</v>
      </c>
      <c r="D72" s="124">
        <v>2636.8166666666666</v>
      </c>
      <c r="E72" s="124">
        <v>2602.9833333333331</v>
      </c>
      <c r="F72" s="124">
        <v>2578.3666666666663</v>
      </c>
      <c r="G72" s="124">
        <v>2544.5333333333328</v>
      </c>
      <c r="H72" s="124">
        <v>2661.4333333333334</v>
      </c>
      <c r="I72" s="124">
        <v>2695.2666666666673</v>
      </c>
      <c r="J72" s="124">
        <v>2719.8833333333337</v>
      </c>
      <c r="K72" s="123">
        <v>2670.65</v>
      </c>
      <c r="L72" s="123">
        <v>2612.1999999999998</v>
      </c>
      <c r="M72" s="123">
        <v>4.9955400000000001</v>
      </c>
    </row>
    <row r="73" spans="1:13">
      <c r="A73" s="66">
        <v>64</v>
      </c>
      <c r="B73" s="123" t="s">
        <v>693</v>
      </c>
      <c r="C73" s="123">
        <v>176.05</v>
      </c>
      <c r="D73" s="124">
        <v>175.20000000000002</v>
      </c>
      <c r="E73" s="124">
        <v>173.00000000000003</v>
      </c>
      <c r="F73" s="124">
        <v>169.95000000000002</v>
      </c>
      <c r="G73" s="124">
        <v>167.75000000000003</v>
      </c>
      <c r="H73" s="124">
        <v>178.25000000000003</v>
      </c>
      <c r="I73" s="124">
        <v>180.45000000000002</v>
      </c>
      <c r="J73" s="124">
        <v>183.50000000000003</v>
      </c>
      <c r="K73" s="123">
        <v>177.4</v>
      </c>
      <c r="L73" s="123">
        <v>172.15</v>
      </c>
      <c r="M73" s="123">
        <v>10.347860000000001</v>
      </c>
    </row>
    <row r="74" spans="1:13">
      <c r="A74" s="66">
        <v>65</v>
      </c>
      <c r="B74" s="123" t="s">
        <v>63</v>
      </c>
      <c r="C74" s="123">
        <v>18833.849999999999</v>
      </c>
      <c r="D74" s="124">
        <v>18939.783333333333</v>
      </c>
      <c r="E74" s="124">
        <v>18681.566666666666</v>
      </c>
      <c r="F74" s="124">
        <v>18529.283333333333</v>
      </c>
      <c r="G74" s="124">
        <v>18271.066666666666</v>
      </c>
      <c r="H74" s="124">
        <v>19092.066666666666</v>
      </c>
      <c r="I74" s="124">
        <v>19350.283333333333</v>
      </c>
      <c r="J74" s="124">
        <v>19502.566666666666</v>
      </c>
      <c r="K74" s="123">
        <v>19198</v>
      </c>
      <c r="L74" s="123">
        <v>18787.5</v>
      </c>
      <c r="M74" s="123">
        <v>0.50053000000000003</v>
      </c>
    </row>
    <row r="75" spans="1:13">
      <c r="A75" s="66">
        <v>66</v>
      </c>
      <c r="B75" s="123" t="s">
        <v>1878</v>
      </c>
      <c r="C75" s="123">
        <v>999.1</v>
      </c>
      <c r="D75" s="124">
        <v>1008.6833333333334</v>
      </c>
      <c r="E75" s="124">
        <v>988.41666666666674</v>
      </c>
      <c r="F75" s="124">
        <v>977.73333333333335</v>
      </c>
      <c r="G75" s="124">
        <v>957.4666666666667</v>
      </c>
      <c r="H75" s="124">
        <v>1019.3666666666668</v>
      </c>
      <c r="I75" s="124">
        <v>1039.6333333333334</v>
      </c>
      <c r="J75" s="124">
        <v>1050.3166666666668</v>
      </c>
      <c r="K75" s="123">
        <v>1028.95</v>
      </c>
      <c r="L75" s="123">
        <v>998</v>
      </c>
      <c r="M75" s="123">
        <v>0.17224999999999999</v>
      </c>
    </row>
    <row r="76" spans="1:13">
      <c r="A76" s="66">
        <v>67</v>
      </c>
      <c r="B76" s="123" t="s">
        <v>64</v>
      </c>
      <c r="C76" s="123">
        <v>108.05</v>
      </c>
      <c r="D76" s="124">
        <v>107.85000000000001</v>
      </c>
      <c r="E76" s="124">
        <v>106.70000000000002</v>
      </c>
      <c r="F76" s="124">
        <v>105.35000000000001</v>
      </c>
      <c r="G76" s="124">
        <v>104.20000000000002</v>
      </c>
      <c r="H76" s="124">
        <v>109.20000000000002</v>
      </c>
      <c r="I76" s="124">
        <v>110.35000000000002</v>
      </c>
      <c r="J76" s="124">
        <v>111.70000000000002</v>
      </c>
      <c r="K76" s="123">
        <v>109</v>
      </c>
      <c r="L76" s="123">
        <v>106.5</v>
      </c>
      <c r="M76" s="123">
        <v>12.921390000000001</v>
      </c>
    </row>
    <row r="77" spans="1:13">
      <c r="A77" s="66">
        <v>68</v>
      </c>
      <c r="B77" s="123" t="s">
        <v>714</v>
      </c>
      <c r="C77" s="123">
        <v>529.15</v>
      </c>
      <c r="D77" s="124">
        <v>533.23333333333335</v>
      </c>
      <c r="E77" s="124">
        <v>519.2166666666667</v>
      </c>
      <c r="F77" s="124">
        <v>509.2833333333333</v>
      </c>
      <c r="G77" s="124">
        <v>495.26666666666665</v>
      </c>
      <c r="H77" s="124">
        <v>543.16666666666674</v>
      </c>
      <c r="I77" s="124">
        <v>557.18333333333339</v>
      </c>
      <c r="J77" s="124">
        <v>567.11666666666679</v>
      </c>
      <c r="K77" s="123">
        <v>547.25</v>
      </c>
      <c r="L77" s="123">
        <v>523.29999999999995</v>
      </c>
      <c r="M77" s="123">
        <v>14.90673</v>
      </c>
    </row>
    <row r="78" spans="1:13">
      <c r="A78" s="66">
        <v>69</v>
      </c>
      <c r="B78" s="123" t="s">
        <v>65</v>
      </c>
      <c r="C78" s="123">
        <v>204.05</v>
      </c>
      <c r="D78" s="124">
        <v>205.08333333333334</v>
      </c>
      <c r="E78" s="124">
        <v>202.66666666666669</v>
      </c>
      <c r="F78" s="124">
        <v>201.28333333333333</v>
      </c>
      <c r="G78" s="124">
        <v>198.86666666666667</v>
      </c>
      <c r="H78" s="124">
        <v>206.4666666666667</v>
      </c>
      <c r="I78" s="124">
        <v>208.88333333333338</v>
      </c>
      <c r="J78" s="124">
        <v>210.26666666666671</v>
      </c>
      <c r="K78" s="123">
        <v>207.5</v>
      </c>
      <c r="L78" s="123">
        <v>203.7</v>
      </c>
      <c r="M78" s="123">
        <v>7.8258799999999997</v>
      </c>
    </row>
    <row r="79" spans="1:13">
      <c r="A79" s="66">
        <v>70</v>
      </c>
      <c r="B79" s="123" t="s">
        <v>66</v>
      </c>
      <c r="C79" s="123">
        <v>106.7</v>
      </c>
      <c r="D79" s="124">
        <v>105.75</v>
      </c>
      <c r="E79" s="124">
        <v>104.35</v>
      </c>
      <c r="F79" s="124">
        <v>102</v>
      </c>
      <c r="G79" s="124">
        <v>100.6</v>
      </c>
      <c r="H79" s="124">
        <v>108.1</v>
      </c>
      <c r="I79" s="124">
        <v>109.5</v>
      </c>
      <c r="J79" s="124">
        <v>111.85</v>
      </c>
      <c r="K79" s="123">
        <v>107.15</v>
      </c>
      <c r="L79" s="123">
        <v>103.4</v>
      </c>
      <c r="M79" s="123">
        <v>73.405169999999998</v>
      </c>
    </row>
    <row r="80" spans="1:13">
      <c r="A80" s="66">
        <v>71</v>
      </c>
      <c r="B80" s="123" t="s">
        <v>1880</v>
      </c>
      <c r="C80" s="123">
        <v>37.75</v>
      </c>
      <c r="D80" s="124">
        <v>37.85</v>
      </c>
      <c r="E80" s="124">
        <v>37.1</v>
      </c>
      <c r="F80" s="124">
        <v>36.450000000000003</v>
      </c>
      <c r="G80" s="124">
        <v>35.700000000000003</v>
      </c>
      <c r="H80" s="124">
        <v>38.5</v>
      </c>
      <c r="I80" s="124">
        <v>39.25</v>
      </c>
      <c r="J80" s="124">
        <v>39.9</v>
      </c>
      <c r="K80" s="123">
        <v>38.6</v>
      </c>
      <c r="L80" s="123">
        <v>37.200000000000003</v>
      </c>
      <c r="M80" s="123">
        <v>16.489719999999998</v>
      </c>
    </row>
    <row r="81" spans="1:13">
      <c r="A81" s="66">
        <v>72</v>
      </c>
      <c r="B81" s="123" t="s">
        <v>2248</v>
      </c>
      <c r="C81" s="123">
        <v>450.55</v>
      </c>
      <c r="D81" s="124">
        <v>458.84999999999997</v>
      </c>
      <c r="E81" s="124">
        <v>437.69999999999993</v>
      </c>
      <c r="F81" s="124">
        <v>424.84999999999997</v>
      </c>
      <c r="G81" s="124">
        <v>403.69999999999993</v>
      </c>
      <c r="H81" s="124">
        <v>471.69999999999993</v>
      </c>
      <c r="I81" s="124">
        <v>492.84999999999991</v>
      </c>
      <c r="J81" s="124">
        <v>505.69999999999993</v>
      </c>
      <c r="K81" s="123">
        <v>480</v>
      </c>
      <c r="L81" s="123">
        <v>446</v>
      </c>
      <c r="M81" s="123">
        <v>7.9739199999999997</v>
      </c>
    </row>
    <row r="82" spans="1:13">
      <c r="A82" s="66">
        <v>73</v>
      </c>
      <c r="B82" s="123" t="s">
        <v>67</v>
      </c>
      <c r="C82" s="123">
        <v>145.5</v>
      </c>
      <c r="D82" s="124">
        <v>145.98333333333335</v>
      </c>
      <c r="E82" s="124">
        <v>144.16666666666669</v>
      </c>
      <c r="F82" s="124">
        <v>142.83333333333334</v>
      </c>
      <c r="G82" s="124">
        <v>141.01666666666668</v>
      </c>
      <c r="H82" s="124">
        <v>147.31666666666669</v>
      </c>
      <c r="I82" s="124">
        <v>149.13333333333335</v>
      </c>
      <c r="J82" s="124">
        <v>150.4666666666667</v>
      </c>
      <c r="K82" s="123">
        <v>147.80000000000001</v>
      </c>
      <c r="L82" s="123">
        <v>144.65</v>
      </c>
      <c r="M82" s="123">
        <v>36.143250000000002</v>
      </c>
    </row>
    <row r="83" spans="1:13">
      <c r="A83" s="66">
        <v>74</v>
      </c>
      <c r="B83" s="123" t="s">
        <v>69</v>
      </c>
      <c r="C83" s="123">
        <v>15</v>
      </c>
      <c r="D83" s="124">
        <v>15.049999999999999</v>
      </c>
      <c r="E83" s="124">
        <v>14.849999999999998</v>
      </c>
      <c r="F83" s="124">
        <v>14.7</v>
      </c>
      <c r="G83" s="124">
        <v>14.499999999999998</v>
      </c>
      <c r="H83" s="124">
        <v>15.199999999999998</v>
      </c>
      <c r="I83" s="124">
        <v>15.399999999999997</v>
      </c>
      <c r="J83" s="124">
        <v>15.549999999999997</v>
      </c>
      <c r="K83" s="123">
        <v>15.25</v>
      </c>
      <c r="L83" s="123">
        <v>14.9</v>
      </c>
      <c r="M83" s="123">
        <v>35.757800000000003</v>
      </c>
    </row>
    <row r="84" spans="1:13">
      <c r="A84" s="66">
        <v>75</v>
      </c>
      <c r="B84" s="123" t="s">
        <v>2179</v>
      </c>
      <c r="C84" s="123">
        <v>225.65</v>
      </c>
      <c r="D84" s="124">
        <v>226.54999999999998</v>
      </c>
      <c r="E84" s="124">
        <v>223.09999999999997</v>
      </c>
      <c r="F84" s="124">
        <v>220.54999999999998</v>
      </c>
      <c r="G84" s="124">
        <v>217.09999999999997</v>
      </c>
      <c r="H84" s="124">
        <v>229.09999999999997</v>
      </c>
      <c r="I84" s="124">
        <v>232.54999999999995</v>
      </c>
      <c r="J84" s="124">
        <v>235.09999999999997</v>
      </c>
      <c r="K84" s="123">
        <v>230</v>
      </c>
      <c r="L84" s="123">
        <v>224</v>
      </c>
      <c r="M84" s="123">
        <v>0.56655</v>
      </c>
    </row>
    <row r="85" spans="1:13">
      <c r="A85" s="66">
        <v>76</v>
      </c>
      <c r="B85" s="123" t="s">
        <v>179</v>
      </c>
      <c r="C85" s="123">
        <v>7396.5</v>
      </c>
      <c r="D85" s="124">
        <v>7392.833333333333</v>
      </c>
      <c r="E85" s="124">
        <v>7355.6666666666661</v>
      </c>
      <c r="F85" s="124">
        <v>7314.833333333333</v>
      </c>
      <c r="G85" s="124">
        <v>7277.6666666666661</v>
      </c>
      <c r="H85" s="124">
        <v>7433.6666666666661</v>
      </c>
      <c r="I85" s="124">
        <v>7470.8333333333321</v>
      </c>
      <c r="J85" s="124">
        <v>7511.6666666666661</v>
      </c>
      <c r="K85" s="123">
        <v>7430</v>
      </c>
      <c r="L85" s="123">
        <v>7352</v>
      </c>
      <c r="M85" s="123">
        <v>0.13372999999999999</v>
      </c>
    </row>
    <row r="86" spans="1:13">
      <c r="A86" s="66">
        <v>77</v>
      </c>
      <c r="B86" s="123" t="s">
        <v>68</v>
      </c>
      <c r="C86" s="123">
        <v>445.7</v>
      </c>
      <c r="D86" s="124">
        <v>447.41666666666669</v>
      </c>
      <c r="E86" s="124">
        <v>441.28333333333336</v>
      </c>
      <c r="F86" s="124">
        <v>436.86666666666667</v>
      </c>
      <c r="G86" s="124">
        <v>430.73333333333335</v>
      </c>
      <c r="H86" s="124">
        <v>451.83333333333337</v>
      </c>
      <c r="I86" s="124">
        <v>457.9666666666667</v>
      </c>
      <c r="J86" s="124">
        <v>462.38333333333338</v>
      </c>
      <c r="K86" s="123">
        <v>453.55</v>
      </c>
      <c r="L86" s="123">
        <v>443</v>
      </c>
      <c r="M86" s="123">
        <v>4.8911600000000002</v>
      </c>
    </row>
    <row r="87" spans="1:13">
      <c r="A87" s="66">
        <v>78</v>
      </c>
      <c r="B87" s="123" t="s">
        <v>2169</v>
      </c>
      <c r="C87" s="123">
        <v>490.05</v>
      </c>
      <c r="D87" s="124">
        <v>489.05</v>
      </c>
      <c r="E87" s="124">
        <v>484.05</v>
      </c>
      <c r="F87" s="124">
        <v>478.05</v>
      </c>
      <c r="G87" s="124">
        <v>473.05</v>
      </c>
      <c r="H87" s="124">
        <v>495.05</v>
      </c>
      <c r="I87" s="124">
        <v>500.05</v>
      </c>
      <c r="J87" s="124">
        <v>506.05</v>
      </c>
      <c r="K87" s="123">
        <v>494.05</v>
      </c>
      <c r="L87" s="123">
        <v>483.05</v>
      </c>
      <c r="M87" s="123">
        <v>0.31180000000000002</v>
      </c>
    </row>
    <row r="88" spans="1:13">
      <c r="A88" s="66">
        <v>79</v>
      </c>
      <c r="B88" s="123" t="s">
        <v>335</v>
      </c>
      <c r="C88" s="123">
        <v>620.70000000000005</v>
      </c>
      <c r="D88" s="124">
        <v>623.25</v>
      </c>
      <c r="E88" s="124">
        <v>615.5</v>
      </c>
      <c r="F88" s="124">
        <v>610.29999999999995</v>
      </c>
      <c r="G88" s="124">
        <v>602.54999999999995</v>
      </c>
      <c r="H88" s="124">
        <v>628.45000000000005</v>
      </c>
      <c r="I88" s="124">
        <v>636.20000000000005</v>
      </c>
      <c r="J88" s="124">
        <v>641.40000000000009</v>
      </c>
      <c r="K88" s="123">
        <v>631</v>
      </c>
      <c r="L88" s="123">
        <v>618.04999999999995</v>
      </c>
      <c r="M88" s="123">
        <v>15.07682</v>
      </c>
    </row>
    <row r="89" spans="1:13">
      <c r="A89" s="66">
        <v>80</v>
      </c>
      <c r="B89" s="123" t="s">
        <v>70</v>
      </c>
      <c r="C89" s="123">
        <v>484.05</v>
      </c>
      <c r="D89" s="124">
        <v>483.08333333333331</v>
      </c>
      <c r="E89" s="124">
        <v>479.26666666666665</v>
      </c>
      <c r="F89" s="124">
        <v>474.48333333333335</v>
      </c>
      <c r="G89" s="124">
        <v>470.66666666666669</v>
      </c>
      <c r="H89" s="124">
        <v>487.86666666666662</v>
      </c>
      <c r="I89" s="124">
        <v>491.68333333333334</v>
      </c>
      <c r="J89" s="124">
        <v>496.46666666666658</v>
      </c>
      <c r="K89" s="123">
        <v>486.9</v>
      </c>
      <c r="L89" s="123">
        <v>478.3</v>
      </c>
      <c r="M89" s="123">
        <v>0.71440999999999999</v>
      </c>
    </row>
    <row r="90" spans="1:13">
      <c r="A90" s="66">
        <v>81</v>
      </c>
      <c r="B90" s="123" t="s">
        <v>790</v>
      </c>
      <c r="C90" s="123">
        <v>295.35000000000002</v>
      </c>
      <c r="D90" s="124">
        <v>296.95000000000005</v>
      </c>
      <c r="E90" s="124">
        <v>289.10000000000008</v>
      </c>
      <c r="F90" s="124">
        <v>282.85000000000002</v>
      </c>
      <c r="G90" s="124">
        <v>275.00000000000006</v>
      </c>
      <c r="H90" s="124">
        <v>303.2000000000001</v>
      </c>
      <c r="I90" s="124">
        <v>311.05</v>
      </c>
      <c r="J90" s="124">
        <v>317.30000000000013</v>
      </c>
      <c r="K90" s="123">
        <v>304.8</v>
      </c>
      <c r="L90" s="123">
        <v>290.7</v>
      </c>
      <c r="M90" s="123">
        <v>10.88091</v>
      </c>
    </row>
    <row r="91" spans="1:13">
      <c r="A91" s="66">
        <v>82</v>
      </c>
      <c r="B91" s="123" t="s">
        <v>71</v>
      </c>
      <c r="C91" s="123">
        <v>922.3</v>
      </c>
      <c r="D91" s="124">
        <v>921.9666666666667</v>
      </c>
      <c r="E91" s="124">
        <v>916.33333333333337</v>
      </c>
      <c r="F91" s="124">
        <v>910.36666666666667</v>
      </c>
      <c r="G91" s="124">
        <v>904.73333333333335</v>
      </c>
      <c r="H91" s="124">
        <v>927.93333333333339</v>
      </c>
      <c r="I91" s="124">
        <v>933.56666666666661</v>
      </c>
      <c r="J91" s="124">
        <v>939.53333333333342</v>
      </c>
      <c r="K91" s="123">
        <v>927.6</v>
      </c>
      <c r="L91" s="123">
        <v>916</v>
      </c>
      <c r="M91" s="123">
        <v>6.6516400000000004</v>
      </c>
    </row>
    <row r="92" spans="1:13">
      <c r="A92" s="66">
        <v>83</v>
      </c>
      <c r="B92" s="123" t="s">
        <v>803</v>
      </c>
      <c r="C92" s="123">
        <v>286.45</v>
      </c>
      <c r="D92" s="124">
        <v>285.90000000000003</v>
      </c>
      <c r="E92" s="124">
        <v>283.50000000000006</v>
      </c>
      <c r="F92" s="124">
        <v>280.55</v>
      </c>
      <c r="G92" s="124">
        <v>278.15000000000003</v>
      </c>
      <c r="H92" s="124">
        <v>288.85000000000008</v>
      </c>
      <c r="I92" s="124">
        <v>291.25000000000006</v>
      </c>
      <c r="J92" s="124">
        <v>294.2000000000001</v>
      </c>
      <c r="K92" s="123">
        <v>288.3</v>
      </c>
      <c r="L92" s="123">
        <v>282.95</v>
      </c>
      <c r="M92" s="123">
        <v>3.4744000000000002</v>
      </c>
    </row>
    <row r="93" spans="1:13">
      <c r="A93" s="66">
        <v>84</v>
      </c>
      <c r="B93" s="123" t="s">
        <v>195</v>
      </c>
      <c r="C93" s="123">
        <v>204.05</v>
      </c>
      <c r="D93" s="124">
        <v>202.20000000000002</v>
      </c>
      <c r="E93" s="124">
        <v>198.40000000000003</v>
      </c>
      <c r="F93" s="124">
        <v>192.75000000000003</v>
      </c>
      <c r="G93" s="124">
        <v>188.95000000000005</v>
      </c>
      <c r="H93" s="124">
        <v>207.85000000000002</v>
      </c>
      <c r="I93" s="124">
        <v>211.65000000000003</v>
      </c>
      <c r="J93" s="124">
        <v>217.3</v>
      </c>
      <c r="K93" s="123">
        <v>206</v>
      </c>
      <c r="L93" s="123">
        <v>196.55</v>
      </c>
      <c r="M93" s="123">
        <v>6.0314100000000002</v>
      </c>
    </row>
    <row r="94" spans="1:13">
      <c r="A94" s="66">
        <v>85</v>
      </c>
      <c r="B94" s="123" t="s">
        <v>841</v>
      </c>
      <c r="C94" s="123">
        <v>1175.8</v>
      </c>
      <c r="D94" s="124">
        <v>1189.9666666666667</v>
      </c>
      <c r="E94" s="124">
        <v>1155.9333333333334</v>
      </c>
      <c r="F94" s="124">
        <v>1136.0666666666666</v>
      </c>
      <c r="G94" s="124">
        <v>1102.0333333333333</v>
      </c>
      <c r="H94" s="124">
        <v>1209.8333333333335</v>
      </c>
      <c r="I94" s="124">
        <v>1243.8666666666668</v>
      </c>
      <c r="J94" s="124">
        <v>1263.7333333333336</v>
      </c>
      <c r="K94" s="123">
        <v>1224</v>
      </c>
      <c r="L94" s="123">
        <v>1170.0999999999999</v>
      </c>
      <c r="M94" s="123">
        <v>2.5489799999999998</v>
      </c>
    </row>
    <row r="95" spans="1:13">
      <c r="A95" s="66">
        <v>86</v>
      </c>
      <c r="B95" s="123" t="s">
        <v>73</v>
      </c>
      <c r="C95" s="123">
        <v>1027.5</v>
      </c>
      <c r="D95" s="124">
        <v>1028.5</v>
      </c>
      <c r="E95" s="124">
        <v>1019</v>
      </c>
      <c r="F95" s="124">
        <v>1010.5</v>
      </c>
      <c r="G95" s="124">
        <v>1001</v>
      </c>
      <c r="H95" s="124">
        <v>1037</v>
      </c>
      <c r="I95" s="124">
        <v>1046.5</v>
      </c>
      <c r="J95" s="124">
        <v>1055</v>
      </c>
      <c r="K95" s="123">
        <v>1038</v>
      </c>
      <c r="L95" s="123">
        <v>1020</v>
      </c>
      <c r="M95" s="123">
        <v>13.166029999999999</v>
      </c>
    </row>
    <row r="96" spans="1:13">
      <c r="A96" s="66">
        <v>87</v>
      </c>
      <c r="B96" s="123" t="s">
        <v>2666</v>
      </c>
      <c r="C96" s="123">
        <v>1934.8</v>
      </c>
      <c r="D96" s="124">
        <v>1941.6000000000001</v>
      </c>
      <c r="E96" s="124">
        <v>1918.2000000000003</v>
      </c>
      <c r="F96" s="124">
        <v>1901.6000000000001</v>
      </c>
      <c r="G96" s="124">
        <v>1878.2000000000003</v>
      </c>
      <c r="H96" s="124">
        <v>1958.2000000000003</v>
      </c>
      <c r="I96" s="124">
        <v>1981.6000000000004</v>
      </c>
      <c r="J96" s="124">
        <v>1998.2000000000003</v>
      </c>
      <c r="K96" s="123">
        <v>1965</v>
      </c>
      <c r="L96" s="123">
        <v>1925</v>
      </c>
      <c r="M96" s="123">
        <v>1.0347500000000001</v>
      </c>
    </row>
    <row r="97" spans="1:13">
      <c r="A97" s="66">
        <v>88</v>
      </c>
      <c r="B97" s="123" t="s">
        <v>75</v>
      </c>
      <c r="C97" s="123">
        <v>2394.75</v>
      </c>
      <c r="D97" s="124">
        <v>2391.7000000000003</v>
      </c>
      <c r="E97" s="124">
        <v>2380.4000000000005</v>
      </c>
      <c r="F97" s="124">
        <v>2366.0500000000002</v>
      </c>
      <c r="G97" s="124">
        <v>2354.7500000000005</v>
      </c>
      <c r="H97" s="124">
        <v>2406.0500000000006</v>
      </c>
      <c r="I97" s="124">
        <v>2417.3500000000008</v>
      </c>
      <c r="J97" s="124">
        <v>2431.7000000000007</v>
      </c>
      <c r="K97" s="123">
        <v>2403</v>
      </c>
      <c r="L97" s="123">
        <v>2377.35</v>
      </c>
      <c r="M97" s="123">
        <v>20.58296</v>
      </c>
    </row>
    <row r="98" spans="1:13">
      <c r="A98" s="66">
        <v>89</v>
      </c>
      <c r="B98" s="123" t="s">
        <v>2238</v>
      </c>
      <c r="C98" s="123">
        <v>491.1</v>
      </c>
      <c r="D98" s="124">
        <v>489.23333333333335</v>
      </c>
      <c r="E98" s="124">
        <v>483.9666666666667</v>
      </c>
      <c r="F98" s="124">
        <v>476.83333333333337</v>
      </c>
      <c r="G98" s="124">
        <v>471.56666666666672</v>
      </c>
      <c r="H98" s="124">
        <v>496.36666666666667</v>
      </c>
      <c r="I98" s="124">
        <v>501.63333333333333</v>
      </c>
      <c r="J98" s="124">
        <v>508.76666666666665</v>
      </c>
      <c r="K98" s="123">
        <v>494.5</v>
      </c>
      <c r="L98" s="123">
        <v>482.1</v>
      </c>
      <c r="M98" s="123">
        <v>21.67991</v>
      </c>
    </row>
    <row r="99" spans="1:13">
      <c r="A99" s="66">
        <v>90</v>
      </c>
      <c r="B99" s="123" t="s">
        <v>72</v>
      </c>
      <c r="C99" s="123">
        <v>719.15</v>
      </c>
      <c r="D99" s="124">
        <v>715.44999999999993</v>
      </c>
      <c r="E99" s="124">
        <v>709.99999999999989</v>
      </c>
      <c r="F99" s="124">
        <v>700.84999999999991</v>
      </c>
      <c r="G99" s="124">
        <v>695.39999999999986</v>
      </c>
      <c r="H99" s="124">
        <v>724.59999999999991</v>
      </c>
      <c r="I99" s="124">
        <v>730.05</v>
      </c>
      <c r="J99" s="124">
        <v>739.19999999999993</v>
      </c>
      <c r="K99" s="123">
        <v>720.9</v>
      </c>
      <c r="L99" s="123">
        <v>706.3</v>
      </c>
      <c r="M99" s="123">
        <v>8.9495500000000003</v>
      </c>
    </row>
    <row r="100" spans="1:13">
      <c r="A100" s="66">
        <v>91</v>
      </c>
      <c r="B100" s="123" t="s">
        <v>77</v>
      </c>
      <c r="C100" s="123">
        <v>2545.5500000000002</v>
      </c>
      <c r="D100" s="124">
        <v>2546.5500000000002</v>
      </c>
      <c r="E100" s="124">
        <v>2513.2000000000003</v>
      </c>
      <c r="F100" s="124">
        <v>2480.85</v>
      </c>
      <c r="G100" s="124">
        <v>2447.5</v>
      </c>
      <c r="H100" s="124">
        <v>2578.9000000000005</v>
      </c>
      <c r="I100" s="124">
        <v>2612.2500000000009</v>
      </c>
      <c r="J100" s="124">
        <v>2644.6000000000008</v>
      </c>
      <c r="K100" s="123">
        <v>2579.9</v>
      </c>
      <c r="L100" s="123">
        <v>2514.1999999999998</v>
      </c>
      <c r="M100" s="123">
        <v>7.6956199999999999</v>
      </c>
    </row>
    <row r="101" spans="1:13">
      <c r="A101" s="66">
        <v>92</v>
      </c>
      <c r="B101" s="123" t="s">
        <v>78</v>
      </c>
      <c r="C101" s="123">
        <v>358.95</v>
      </c>
      <c r="D101" s="124">
        <v>359.25</v>
      </c>
      <c r="E101" s="124">
        <v>352.05</v>
      </c>
      <c r="F101" s="124">
        <v>345.15000000000003</v>
      </c>
      <c r="G101" s="124">
        <v>337.95000000000005</v>
      </c>
      <c r="H101" s="124">
        <v>366.15</v>
      </c>
      <c r="I101" s="124">
        <v>373.35</v>
      </c>
      <c r="J101" s="124">
        <v>380.24999999999994</v>
      </c>
      <c r="K101" s="123">
        <v>366.45</v>
      </c>
      <c r="L101" s="123">
        <v>352.35</v>
      </c>
      <c r="M101" s="123">
        <v>7.4415100000000001</v>
      </c>
    </row>
    <row r="102" spans="1:13">
      <c r="A102" s="66">
        <v>93</v>
      </c>
      <c r="B102" s="123" t="s">
        <v>79</v>
      </c>
      <c r="C102" s="123">
        <v>200.15</v>
      </c>
      <c r="D102" s="124">
        <v>198.98333333333335</v>
      </c>
      <c r="E102" s="124">
        <v>196.9666666666667</v>
      </c>
      <c r="F102" s="124">
        <v>193.78333333333336</v>
      </c>
      <c r="G102" s="124">
        <v>191.76666666666671</v>
      </c>
      <c r="H102" s="124">
        <v>202.16666666666669</v>
      </c>
      <c r="I102" s="124">
        <v>204.18333333333334</v>
      </c>
      <c r="J102" s="124">
        <v>207.36666666666667</v>
      </c>
      <c r="K102" s="123">
        <v>201</v>
      </c>
      <c r="L102" s="123">
        <v>195.8</v>
      </c>
      <c r="M102" s="123">
        <v>38.826439999999998</v>
      </c>
    </row>
    <row r="103" spans="1:13">
      <c r="A103" s="66">
        <v>94</v>
      </c>
      <c r="B103" s="123" t="s">
        <v>80</v>
      </c>
      <c r="C103" s="123">
        <v>286.25</v>
      </c>
      <c r="D103" s="124">
        <v>285.05</v>
      </c>
      <c r="E103" s="124">
        <v>281.75</v>
      </c>
      <c r="F103" s="124">
        <v>277.25</v>
      </c>
      <c r="G103" s="124">
        <v>273.95</v>
      </c>
      <c r="H103" s="124">
        <v>289.55</v>
      </c>
      <c r="I103" s="124">
        <v>292.85000000000008</v>
      </c>
      <c r="J103" s="124">
        <v>297.35000000000002</v>
      </c>
      <c r="K103" s="123">
        <v>288.35000000000002</v>
      </c>
      <c r="L103" s="123">
        <v>280.55</v>
      </c>
      <c r="M103" s="123">
        <v>49.067360000000001</v>
      </c>
    </row>
    <row r="104" spans="1:13">
      <c r="A104" s="66">
        <v>95</v>
      </c>
      <c r="B104" s="123" t="s">
        <v>81</v>
      </c>
      <c r="C104" s="123">
        <v>1716.95</v>
      </c>
      <c r="D104" s="124">
        <v>1714.55</v>
      </c>
      <c r="E104" s="124">
        <v>1704.3999999999999</v>
      </c>
      <c r="F104" s="124">
        <v>1691.85</v>
      </c>
      <c r="G104" s="124">
        <v>1681.6999999999998</v>
      </c>
      <c r="H104" s="124">
        <v>1727.1</v>
      </c>
      <c r="I104" s="124">
        <v>1737.25</v>
      </c>
      <c r="J104" s="124">
        <v>1749.8</v>
      </c>
      <c r="K104" s="123">
        <v>1724.7</v>
      </c>
      <c r="L104" s="123">
        <v>1702</v>
      </c>
      <c r="M104" s="123">
        <v>7.2518000000000002</v>
      </c>
    </row>
    <row r="105" spans="1:13">
      <c r="A105" s="66">
        <v>96</v>
      </c>
      <c r="B105" s="123" t="s">
        <v>82</v>
      </c>
      <c r="C105" s="123">
        <v>228.35</v>
      </c>
      <c r="D105" s="124">
        <v>227.43333333333331</v>
      </c>
      <c r="E105" s="124">
        <v>225.66666666666663</v>
      </c>
      <c r="F105" s="124">
        <v>222.98333333333332</v>
      </c>
      <c r="G105" s="124">
        <v>221.21666666666664</v>
      </c>
      <c r="H105" s="124">
        <v>230.11666666666662</v>
      </c>
      <c r="I105" s="124">
        <v>231.88333333333333</v>
      </c>
      <c r="J105" s="124">
        <v>234.56666666666661</v>
      </c>
      <c r="K105" s="123">
        <v>229.2</v>
      </c>
      <c r="L105" s="123">
        <v>224.75</v>
      </c>
      <c r="M105" s="123">
        <v>3.694</v>
      </c>
    </row>
    <row r="106" spans="1:13">
      <c r="A106" s="66">
        <v>97</v>
      </c>
      <c r="B106" s="123" t="s">
        <v>2004</v>
      </c>
      <c r="C106" s="123">
        <v>38.75</v>
      </c>
      <c r="D106" s="124">
        <v>38.833333333333336</v>
      </c>
      <c r="E106" s="124">
        <v>38.466666666666669</v>
      </c>
      <c r="F106" s="124">
        <v>38.18333333333333</v>
      </c>
      <c r="G106" s="124">
        <v>37.816666666666663</v>
      </c>
      <c r="H106" s="124">
        <v>39.116666666666674</v>
      </c>
      <c r="I106" s="124">
        <v>39.483333333333334</v>
      </c>
      <c r="J106" s="124">
        <v>39.76666666666668</v>
      </c>
      <c r="K106" s="123">
        <v>39.200000000000003</v>
      </c>
      <c r="L106" s="123">
        <v>38.549999999999997</v>
      </c>
      <c r="M106" s="123">
        <v>4.7990000000000004</v>
      </c>
    </row>
    <row r="107" spans="1:13">
      <c r="A107" s="66">
        <v>98</v>
      </c>
      <c r="B107" s="123" t="s">
        <v>74</v>
      </c>
      <c r="C107" s="123">
        <v>2265.35</v>
      </c>
      <c r="D107" s="124">
        <v>2257.5833333333335</v>
      </c>
      <c r="E107" s="124">
        <v>2244.166666666667</v>
      </c>
      <c r="F107" s="124">
        <v>2222.9833333333336</v>
      </c>
      <c r="G107" s="124">
        <v>2209.5666666666671</v>
      </c>
      <c r="H107" s="124">
        <v>2278.7666666666669</v>
      </c>
      <c r="I107" s="124">
        <v>2292.1833333333338</v>
      </c>
      <c r="J107" s="124">
        <v>2313.3666666666668</v>
      </c>
      <c r="K107" s="123">
        <v>2271</v>
      </c>
      <c r="L107" s="123">
        <v>2236.4</v>
      </c>
      <c r="M107" s="123">
        <v>15.7018</v>
      </c>
    </row>
    <row r="108" spans="1:13">
      <c r="A108" s="66">
        <v>99</v>
      </c>
      <c r="B108" s="123" t="s">
        <v>85</v>
      </c>
      <c r="C108" s="123">
        <v>422.3</v>
      </c>
      <c r="D108" s="124">
        <v>424.10000000000008</v>
      </c>
      <c r="E108" s="124">
        <v>419.80000000000018</v>
      </c>
      <c r="F108" s="124">
        <v>417.30000000000013</v>
      </c>
      <c r="G108" s="124">
        <v>413.00000000000023</v>
      </c>
      <c r="H108" s="124">
        <v>426.60000000000014</v>
      </c>
      <c r="I108" s="124">
        <v>430.9</v>
      </c>
      <c r="J108" s="124">
        <v>433.40000000000009</v>
      </c>
      <c r="K108" s="123">
        <v>428.4</v>
      </c>
      <c r="L108" s="123">
        <v>421.6</v>
      </c>
      <c r="M108" s="123">
        <v>78.253360000000001</v>
      </c>
    </row>
    <row r="109" spans="1:13">
      <c r="A109" s="66">
        <v>100</v>
      </c>
      <c r="B109" s="123" t="s">
        <v>2148</v>
      </c>
      <c r="C109" s="123">
        <v>1076.3499999999999</v>
      </c>
      <c r="D109" s="124">
        <v>1075.6166666666666</v>
      </c>
      <c r="E109" s="124">
        <v>1059.333333333333</v>
      </c>
      <c r="F109" s="124">
        <v>1042.3166666666664</v>
      </c>
      <c r="G109" s="124">
        <v>1026.0333333333328</v>
      </c>
      <c r="H109" s="124">
        <v>1092.6333333333332</v>
      </c>
      <c r="I109" s="124">
        <v>1108.9166666666665</v>
      </c>
      <c r="J109" s="124">
        <v>1125.9333333333334</v>
      </c>
      <c r="K109" s="123">
        <v>1091.9000000000001</v>
      </c>
      <c r="L109" s="123">
        <v>1058.5999999999999</v>
      </c>
      <c r="M109" s="123">
        <v>3.4849100000000002</v>
      </c>
    </row>
    <row r="110" spans="1:13">
      <c r="A110" s="66">
        <v>101</v>
      </c>
      <c r="B110" s="123" t="s">
        <v>1867</v>
      </c>
      <c r="C110" s="123">
        <v>384.6</v>
      </c>
      <c r="D110" s="124">
        <v>385.65000000000003</v>
      </c>
      <c r="E110" s="124">
        <v>379.80000000000007</v>
      </c>
      <c r="F110" s="124">
        <v>375.00000000000006</v>
      </c>
      <c r="G110" s="124">
        <v>369.15000000000009</v>
      </c>
      <c r="H110" s="124">
        <v>390.45000000000005</v>
      </c>
      <c r="I110" s="124">
        <v>396.30000000000007</v>
      </c>
      <c r="J110" s="124">
        <v>401.1</v>
      </c>
      <c r="K110" s="123">
        <v>391.5</v>
      </c>
      <c r="L110" s="123">
        <v>380.85</v>
      </c>
      <c r="M110" s="123">
        <v>9.0090400000000006</v>
      </c>
    </row>
    <row r="111" spans="1:13">
      <c r="A111" s="66">
        <v>102</v>
      </c>
      <c r="B111" s="123" t="s">
        <v>86</v>
      </c>
      <c r="C111" s="123">
        <v>34.700000000000003</v>
      </c>
      <c r="D111" s="124">
        <v>34.68333333333333</v>
      </c>
      <c r="E111" s="124">
        <v>34.216666666666661</v>
      </c>
      <c r="F111" s="124">
        <v>33.733333333333334</v>
      </c>
      <c r="G111" s="124">
        <v>33.266666666666666</v>
      </c>
      <c r="H111" s="124">
        <v>35.166666666666657</v>
      </c>
      <c r="I111" s="124">
        <v>35.633333333333326</v>
      </c>
      <c r="J111" s="124">
        <v>36.116666666666653</v>
      </c>
      <c r="K111" s="123">
        <v>35.15</v>
      </c>
      <c r="L111" s="123">
        <v>34.200000000000003</v>
      </c>
      <c r="M111" s="123">
        <v>26.726610000000001</v>
      </c>
    </row>
    <row r="112" spans="1:13">
      <c r="A112" s="66">
        <v>103</v>
      </c>
      <c r="B112" s="123" t="s">
        <v>3194</v>
      </c>
      <c r="C112" s="123">
        <v>42.35</v>
      </c>
      <c r="D112" s="124">
        <v>42.516666666666666</v>
      </c>
      <c r="E112" s="124">
        <v>41.783333333333331</v>
      </c>
      <c r="F112" s="124">
        <v>41.216666666666669</v>
      </c>
      <c r="G112" s="124">
        <v>40.483333333333334</v>
      </c>
      <c r="H112" s="124">
        <v>43.083333333333329</v>
      </c>
      <c r="I112" s="124">
        <v>43.816666666666663</v>
      </c>
      <c r="J112" s="124">
        <v>44.383333333333326</v>
      </c>
      <c r="K112" s="123">
        <v>43.25</v>
      </c>
      <c r="L112" s="123">
        <v>41.95</v>
      </c>
      <c r="M112" s="123">
        <v>84.947469999999996</v>
      </c>
    </row>
    <row r="113" spans="1:13">
      <c r="A113" s="66">
        <v>104</v>
      </c>
      <c r="B113" s="123" t="s">
        <v>97</v>
      </c>
      <c r="C113" s="123">
        <v>270.95</v>
      </c>
      <c r="D113" s="124">
        <v>272.36666666666662</v>
      </c>
      <c r="E113" s="124">
        <v>269.13333333333321</v>
      </c>
      <c r="F113" s="124">
        <v>267.31666666666661</v>
      </c>
      <c r="G113" s="124">
        <v>264.0833333333332</v>
      </c>
      <c r="H113" s="124">
        <v>274.18333333333322</v>
      </c>
      <c r="I113" s="124">
        <v>277.41666666666669</v>
      </c>
      <c r="J113" s="124">
        <v>279.23333333333323</v>
      </c>
      <c r="K113" s="123">
        <v>275.60000000000002</v>
      </c>
      <c r="L113" s="123">
        <v>270.55</v>
      </c>
      <c r="M113" s="123">
        <v>85.367050000000006</v>
      </c>
    </row>
    <row r="114" spans="1:13">
      <c r="A114" s="66">
        <v>105</v>
      </c>
      <c r="B114" s="123" t="s">
        <v>84</v>
      </c>
      <c r="C114" s="123">
        <v>638.95000000000005</v>
      </c>
      <c r="D114" s="124">
        <v>646.5333333333333</v>
      </c>
      <c r="E114" s="124">
        <v>623.06666666666661</v>
      </c>
      <c r="F114" s="124">
        <v>607.18333333333328</v>
      </c>
      <c r="G114" s="124">
        <v>583.71666666666658</v>
      </c>
      <c r="H114" s="124">
        <v>662.41666666666663</v>
      </c>
      <c r="I114" s="124">
        <v>685.88333333333333</v>
      </c>
      <c r="J114" s="124">
        <v>701.76666666666665</v>
      </c>
      <c r="K114" s="123">
        <v>670</v>
      </c>
      <c r="L114" s="123">
        <v>630.65</v>
      </c>
      <c r="M114" s="123">
        <v>112.66098</v>
      </c>
    </row>
    <row r="115" spans="1:13">
      <c r="A115" s="66">
        <v>106</v>
      </c>
      <c r="B115" s="123" t="s">
        <v>888</v>
      </c>
      <c r="C115" s="123">
        <v>287.89999999999998</v>
      </c>
      <c r="D115" s="124">
        <v>292.66666666666669</v>
      </c>
      <c r="E115" s="124">
        <v>281.33333333333337</v>
      </c>
      <c r="F115" s="124">
        <v>274.76666666666671</v>
      </c>
      <c r="G115" s="124">
        <v>263.43333333333339</v>
      </c>
      <c r="H115" s="124">
        <v>299.23333333333335</v>
      </c>
      <c r="I115" s="124">
        <v>310.56666666666672</v>
      </c>
      <c r="J115" s="124">
        <v>317.13333333333333</v>
      </c>
      <c r="K115" s="123">
        <v>304</v>
      </c>
      <c r="L115" s="123">
        <v>286.10000000000002</v>
      </c>
      <c r="M115" s="123">
        <v>7.5240400000000003</v>
      </c>
    </row>
    <row r="116" spans="1:13">
      <c r="A116" s="66">
        <v>107</v>
      </c>
      <c r="B116" s="123" t="s">
        <v>908</v>
      </c>
      <c r="C116" s="123">
        <v>236.5</v>
      </c>
      <c r="D116" s="124">
        <v>238.65</v>
      </c>
      <c r="E116" s="124">
        <v>233.35000000000002</v>
      </c>
      <c r="F116" s="124">
        <v>230.20000000000002</v>
      </c>
      <c r="G116" s="124">
        <v>224.90000000000003</v>
      </c>
      <c r="H116" s="124">
        <v>241.8</v>
      </c>
      <c r="I116" s="124">
        <v>247.10000000000002</v>
      </c>
      <c r="J116" s="124">
        <v>250.25</v>
      </c>
      <c r="K116" s="123">
        <v>243.95</v>
      </c>
      <c r="L116" s="123">
        <v>235.5</v>
      </c>
      <c r="M116" s="123">
        <v>4.60684</v>
      </c>
    </row>
    <row r="117" spans="1:13">
      <c r="A117" s="66">
        <v>108</v>
      </c>
      <c r="B117" s="123" t="s">
        <v>196</v>
      </c>
      <c r="C117" s="123">
        <v>144.44999999999999</v>
      </c>
      <c r="D117" s="124">
        <v>145.41666666666666</v>
      </c>
      <c r="E117" s="124">
        <v>141.73333333333332</v>
      </c>
      <c r="F117" s="124">
        <v>139.01666666666665</v>
      </c>
      <c r="G117" s="124">
        <v>135.33333333333331</v>
      </c>
      <c r="H117" s="124">
        <v>148.13333333333333</v>
      </c>
      <c r="I117" s="124">
        <v>151.81666666666666</v>
      </c>
      <c r="J117" s="124">
        <v>154.53333333333333</v>
      </c>
      <c r="K117" s="123">
        <v>149.1</v>
      </c>
      <c r="L117" s="123">
        <v>142.69999999999999</v>
      </c>
      <c r="M117" s="123">
        <v>5.2207299999999996</v>
      </c>
    </row>
    <row r="118" spans="1:13">
      <c r="A118" s="66">
        <v>109</v>
      </c>
      <c r="B118" s="123" t="s">
        <v>95</v>
      </c>
      <c r="C118" s="123">
        <v>145.4</v>
      </c>
      <c r="D118" s="124">
        <v>145.75</v>
      </c>
      <c r="E118" s="124">
        <v>144.15</v>
      </c>
      <c r="F118" s="124">
        <v>142.9</v>
      </c>
      <c r="G118" s="124">
        <v>141.30000000000001</v>
      </c>
      <c r="H118" s="124">
        <v>147</v>
      </c>
      <c r="I118" s="124">
        <v>148.60000000000002</v>
      </c>
      <c r="J118" s="124">
        <v>149.85</v>
      </c>
      <c r="K118" s="123">
        <v>147.35</v>
      </c>
      <c r="L118" s="123">
        <v>144.5</v>
      </c>
      <c r="M118" s="123">
        <v>81.581739999999996</v>
      </c>
    </row>
    <row r="119" spans="1:13">
      <c r="A119" s="66">
        <v>110</v>
      </c>
      <c r="B119" s="123" t="s">
        <v>90</v>
      </c>
      <c r="C119" s="123">
        <v>314.75</v>
      </c>
      <c r="D119" s="124">
        <v>313.08333333333331</v>
      </c>
      <c r="E119" s="124">
        <v>309.91666666666663</v>
      </c>
      <c r="F119" s="124">
        <v>305.08333333333331</v>
      </c>
      <c r="G119" s="124">
        <v>301.91666666666663</v>
      </c>
      <c r="H119" s="124">
        <v>317.91666666666663</v>
      </c>
      <c r="I119" s="124">
        <v>321.08333333333326</v>
      </c>
      <c r="J119" s="124">
        <v>325.91666666666663</v>
      </c>
      <c r="K119" s="123">
        <v>316.25</v>
      </c>
      <c r="L119" s="123">
        <v>308.25</v>
      </c>
      <c r="M119" s="123">
        <v>23.448090000000001</v>
      </c>
    </row>
    <row r="120" spans="1:13">
      <c r="A120" s="66">
        <v>111</v>
      </c>
      <c r="B120" s="123" t="s">
        <v>92</v>
      </c>
      <c r="C120" s="123">
        <v>1475.1</v>
      </c>
      <c r="D120" s="124">
        <v>1491.0333333333335</v>
      </c>
      <c r="E120" s="124">
        <v>1452.0666666666671</v>
      </c>
      <c r="F120" s="124">
        <v>1429.0333333333335</v>
      </c>
      <c r="G120" s="124">
        <v>1390.0666666666671</v>
      </c>
      <c r="H120" s="124">
        <v>1514.0666666666671</v>
      </c>
      <c r="I120" s="124">
        <v>1553.0333333333338</v>
      </c>
      <c r="J120" s="124">
        <v>1576.0666666666671</v>
      </c>
      <c r="K120" s="123">
        <v>1530</v>
      </c>
      <c r="L120" s="123">
        <v>1468</v>
      </c>
      <c r="M120" s="123">
        <v>56.565159999999999</v>
      </c>
    </row>
    <row r="121" spans="1:13">
      <c r="A121" s="66">
        <v>112</v>
      </c>
      <c r="B121" s="123" t="s">
        <v>1205</v>
      </c>
      <c r="C121" s="123">
        <v>2233.0500000000002</v>
      </c>
      <c r="D121" s="124">
        <v>2221.3666666666668</v>
      </c>
      <c r="E121" s="124">
        <v>2195.7333333333336</v>
      </c>
      <c r="F121" s="124">
        <v>2158.416666666667</v>
      </c>
      <c r="G121" s="124">
        <v>2132.7833333333338</v>
      </c>
      <c r="H121" s="124">
        <v>2258.6833333333334</v>
      </c>
      <c r="I121" s="124">
        <v>2284.3166666666666</v>
      </c>
      <c r="J121" s="124">
        <v>2321.6333333333332</v>
      </c>
      <c r="K121" s="123">
        <v>2247</v>
      </c>
      <c r="L121" s="123">
        <v>2184.0500000000002</v>
      </c>
      <c r="M121" s="123">
        <v>1.5522899999999999</v>
      </c>
    </row>
    <row r="122" spans="1:13">
      <c r="A122" s="66">
        <v>113</v>
      </c>
      <c r="B122" s="123" t="s">
        <v>93</v>
      </c>
      <c r="C122" s="123">
        <v>779.35</v>
      </c>
      <c r="D122" s="124">
        <v>771.73333333333323</v>
      </c>
      <c r="E122" s="124">
        <v>761.81666666666649</v>
      </c>
      <c r="F122" s="124">
        <v>744.2833333333333</v>
      </c>
      <c r="G122" s="124">
        <v>734.36666666666656</v>
      </c>
      <c r="H122" s="124">
        <v>789.26666666666642</v>
      </c>
      <c r="I122" s="124">
        <v>799.18333333333317</v>
      </c>
      <c r="J122" s="124">
        <v>816.71666666666636</v>
      </c>
      <c r="K122" s="123">
        <v>781.65</v>
      </c>
      <c r="L122" s="123">
        <v>754.2</v>
      </c>
      <c r="M122" s="123">
        <v>310.64152000000001</v>
      </c>
    </row>
    <row r="123" spans="1:13">
      <c r="A123" s="66">
        <v>114</v>
      </c>
      <c r="B123" s="123" t="s">
        <v>911</v>
      </c>
      <c r="C123" s="123">
        <v>1381.05</v>
      </c>
      <c r="D123" s="124">
        <v>1354.6</v>
      </c>
      <c r="E123" s="124">
        <v>1320.2999999999997</v>
      </c>
      <c r="F123" s="124">
        <v>1259.5499999999997</v>
      </c>
      <c r="G123" s="124">
        <v>1225.2499999999995</v>
      </c>
      <c r="H123" s="124">
        <v>1415.35</v>
      </c>
      <c r="I123" s="124">
        <v>1449.65</v>
      </c>
      <c r="J123" s="124">
        <v>1510.4</v>
      </c>
      <c r="K123" s="123">
        <v>1388.9</v>
      </c>
      <c r="L123" s="123">
        <v>1293.8499999999999</v>
      </c>
      <c r="M123" s="123">
        <v>40.225239999999999</v>
      </c>
    </row>
    <row r="124" spans="1:13">
      <c r="A124" s="66">
        <v>115</v>
      </c>
      <c r="B124" s="123" t="s">
        <v>101</v>
      </c>
      <c r="C124" s="123">
        <v>69.400000000000006</v>
      </c>
      <c r="D124" s="124">
        <v>69.266666666666666</v>
      </c>
      <c r="E124" s="124">
        <v>68.633333333333326</v>
      </c>
      <c r="F124" s="124">
        <v>67.86666666666666</v>
      </c>
      <c r="G124" s="124">
        <v>67.23333333333332</v>
      </c>
      <c r="H124" s="124">
        <v>70.033333333333331</v>
      </c>
      <c r="I124" s="124">
        <v>70.666666666666686</v>
      </c>
      <c r="J124" s="124">
        <v>71.433333333333337</v>
      </c>
      <c r="K124" s="123">
        <v>69.900000000000006</v>
      </c>
      <c r="L124" s="123">
        <v>68.5</v>
      </c>
      <c r="M124" s="123">
        <v>3.4526300000000001</v>
      </c>
    </row>
    <row r="125" spans="1:13">
      <c r="A125" s="66">
        <v>116</v>
      </c>
      <c r="B125" s="123" t="s">
        <v>102</v>
      </c>
      <c r="C125" s="123">
        <v>270.95</v>
      </c>
      <c r="D125" s="124">
        <v>269.13333333333338</v>
      </c>
      <c r="E125" s="124">
        <v>265.51666666666677</v>
      </c>
      <c r="F125" s="124">
        <v>260.08333333333337</v>
      </c>
      <c r="G125" s="124">
        <v>256.46666666666675</v>
      </c>
      <c r="H125" s="124">
        <v>274.56666666666678</v>
      </c>
      <c r="I125" s="124">
        <v>278.18333333333345</v>
      </c>
      <c r="J125" s="124">
        <v>283.61666666666679</v>
      </c>
      <c r="K125" s="123">
        <v>272.75</v>
      </c>
      <c r="L125" s="123">
        <v>263.7</v>
      </c>
      <c r="M125" s="123">
        <v>49.097610000000003</v>
      </c>
    </row>
    <row r="126" spans="1:13">
      <c r="A126" s="66">
        <v>117</v>
      </c>
      <c r="B126" s="123" t="s">
        <v>98</v>
      </c>
      <c r="C126" s="123">
        <v>141.25</v>
      </c>
      <c r="D126" s="124">
        <v>139.86666666666667</v>
      </c>
      <c r="E126" s="124">
        <v>137.38333333333335</v>
      </c>
      <c r="F126" s="124">
        <v>133.51666666666668</v>
      </c>
      <c r="G126" s="124">
        <v>131.03333333333336</v>
      </c>
      <c r="H126" s="124">
        <v>143.73333333333335</v>
      </c>
      <c r="I126" s="124">
        <v>146.2166666666667</v>
      </c>
      <c r="J126" s="124">
        <v>150.08333333333334</v>
      </c>
      <c r="K126" s="123">
        <v>142.35</v>
      </c>
      <c r="L126" s="123">
        <v>136</v>
      </c>
      <c r="M126" s="123">
        <v>116.6429</v>
      </c>
    </row>
    <row r="127" spans="1:13">
      <c r="A127" s="66">
        <v>118</v>
      </c>
      <c r="B127" s="123" t="s">
        <v>103</v>
      </c>
      <c r="C127" s="123">
        <v>1206.45</v>
      </c>
      <c r="D127" s="124">
        <v>1210.5166666666667</v>
      </c>
      <c r="E127" s="124">
        <v>1199.2333333333333</v>
      </c>
      <c r="F127" s="124">
        <v>1192.0166666666667</v>
      </c>
      <c r="G127" s="124">
        <v>1180.7333333333333</v>
      </c>
      <c r="H127" s="124">
        <v>1217.7333333333333</v>
      </c>
      <c r="I127" s="124">
        <v>1229.0166666666667</v>
      </c>
      <c r="J127" s="124">
        <v>1236.2333333333333</v>
      </c>
      <c r="K127" s="123">
        <v>1221.8</v>
      </c>
      <c r="L127" s="123">
        <v>1203.3</v>
      </c>
      <c r="M127" s="123">
        <v>5.2841199999999997</v>
      </c>
    </row>
    <row r="128" spans="1:13">
      <c r="A128" s="66">
        <v>119</v>
      </c>
      <c r="B128" s="123" t="s">
        <v>981</v>
      </c>
      <c r="C128" s="123">
        <v>463.45</v>
      </c>
      <c r="D128" s="124">
        <v>465.7166666666667</v>
      </c>
      <c r="E128" s="124">
        <v>455.98333333333341</v>
      </c>
      <c r="F128" s="124">
        <v>448.51666666666671</v>
      </c>
      <c r="G128" s="124">
        <v>438.78333333333342</v>
      </c>
      <c r="H128" s="124">
        <v>473.18333333333339</v>
      </c>
      <c r="I128" s="124">
        <v>482.91666666666674</v>
      </c>
      <c r="J128" s="124">
        <v>490.38333333333338</v>
      </c>
      <c r="K128" s="123">
        <v>475.45</v>
      </c>
      <c r="L128" s="123">
        <v>458.25</v>
      </c>
      <c r="M128" s="123">
        <v>1.96679</v>
      </c>
    </row>
    <row r="129" spans="1:13">
      <c r="A129" s="66">
        <v>120</v>
      </c>
      <c r="B129" s="123" t="s">
        <v>105</v>
      </c>
      <c r="C129" s="123">
        <v>1508.1</v>
      </c>
      <c r="D129" s="124">
        <v>1499.2166666666665</v>
      </c>
      <c r="E129" s="124">
        <v>1487.4833333333329</v>
      </c>
      <c r="F129" s="124">
        <v>1466.8666666666663</v>
      </c>
      <c r="G129" s="124">
        <v>1455.1333333333328</v>
      </c>
      <c r="H129" s="124">
        <v>1519.833333333333</v>
      </c>
      <c r="I129" s="124">
        <v>1531.5666666666666</v>
      </c>
      <c r="J129" s="124">
        <v>1552.1833333333332</v>
      </c>
      <c r="K129" s="123">
        <v>1510.95</v>
      </c>
      <c r="L129" s="123">
        <v>1478.6</v>
      </c>
      <c r="M129" s="123">
        <v>17.521540000000002</v>
      </c>
    </row>
    <row r="130" spans="1:13">
      <c r="A130" s="66">
        <v>121</v>
      </c>
      <c r="B130" s="123" t="s">
        <v>107</v>
      </c>
      <c r="C130" s="123">
        <v>121.4</v>
      </c>
      <c r="D130" s="124">
        <v>122.48333333333333</v>
      </c>
      <c r="E130" s="124">
        <v>118.96666666666667</v>
      </c>
      <c r="F130" s="124">
        <v>116.53333333333333</v>
      </c>
      <c r="G130" s="124">
        <v>113.01666666666667</v>
      </c>
      <c r="H130" s="124">
        <v>124.91666666666667</v>
      </c>
      <c r="I130" s="124">
        <v>128.43333333333334</v>
      </c>
      <c r="J130" s="124">
        <v>130.86666666666667</v>
      </c>
      <c r="K130" s="123">
        <v>126</v>
      </c>
      <c r="L130" s="123">
        <v>120.05</v>
      </c>
      <c r="M130" s="123">
        <v>114.64464</v>
      </c>
    </row>
    <row r="131" spans="1:13">
      <c r="A131" s="66">
        <v>122</v>
      </c>
      <c r="B131" s="123" t="s">
        <v>1865</v>
      </c>
      <c r="C131" s="123">
        <v>1641.15</v>
      </c>
      <c r="D131" s="124">
        <v>1635.6833333333334</v>
      </c>
      <c r="E131" s="124">
        <v>1624.4666666666667</v>
      </c>
      <c r="F131" s="124">
        <v>1607.7833333333333</v>
      </c>
      <c r="G131" s="124">
        <v>1596.5666666666666</v>
      </c>
      <c r="H131" s="124">
        <v>1652.3666666666668</v>
      </c>
      <c r="I131" s="124">
        <v>1663.5833333333335</v>
      </c>
      <c r="J131" s="124">
        <v>1680.2666666666669</v>
      </c>
      <c r="K131" s="123">
        <v>1646.9</v>
      </c>
      <c r="L131" s="123">
        <v>1619</v>
      </c>
      <c r="M131" s="123">
        <v>0.34814000000000001</v>
      </c>
    </row>
    <row r="132" spans="1:13">
      <c r="A132" s="66">
        <v>123</v>
      </c>
      <c r="B132" s="123" t="s">
        <v>108</v>
      </c>
      <c r="C132" s="123">
        <v>538.29999999999995</v>
      </c>
      <c r="D132" s="124">
        <v>536.91666666666663</v>
      </c>
      <c r="E132" s="124">
        <v>532.68333333333328</v>
      </c>
      <c r="F132" s="124">
        <v>527.06666666666661</v>
      </c>
      <c r="G132" s="124">
        <v>522.83333333333326</v>
      </c>
      <c r="H132" s="124">
        <v>542.5333333333333</v>
      </c>
      <c r="I132" s="124">
        <v>546.76666666666665</v>
      </c>
      <c r="J132" s="124">
        <v>552.38333333333333</v>
      </c>
      <c r="K132" s="123">
        <v>541.15</v>
      </c>
      <c r="L132" s="123">
        <v>531.29999999999995</v>
      </c>
      <c r="M132" s="123">
        <v>10.791309999999999</v>
      </c>
    </row>
    <row r="133" spans="1:13">
      <c r="A133" s="66">
        <v>124</v>
      </c>
      <c r="B133" s="123" t="s">
        <v>1820</v>
      </c>
      <c r="C133" s="123">
        <v>1590.85</v>
      </c>
      <c r="D133" s="124">
        <v>1596.2666666666667</v>
      </c>
      <c r="E133" s="124">
        <v>1576.5833333333333</v>
      </c>
      <c r="F133" s="124">
        <v>1562.3166666666666</v>
      </c>
      <c r="G133" s="124">
        <v>1542.6333333333332</v>
      </c>
      <c r="H133" s="124">
        <v>1610.5333333333333</v>
      </c>
      <c r="I133" s="124">
        <v>1630.2166666666667</v>
      </c>
      <c r="J133" s="124">
        <v>1644.4833333333333</v>
      </c>
      <c r="K133" s="123">
        <v>1615.95</v>
      </c>
      <c r="L133" s="123">
        <v>1582</v>
      </c>
      <c r="M133" s="123">
        <v>0.84918000000000005</v>
      </c>
    </row>
    <row r="134" spans="1:13">
      <c r="A134" s="66">
        <v>125</v>
      </c>
      <c r="B134" s="123" t="s">
        <v>109</v>
      </c>
      <c r="C134" s="123">
        <v>1440.6</v>
      </c>
      <c r="D134" s="124">
        <v>1448.8166666666668</v>
      </c>
      <c r="E134" s="124">
        <v>1423.6833333333336</v>
      </c>
      <c r="F134" s="124">
        <v>1406.7666666666669</v>
      </c>
      <c r="G134" s="124">
        <v>1381.6333333333337</v>
      </c>
      <c r="H134" s="124">
        <v>1465.7333333333336</v>
      </c>
      <c r="I134" s="124">
        <v>1490.8666666666668</v>
      </c>
      <c r="J134" s="124">
        <v>1507.7833333333335</v>
      </c>
      <c r="K134" s="123">
        <v>1473.95</v>
      </c>
      <c r="L134" s="123">
        <v>1431.9</v>
      </c>
      <c r="M134" s="123">
        <v>39.503990000000002</v>
      </c>
    </row>
    <row r="135" spans="1:13">
      <c r="A135" s="66">
        <v>126</v>
      </c>
      <c r="B135" s="123" t="s">
        <v>110</v>
      </c>
      <c r="C135" s="123">
        <v>765</v>
      </c>
      <c r="D135" s="124">
        <v>761.15</v>
      </c>
      <c r="E135" s="124">
        <v>754.34999999999991</v>
      </c>
      <c r="F135" s="124">
        <v>743.69999999999993</v>
      </c>
      <c r="G135" s="124">
        <v>736.89999999999986</v>
      </c>
      <c r="H135" s="124">
        <v>771.8</v>
      </c>
      <c r="I135" s="124">
        <v>778.59999999999991</v>
      </c>
      <c r="J135" s="124">
        <v>789.25</v>
      </c>
      <c r="K135" s="123">
        <v>767.95</v>
      </c>
      <c r="L135" s="123">
        <v>750.5</v>
      </c>
      <c r="M135" s="123">
        <v>8.6186500000000006</v>
      </c>
    </row>
    <row r="136" spans="1:13">
      <c r="A136" s="66">
        <v>127</v>
      </c>
      <c r="B136" s="123" t="s">
        <v>117</v>
      </c>
      <c r="C136" s="123">
        <v>56132.4</v>
      </c>
      <c r="D136" s="124">
        <v>56087.983333333337</v>
      </c>
      <c r="E136" s="124">
        <v>55854.416666666672</v>
      </c>
      <c r="F136" s="124">
        <v>55576.433333333334</v>
      </c>
      <c r="G136" s="124">
        <v>55342.866666666669</v>
      </c>
      <c r="H136" s="124">
        <v>56365.966666666674</v>
      </c>
      <c r="I136" s="124">
        <v>56599.53333333334</v>
      </c>
      <c r="J136" s="124">
        <v>56877.516666666677</v>
      </c>
      <c r="K136" s="123">
        <v>56321.55</v>
      </c>
      <c r="L136" s="123">
        <v>55810</v>
      </c>
      <c r="M136" s="123">
        <v>4.2320000000000003E-2</v>
      </c>
    </row>
    <row r="137" spans="1:13">
      <c r="A137" s="66">
        <v>128</v>
      </c>
      <c r="B137" s="123" t="s">
        <v>1802</v>
      </c>
      <c r="C137" s="123">
        <v>794.85</v>
      </c>
      <c r="D137" s="124">
        <v>797.58333333333337</v>
      </c>
      <c r="E137" s="124">
        <v>786.26666666666677</v>
      </c>
      <c r="F137" s="124">
        <v>777.68333333333339</v>
      </c>
      <c r="G137" s="124">
        <v>766.36666666666679</v>
      </c>
      <c r="H137" s="124">
        <v>806.16666666666674</v>
      </c>
      <c r="I137" s="124">
        <v>817.48333333333335</v>
      </c>
      <c r="J137" s="124">
        <v>826.06666666666672</v>
      </c>
      <c r="K137" s="123">
        <v>808.9</v>
      </c>
      <c r="L137" s="123">
        <v>789</v>
      </c>
      <c r="M137" s="123">
        <v>1.3669199999999999</v>
      </c>
    </row>
    <row r="138" spans="1:13">
      <c r="A138" s="66">
        <v>129</v>
      </c>
      <c r="B138" s="123" t="s">
        <v>112</v>
      </c>
      <c r="C138" s="123">
        <v>381.05</v>
      </c>
      <c r="D138" s="124">
        <v>378.48333333333335</v>
      </c>
      <c r="E138" s="124">
        <v>374.41666666666669</v>
      </c>
      <c r="F138" s="124">
        <v>367.78333333333336</v>
      </c>
      <c r="G138" s="124">
        <v>363.7166666666667</v>
      </c>
      <c r="H138" s="124">
        <v>385.11666666666667</v>
      </c>
      <c r="I138" s="124">
        <v>389.18333333333328</v>
      </c>
      <c r="J138" s="124">
        <v>395.81666666666666</v>
      </c>
      <c r="K138" s="123">
        <v>382.55</v>
      </c>
      <c r="L138" s="123">
        <v>371.85</v>
      </c>
      <c r="M138" s="123">
        <v>11.359629999999999</v>
      </c>
    </row>
    <row r="139" spans="1:13">
      <c r="A139" s="66">
        <v>130</v>
      </c>
      <c r="B139" s="123" t="s">
        <v>111</v>
      </c>
      <c r="C139" s="123">
        <v>631.85</v>
      </c>
      <c r="D139" s="124">
        <v>631.76666666666665</v>
      </c>
      <c r="E139" s="124">
        <v>625.5333333333333</v>
      </c>
      <c r="F139" s="124">
        <v>619.2166666666667</v>
      </c>
      <c r="G139" s="124">
        <v>612.98333333333335</v>
      </c>
      <c r="H139" s="124">
        <v>638.08333333333326</v>
      </c>
      <c r="I139" s="124">
        <v>644.31666666666661</v>
      </c>
      <c r="J139" s="124">
        <v>650.63333333333321</v>
      </c>
      <c r="K139" s="123">
        <v>638</v>
      </c>
      <c r="L139" s="123">
        <v>625.45000000000005</v>
      </c>
      <c r="M139" s="123">
        <v>22.23638</v>
      </c>
    </row>
    <row r="140" spans="1:13">
      <c r="A140" s="66">
        <v>131</v>
      </c>
      <c r="B140" s="123" t="s">
        <v>1110</v>
      </c>
      <c r="C140" s="123">
        <v>128.44999999999999</v>
      </c>
      <c r="D140" s="124">
        <v>128.6</v>
      </c>
      <c r="E140" s="124">
        <v>125.89999999999998</v>
      </c>
      <c r="F140" s="124">
        <v>123.34999999999998</v>
      </c>
      <c r="G140" s="124">
        <v>120.64999999999996</v>
      </c>
      <c r="H140" s="124">
        <v>131.14999999999998</v>
      </c>
      <c r="I140" s="124">
        <v>133.84999999999997</v>
      </c>
      <c r="J140" s="124">
        <v>136.4</v>
      </c>
      <c r="K140" s="123">
        <v>131.30000000000001</v>
      </c>
      <c r="L140" s="123">
        <v>126.05</v>
      </c>
      <c r="M140" s="123">
        <v>30.92192</v>
      </c>
    </row>
    <row r="141" spans="1:13">
      <c r="A141" s="66">
        <v>132</v>
      </c>
      <c r="B141" s="123" t="s">
        <v>1172</v>
      </c>
      <c r="C141" s="123">
        <v>60.15</v>
      </c>
      <c r="D141" s="124">
        <v>60.233333333333327</v>
      </c>
      <c r="E141" s="124">
        <v>59.166666666666657</v>
      </c>
      <c r="F141" s="124">
        <v>58.18333333333333</v>
      </c>
      <c r="G141" s="124">
        <v>57.11666666666666</v>
      </c>
      <c r="H141" s="124">
        <v>61.216666666666654</v>
      </c>
      <c r="I141" s="124">
        <v>62.283333333333331</v>
      </c>
      <c r="J141" s="124">
        <v>63.266666666666652</v>
      </c>
      <c r="K141" s="123">
        <v>61.3</v>
      </c>
      <c r="L141" s="123">
        <v>59.25</v>
      </c>
      <c r="M141" s="123">
        <v>3.57138</v>
      </c>
    </row>
    <row r="142" spans="1:13">
      <c r="A142" s="66">
        <v>133</v>
      </c>
      <c r="B142" s="123" t="s">
        <v>237</v>
      </c>
      <c r="C142" s="123">
        <v>369.4</v>
      </c>
      <c r="D142" s="124">
        <v>370.0333333333333</v>
      </c>
      <c r="E142" s="124">
        <v>367.51666666666659</v>
      </c>
      <c r="F142" s="124">
        <v>365.63333333333327</v>
      </c>
      <c r="G142" s="124">
        <v>363.11666666666656</v>
      </c>
      <c r="H142" s="124">
        <v>371.91666666666663</v>
      </c>
      <c r="I142" s="124">
        <v>374.43333333333328</v>
      </c>
      <c r="J142" s="124">
        <v>376.31666666666666</v>
      </c>
      <c r="K142" s="123">
        <v>372.55</v>
      </c>
      <c r="L142" s="123">
        <v>368.15</v>
      </c>
      <c r="M142" s="123">
        <v>7.6883600000000003</v>
      </c>
    </row>
    <row r="143" spans="1:13">
      <c r="A143" s="66">
        <v>134</v>
      </c>
      <c r="B143" s="123" t="s">
        <v>113</v>
      </c>
      <c r="C143" s="123">
        <v>6079.7</v>
      </c>
      <c r="D143" s="124">
        <v>6043.5666666666666</v>
      </c>
      <c r="E143" s="124">
        <v>5991.1333333333332</v>
      </c>
      <c r="F143" s="124">
        <v>5902.5666666666666</v>
      </c>
      <c r="G143" s="124">
        <v>5850.1333333333332</v>
      </c>
      <c r="H143" s="124">
        <v>6132.1333333333332</v>
      </c>
      <c r="I143" s="124">
        <v>6184.5666666666657</v>
      </c>
      <c r="J143" s="124">
        <v>6273.1333333333332</v>
      </c>
      <c r="K143" s="123">
        <v>6096</v>
      </c>
      <c r="L143" s="123">
        <v>5955</v>
      </c>
      <c r="M143" s="123">
        <v>6.7500400000000003</v>
      </c>
    </row>
    <row r="144" spans="1:13">
      <c r="A144" s="66">
        <v>135</v>
      </c>
      <c r="B144" s="123" t="s">
        <v>346</v>
      </c>
      <c r="C144" s="123">
        <v>414</v>
      </c>
      <c r="D144" s="124">
        <v>416.18333333333334</v>
      </c>
      <c r="E144" s="124">
        <v>405.81666666666666</v>
      </c>
      <c r="F144" s="124">
        <v>397.63333333333333</v>
      </c>
      <c r="G144" s="124">
        <v>387.26666666666665</v>
      </c>
      <c r="H144" s="124">
        <v>424.36666666666667</v>
      </c>
      <c r="I144" s="124">
        <v>434.73333333333335</v>
      </c>
      <c r="J144" s="124">
        <v>442.91666666666669</v>
      </c>
      <c r="K144" s="123">
        <v>426.55</v>
      </c>
      <c r="L144" s="123">
        <v>408</v>
      </c>
      <c r="M144" s="123">
        <v>3.8344999999999998</v>
      </c>
    </row>
    <row r="145" spans="1:13">
      <c r="A145" s="66">
        <v>136</v>
      </c>
      <c r="B145" s="123" t="s">
        <v>115</v>
      </c>
      <c r="C145" s="123">
        <v>759.95</v>
      </c>
      <c r="D145" s="124">
        <v>755.06666666666661</v>
      </c>
      <c r="E145" s="124">
        <v>747.98333333333323</v>
      </c>
      <c r="F145" s="124">
        <v>736.01666666666665</v>
      </c>
      <c r="G145" s="124">
        <v>728.93333333333328</v>
      </c>
      <c r="H145" s="124">
        <v>767.03333333333319</v>
      </c>
      <c r="I145" s="124">
        <v>774.11666666666667</v>
      </c>
      <c r="J145" s="124">
        <v>786.08333333333314</v>
      </c>
      <c r="K145" s="123">
        <v>762.15</v>
      </c>
      <c r="L145" s="123">
        <v>743.1</v>
      </c>
      <c r="M145" s="123">
        <v>6.6834499999999997</v>
      </c>
    </row>
    <row r="146" spans="1:13">
      <c r="A146" s="66">
        <v>137</v>
      </c>
      <c r="B146" s="123" t="s">
        <v>116</v>
      </c>
      <c r="C146" s="123">
        <v>118.5</v>
      </c>
      <c r="D146" s="124">
        <v>118.81666666666668</v>
      </c>
      <c r="E146" s="124">
        <v>117.08333333333336</v>
      </c>
      <c r="F146" s="124">
        <v>115.66666666666669</v>
      </c>
      <c r="G146" s="124">
        <v>113.93333333333337</v>
      </c>
      <c r="H146" s="124">
        <v>120.23333333333335</v>
      </c>
      <c r="I146" s="124">
        <v>121.96666666666667</v>
      </c>
      <c r="J146" s="124">
        <v>123.38333333333334</v>
      </c>
      <c r="K146" s="123">
        <v>120.55</v>
      </c>
      <c r="L146" s="123">
        <v>117.4</v>
      </c>
      <c r="M146" s="123">
        <v>31.636489999999998</v>
      </c>
    </row>
    <row r="147" spans="1:13">
      <c r="A147" s="66">
        <v>138</v>
      </c>
      <c r="B147" s="123" t="s">
        <v>201</v>
      </c>
      <c r="C147" s="123">
        <v>935.3</v>
      </c>
      <c r="D147" s="124">
        <v>937.91666666666663</v>
      </c>
      <c r="E147" s="124">
        <v>928.58333333333326</v>
      </c>
      <c r="F147" s="124">
        <v>921.86666666666667</v>
      </c>
      <c r="G147" s="124">
        <v>912.5333333333333</v>
      </c>
      <c r="H147" s="124">
        <v>944.63333333333321</v>
      </c>
      <c r="I147" s="124">
        <v>953.96666666666647</v>
      </c>
      <c r="J147" s="124">
        <v>960.68333333333317</v>
      </c>
      <c r="K147" s="123">
        <v>947.25</v>
      </c>
      <c r="L147" s="123">
        <v>931.2</v>
      </c>
      <c r="M147" s="123">
        <v>2.4001000000000001</v>
      </c>
    </row>
    <row r="148" spans="1:13">
      <c r="A148" s="66">
        <v>139</v>
      </c>
      <c r="B148" s="123" t="s">
        <v>1188</v>
      </c>
      <c r="C148" s="123">
        <v>613.35</v>
      </c>
      <c r="D148" s="124">
        <v>612.61666666666667</v>
      </c>
      <c r="E148" s="124">
        <v>602.73333333333335</v>
      </c>
      <c r="F148" s="124">
        <v>592.11666666666667</v>
      </c>
      <c r="G148" s="124">
        <v>582.23333333333335</v>
      </c>
      <c r="H148" s="124">
        <v>623.23333333333335</v>
      </c>
      <c r="I148" s="124">
        <v>633.11666666666679</v>
      </c>
      <c r="J148" s="124">
        <v>643.73333333333335</v>
      </c>
      <c r="K148" s="123">
        <v>622.5</v>
      </c>
      <c r="L148" s="123">
        <v>602</v>
      </c>
      <c r="M148" s="123">
        <v>6.69794</v>
      </c>
    </row>
    <row r="149" spans="1:13">
      <c r="A149" s="66">
        <v>140</v>
      </c>
      <c r="B149" s="123" t="s">
        <v>367</v>
      </c>
      <c r="C149" s="123">
        <v>526.6</v>
      </c>
      <c r="D149" s="124">
        <v>529.80000000000007</v>
      </c>
      <c r="E149" s="124">
        <v>518.75000000000011</v>
      </c>
      <c r="F149" s="124">
        <v>510.90000000000009</v>
      </c>
      <c r="G149" s="124">
        <v>499.85000000000014</v>
      </c>
      <c r="H149" s="124">
        <v>537.65000000000009</v>
      </c>
      <c r="I149" s="124">
        <v>548.70000000000005</v>
      </c>
      <c r="J149" s="124">
        <v>556.55000000000007</v>
      </c>
      <c r="K149" s="123">
        <v>540.85</v>
      </c>
      <c r="L149" s="123">
        <v>521.95000000000005</v>
      </c>
      <c r="M149" s="123">
        <v>0.68279000000000001</v>
      </c>
    </row>
    <row r="150" spans="1:13">
      <c r="A150" s="66">
        <v>141</v>
      </c>
      <c r="B150" s="123" t="s">
        <v>360</v>
      </c>
      <c r="C150" s="123">
        <v>54</v>
      </c>
      <c r="D150" s="124">
        <v>54.633333333333333</v>
      </c>
      <c r="E150" s="124">
        <v>53.116666666666667</v>
      </c>
      <c r="F150" s="124">
        <v>52.233333333333334</v>
      </c>
      <c r="G150" s="124">
        <v>50.716666666666669</v>
      </c>
      <c r="H150" s="124">
        <v>55.516666666666666</v>
      </c>
      <c r="I150" s="124">
        <v>57.033333333333331</v>
      </c>
      <c r="J150" s="124">
        <v>57.916666666666664</v>
      </c>
      <c r="K150" s="123">
        <v>56.15</v>
      </c>
      <c r="L150" s="123">
        <v>53.75</v>
      </c>
      <c r="M150" s="123">
        <v>68.319410000000005</v>
      </c>
    </row>
    <row r="151" spans="1:13">
      <c r="A151" s="66">
        <v>142</v>
      </c>
      <c r="B151" s="123" t="s">
        <v>118</v>
      </c>
      <c r="C151" s="123">
        <v>24.3</v>
      </c>
      <c r="D151" s="124">
        <v>24.233333333333334</v>
      </c>
      <c r="E151" s="124">
        <v>24.06666666666667</v>
      </c>
      <c r="F151" s="124">
        <v>23.833333333333336</v>
      </c>
      <c r="G151" s="124">
        <v>23.666666666666671</v>
      </c>
      <c r="H151" s="124">
        <v>24.466666666666669</v>
      </c>
      <c r="I151" s="124">
        <v>24.633333333333333</v>
      </c>
      <c r="J151" s="124">
        <v>24.866666666666667</v>
      </c>
      <c r="K151" s="123">
        <v>24.4</v>
      </c>
      <c r="L151" s="123">
        <v>24</v>
      </c>
      <c r="M151" s="123">
        <v>8.4347899999999996</v>
      </c>
    </row>
    <row r="152" spans="1:13">
      <c r="A152" s="66">
        <v>143</v>
      </c>
      <c r="B152" s="123" t="s">
        <v>119</v>
      </c>
      <c r="C152" s="123">
        <v>112.55</v>
      </c>
      <c r="D152" s="124">
        <v>112.5</v>
      </c>
      <c r="E152" s="124">
        <v>110.6</v>
      </c>
      <c r="F152" s="124">
        <v>108.64999999999999</v>
      </c>
      <c r="G152" s="124">
        <v>106.74999999999999</v>
      </c>
      <c r="H152" s="124">
        <v>114.45</v>
      </c>
      <c r="I152" s="124">
        <v>116.35000000000001</v>
      </c>
      <c r="J152" s="124">
        <v>118.30000000000001</v>
      </c>
      <c r="K152" s="123">
        <v>114.4</v>
      </c>
      <c r="L152" s="123">
        <v>110.55</v>
      </c>
      <c r="M152" s="123">
        <v>39.094880000000003</v>
      </c>
    </row>
    <row r="153" spans="1:13">
      <c r="A153" s="66">
        <v>144</v>
      </c>
      <c r="B153" s="123" t="s">
        <v>120</v>
      </c>
      <c r="C153" s="123">
        <v>127.95</v>
      </c>
      <c r="D153" s="124">
        <v>128.06666666666666</v>
      </c>
      <c r="E153" s="124">
        <v>127.18333333333334</v>
      </c>
      <c r="F153" s="124">
        <v>126.41666666666667</v>
      </c>
      <c r="G153" s="124">
        <v>125.53333333333335</v>
      </c>
      <c r="H153" s="124">
        <v>128.83333333333331</v>
      </c>
      <c r="I153" s="124">
        <v>129.71666666666664</v>
      </c>
      <c r="J153" s="124">
        <v>130.48333333333332</v>
      </c>
      <c r="K153" s="123">
        <v>128.94999999999999</v>
      </c>
      <c r="L153" s="123">
        <v>127.3</v>
      </c>
      <c r="M153" s="123">
        <v>58.527880000000003</v>
      </c>
    </row>
    <row r="154" spans="1:13">
      <c r="A154" s="66">
        <v>145</v>
      </c>
      <c r="B154" s="123" t="s">
        <v>1203</v>
      </c>
      <c r="C154" s="123">
        <v>46.9</v>
      </c>
      <c r="D154" s="124">
        <v>47.099999999999994</v>
      </c>
      <c r="E154" s="124">
        <v>46.399999999999991</v>
      </c>
      <c r="F154" s="124">
        <v>45.9</v>
      </c>
      <c r="G154" s="124">
        <v>45.199999999999996</v>
      </c>
      <c r="H154" s="124">
        <v>47.599999999999987</v>
      </c>
      <c r="I154" s="124">
        <v>48.29999999999999</v>
      </c>
      <c r="J154" s="124">
        <v>48.799999999999983</v>
      </c>
      <c r="K154" s="123">
        <v>47.8</v>
      </c>
      <c r="L154" s="123">
        <v>46.6</v>
      </c>
      <c r="M154" s="123">
        <v>65.30359</v>
      </c>
    </row>
    <row r="155" spans="1:13">
      <c r="A155" s="66">
        <v>146</v>
      </c>
      <c r="B155" s="123" t="s">
        <v>1254</v>
      </c>
      <c r="C155" s="123">
        <v>569.1</v>
      </c>
      <c r="D155" s="124">
        <v>566.05000000000007</v>
      </c>
      <c r="E155" s="124">
        <v>558.40000000000009</v>
      </c>
      <c r="F155" s="124">
        <v>547.70000000000005</v>
      </c>
      <c r="G155" s="124">
        <v>540.05000000000007</v>
      </c>
      <c r="H155" s="124">
        <v>576.75000000000011</v>
      </c>
      <c r="I155" s="124">
        <v>584.4</v>
      </c>
      <c r="J155" s="124">
        <v>595.10000000000014</v>
      </c>
      <c r="K155" s="123">
        <v>573.70000000000005</v>
      </c>
      <c r="L155" s="123">
        <v>555.35</v>
      </c>
      <c r="M155" s="123">
        <v>2.6338599999999999</v>
      </c>
    </row>
    <row r="156" spans="1:13">
      <c r="A156" s="66">
        <v>147</v>
      </c>
      <c r="B156" s="123" t="s">
        <v>122</v>
      </c>
      <c r="C156" s="123">
        <v>150.69999999999999</v>
      </c>
      <c r="D156" s="124">
        <v>150.4</v>
      </c>
      <c r="E156" s="124">
        <v>149.10000000000002</v>
      </c>
      <c r="F156" s="124">
        <v>147.50000000000003</v>
      </c>
      <c r="G156" s="124">
        <v>146.20000000000005</v>
      </c>
      <c r="H156" s="124">
        <v>152</v>
      </c>
      <c r="I156" s="124">
        <v>153.30000000000001</v>
      </c>
      <c r="J156" s="124">
        <v>154.89999999999998</v>
      </c>
      <c r="K156" s="123">
        <v>151.69999999999999</v>
      </c>
      <c r="L156" s="123">
        <v>148.80000000000001</v>
      </c>
      <c r="M156" s="123">
        <v>84.650779999999997</v>
      </c>
    </row>
    <row r="157" spans="1:13">
      <c r="A157" s="66">
        <v>148</v>
      </c>
      <c r="B157" s="123" t="s">
        <v>202</v>
      </c>
      <c r="C157" s="123">
        <v>172.5</v>
      </c>
      <c r="D157" s="124">
        <v>172.38333333333333</v>
      </c>
      <c r="E157" s="124">
        <v>170.81666666666666</v>
      </c>
      <c r="F157" s="124">
        <v>169.13333333333333</v>
      </c>
      <c r="G157" s="124">
        <v>167.56666666666666</v>
      </c>
      <c r="H157" s="124">
        <v>174.06666666666666</v>
      </c>
      <c r="I157" s="124">
        <v>175.63333333333333</v>
      </c>
      <c r="J157" s="124">
        <v>177.31666666666666</v>
      </c>
      <c r="K157" s="123">
        <v>173.95</v>
      </c>
      <c r="L157" s="123">
        <v>170.7</v>
      </c>
      <c r="M157" s="123">
        <v>10.119820000000001</v>
      </c>
    </row>
    <row r="158" spans="1:13">
      <c r="A158" s="66">
        <v>149</v>
      </c>
      <c r="B158" s="123" t="s">
        <v>121</v>
      </c>
      <c r="C158" s="123">
        <v>3381.55</v>
      </c>
      <c r="D158" s="124">
        <v>3346.8166666666671</v>
      </c>
      <c r="E158" s="124">
        <v>3298.6333333333341</v>
      </c>
      <c r="F158" s="124">
        <v>3215.7166666666672</v>
      </c>
      <c r="G158" s="124">
        <v>3167.5333333333342</v>
      </c>
      <c r="H158" s="124">
        <v>3429.733333333334</v>
      </c>
      <c r="I158" s="124">
        <v>3477.9166666666674</v>
      </c>
      <c r="J158" s="124">
        <v>3560.8333333333339</v>
      </c>
      <c r="K158" s="123">
        <v>3395</v>
      </c>
      <c r="L158" s="123">
        <v>3263.9</v>
      </c>
      <c r="M158" s="123">
        <v>0.24374000000000001</v>
      </c>
    </row>
    <row r="159" spans="1:13">
      <c r="A159" s="66">
        <v>150</v>
      </c>
      <c r="B159" s="123" t="s">
        <v>1308</v>
      </c>
      <c r="C159" s="123">
        <v>1141.5999999999999</v>
      </c>
      <c r="D159" s="124">
        <v>1143.8500000000001</v>
      </c>
      <c r="E159" s="124">
        <v>1133.7000000000003</v>
      </c>
      <c r="F159" s="124">
        <v>1125.8000000000002</v>
      </c>
      <c r="G159" s="124">
        <v>1115.6500000000003</v>
      </c>
      <c r="H159" s="124">
        <v>1151.7500000000002</v>
      </c>
      <c r="I159" s="124">
        <v>1161.9000000000003</v>
      </c>
      <c r="J159" s="124">
        <v>1169.8000000000002</v>
      </c>
      <c r="K159" s="123">
        <v>1154</v>
      </c>
      <c r="L159" s="123">
        <v>1135.95</v>
      </c>
      <c r="M159" s="123">
        <v>0.59604000000000001</v>
      </c>
    </row>
    <row r="160" spans="1:13">
      <c r="A160" s="66">
        <v>151</v>
      </c>
      <c r="B160" s="123" t="s">
        <v>1884</v>
      </c>
      <c r="C160" s="123">
        <v>753.75</v>
      </c>
      <c r="D160" s="124">
        <v>755.73333333333323</v>
      </c>
      <c r="E160" s="124">
        <v>738.11666666666645</v>
      </c>
      <c r="F160" s="124">
        <v>722.48333333333323</v>
      </c>
      <c r="G160" s="124">
        <v>704.86666666666645</v>
      </c>
      <c r="H160" s="124">
        <v>771.36666666666645</v>
      </c>
      <c r="I160" s="124">
        <v>788.98333333333323</v>
      </c>
      <c r="J160" s="124">
        <v>804.61666666666645</v>
      </c>
      <c r="K160" s="123">
        <v>773.35</v>
      </c>
      <c r="L160" s="123">
        <v>740.1</v>
      </c>
      <c r="M160" s="123">
        <v>0.77619000000000005</v>
      </c>
    </row>
    <row r="161" spans="1:13">
      <c r="A161" s="66">
        <v>152</v>
      </c>
      <c r="B161" s="123" t="s">
        <v>226</v>
      </c>
      <c r="C161" s="123">
        <v>20602.95</v>
      </c>
      <c r="D161" s="124">
        <v>20657.983333333334</v>
      </c>
      <c r="E161" s="124">
        <v>20435.966666666667</v>
      </c>
      <c r="F161" s="124">
        <v>20268.983333333334</v>
      </c>
      <c r="G161" s="124">
        <v>20046.966666666667</v>
      </c>
      <c r="H161" s="124">
        <v>20824.966666666667</v>
      </c>
      <c r="I161" s="124">
        <v>21046.983333333337</v>
      </c>
      <c r="J161" s="124">
        <v>21213.966666666667</v>
      </c>
      <c r="K161" s="123">
        <v>20880</v>
      </c>
      <c r="L161" s="123">
        <v>20491</v>
      </c>
      <c r="M161" s="123">
        <v>0.2114</v>
      </c>
    </row>
    <row r="162" spans="1:13">
      <c r="A162" s="66">
        <v>153</v>
      </c>
      <c r="B162" s="123" t="s">
        <v>124</v>
      </c>
      <c r="C162" s="123">
        <v>246.05</v>
      </c>
      <c r="D162" s="124">
        <v>246.71666666666667</v>
      </c>
      <c r="E162" s="124">
        <v>244.58333333333334</v>
      </c>
      <c r="F162" s="124">
        <v>243.11666666666667</v>
      </c>
      <c r="G162" s="124">
        <v>240.98333333333335</v>
      </c>
      <c r="H162" s="124">
        <v>248.18333333333334</v>
      </c>
      <c r="I162" s="124">
        <v>250.31666666666666</v>
      </c>
      <c r="J162" s="124">
        <v>251.78333333333333</v>
      </c>
      <c r="K162" s="123">
        <v>248.85</v>
      </c>
      <c r="L162" s="123">
        <v>245.25</v>
      </c>
      <c r="M162" s="123">
        <v>19.096910000000001</v>
      </c>
    </row>
    <row r="163" spans="1:13">
      <c r="A163" s="66">
        <v>154</v>
      </c>
      <c r="B163" s="123" t="s">
        <v>1297</v>
      </c>
      <c r="C163" s="123">
        <v>3182.8</v>
      </c>
      <c r="D163" s="124">
        <v>3171.9333333333329</v>
      </c>
      <c r="E163" s="124">
        <v>3146.8666666666659</v>
      </c>
      <c r="F163" s="124">
        <v>3110.9333333333329</v>
      </c>
      <c r="G163" s="124">
        <v>3085.8666666666659</v>
      </c>
      <c r="H163" s="124">
        <v>3207.8666666666659</v>
      </c>
      <c r="I163" s="124">
        <v>3232.9333333333325</v>
      </c>
      <c r="J163" s="124">
        <v>3268.8666666666659</v>
      </c>
      <c r="K163" s="123">
        <v>3197</v>
      </c>
      <c r="L163" s="123">
        <v>3136</v>
      </c>
      <c r="M163" s="123">
        <v>6.7100000000000007E-2</v>
      </c>
    </row>
    <row r="164" spans="1:13">
      <c r="A164" s="66">
        <v>155</v>
      </c>
      <c r="B164" s="123" t="s">
        <v>203</v>
      </c>
      <c r="C164" s="123">
        <v>1201.8</v>
      </c>
      <c r="D164" s="124">
        <v>1196.7666666666667</v>
      </c>
      <c r="E164" s="124">
        <v>1185.5833333333333</v>
      </c>
      <c r="F164" s="124">
        <v>1169.3666666666666</v>
      </c>
      <c r="G164" s="124">
        <v>1158.1833333333332</v>
      </c>
      <c r="H164" s="124">
        <v>1212.9833333333333</v>
      </c>
      <c r="I164" s="124">
        <v>1224.1666666666667</v>
      </c>
      <c r="J164" s="124">
        <v>1240.3833333333334</v>
      </c>
      <c r="K164" s="123">
        <v>1207.95</v>
      </c>
      <c r="L164" s="123">
        <v>1180.55</v>
      </c>
      <c r="M164" s="123">
        <v>3.7225199999999998</v>
      </c>
    </row>
    <row r="165" spans="1:13">
      <c r="A165" s="66">
        <v>156</v>
      </c>
      <c r="B165" s="123" t="s">
        <v>204</v>
      </c>
      <c r="C165" s="123">
        <v>2078</v>
      </c>
      <c r="D165" s="124">
        <v>2038.0333333333335</v>
      </c>
      <c r="E165" s="124">
        <v>1986.1166666666672</v>
      </c>
      <c r="F165" s="124">
        <v>1894.2333333333338</v>
      </c>
      <c r="G165" s="124">
        <v>1842.3166666666675</v>
      </c>
      <c r="H165" s="124">
        <v>2129.916666666667</v>
      </c>
      <c r="I165" s="124">
        <v>2181.8333333333335</v>
      </c>
      <c r="J165" s="124">
        <v>2273.7166666666667</v>
      </c>
      <c r="K165" s="123">
        <v>2089.9499999999998</v>
      </c>
      <c r="L165" s="123">
        <v>1946.15</v>
      </c>
      <c r="M165" s="123">
        <v>21.609649999999998</v>
      </c>
    </row>
    <row r="166" spans="1:13">
      <c r="A166" s="66">
        <v>157</v>
      </c>
      <c r="B166" s="123" t="s">
        <v>125</v>
      </c>
      <c r="C166" s="123">
        <v>125.05</v>
      </c>
      <c r="D166" s="124">
        <v>124.41666666666667</v>
      </c>
      <c r="E166" s="124">
        <v>123.43333333333334</v>
      </c>
      <c r="F166" s="124">
        <v>121.81666666666666</v>
      </c>
      <c r="G166" s="124">
        <v>120.83333333333333</v>
      </c>
      <c r="H166" s="124">
        <v>126.03333333333335</v>
      </c>
      <c r="I166" s="124">
        <v>127.01666666666667</v>
      </c>
      <c r="J166" s="124">
        <v>128.63333333333335</v>
      </c>
      <c r="K166" s="123">
        <v>125.4</v>
      </c>
      <c r="L166" s="123">
        <v>122.8</v>
      </c>
      <c r="M166" s="123">
        <v>38.723379999999999</v>
      </c>
    </row>
    <row r="167" spans="1:13">
      <c r="A167" s="66">
        <v>158</v>
      </c>
      <c r="B167" s="123" t="s">
        <v>127</v>
      </c>
      <c r="C167" s="123">
        <v>204.95</v>
      </c>
      <c r="D167" s="124">
        <v>204.86666666666667</v>
      </c>
      <c r="E167" s="124">
        <v>202.98333333333335</v>
      </c>
      <c r="F167" s="124">
        <v>201.01666666666668</v>
      </c>
      <c r="G167" s="124">
        <v>199.13333333333335</v>
      </c>
      <c r="H167" s="124">
        <v>206.83333333333334</v>
      </c>
      <c r="I167" s="124">
        <v>208.71666666666667</v>
      </c>
      <c r="J167" s="124">
        <v>210.68333333333334</v>
      </c>
      <c r="K167" s="123">
        <v>206.75</v>
      </c>
      <c r="L167" s="123">
        <v>202.9</v>
      </c>
      <c r="M167" s="123">
        <v>37.440779999999997</v>
      </c>
    </row>
    <row r="168" spans="1:13">
      <c r="A168" s="66">
        <v>159</v>
      </c>
      <c r="B168" s="123" t="s">
        <v>1334</v>
      </c>
      <c r="C168" s="123">
        <v>271.14999999999998</v>
      </c>
      <c r="D168" s="124">
        <v>270.61666666666662</v>
      </c>
      <c r="E168" s="124">
        <v>266.73333333333323</v>
      </c>
      <c r="F168" s="124">
        <v>262.31666666666661</v>
      </c>
      <c r="G168" s="124">
        <v>258.43333333333322</v>
      </c>
      <c r="H168" s="124">
        <v>275.03333333333325</v>
      </c>
      <c r="I168" s="124">
        <v>278.91666666666657</v>
      </c>
      <c r="J168" s="124">
        <v>283.33333333333326</v>
      </c>
      <c r="K168" s="123">
        <v>274.5</v>
      </c>
      <c r="L168" s="123">
        <v>266.2</v>
      </c>
      <c r="M168" s="123">
        <v>0.43285000000000001</v>
      </c>
    </row>
    <row r="169" spans="1:13">
      <c r="A169" s="66">
        <v>160</v>
      </c>
      <c r="B169" s="123" t="s">
        <v>205</v>
      </c>
      <c r="C169" s="123">
        <v>10951.1</v>
      </c>
      <c r="D169" s="124">
        <v>10932.533333333333</v>
      </c>
      <c r="E169" s="124">
        <v>10875.066666666666</v>
      </c>
      <c r="F169" s="124">
        <v>10799.033333333333</v>
      </c>
      <c r="G169" s="124">
        <v>10741.566666666666</v>
      </c>
      <c r="H169" s="124">
        <v>11008.566666666666</v>
      </c>
      <c r="I169" s="124">
        <v>11066.033333333333</v>
      </c>
      <c r="J169" s="124">
        <v>11142.066666666666</v>
      </c>
      <c r="K169" s="123">
        <v>10990</v>
      </c>
      <c r="L169" s="123">
        <v>10856.5</v>
      </c>
      <c r="M169" s="123">
        <v>2.8039999999999999E-2</v>
      </c>
    </row>
    <row r="170" spans="1:13">
      <c r="A170" s="66">
        <v>161</v>
      </c>
      <c r="B170" s="123" t="s">
        <v>126</v>
      </c>
      <c r="C170" s="123">
        <v>73.45</v>
      </c>
      <c r="D170" s="124">
        <v>73.8</v>
      </c>
      <c r="E170" s="124">
        <v>72.349999999999994</v>
      </c>
      <c r="F170" s="124">
        <v>71.25</v>
      </c>
      <c r="G170" s="124">
        <v>69.8</v>
      </c>
      <c r="H170" s="124">
        <v>74.899999999999991</v>
      </c>
      <c r="I170" s="124">
        <v>76.350000000000009</v>
      </c>
      <c r="J170" s="124">
        <v>77.449999999999989</v>
      </c>
      <c r="K170" s="123">
        <v>75.25</v>
      </c>
      <c r="L170" s="123">
        <v>72.7</v>
      </c>
      <c r="M170" s="123">
        <v>214.49332999999999</v>
      </c>
    </row>
    <row r="171" spans="1:13">
      <c r="A171" s="66">
        <v>162</v>
      </c>
      <c r="B171" s="123" t="s">
        <v>1817</v>
      </c>
      <c r="C171" s="123">
        <v>503.85</v>
      </c>
      <c r="D171" s="124">
        <v>500.48333333333335</v>
      </c>
      <c r="E171" s="124">
        <v>488.9666666666667</v>
      </c>
      <c r="F171" s="124">
        <v>474.08333333333337</v>
      </c>
      <c r="G171" s="124">
        <v>462.56666666666672</v>
      </c>
      <c r="H171" s="124">
        <v>515.36666666666667</v>
      </c>
      <c r="I171" s="124">
        <v>526.88333333333333</v>
      </c>
      <c r="J171" s="124">
        <v>541.76666666666665</v>
      </c>
      <c r="K171" s="123">
        <v>512</v>
      </c>
      <c r="L171" s="123">
        <v>485.6</v>
      </c>
      <c r="M171" s="123">
        <v>18.960979999999999</v>
      </c>
    </row>
    <row r="172" spans="1:13">
      <c r="A172" s="66">
        <v>163</v>
      </c>
      <c r="B172" s="123" t="s">
        <v>1847</v>
      </c>
      <c r="C172" s="123">
        <v>606.1</v>
      </c>
      <c r="D172" s="124">
        <v>618.83333333333337</v>
      </c>
      <c r="E172" s="124">
        <v>590.66666666666674</v>
      </c>
      <c r="F172" s="124">
        <v>575.23333333333335</v>
      </c>
      <c r="G172" s="124">
        <v>547.06666666666672</v>
      </c>
      <c r="H172" s="124">
        <v>634.26666666666677</v>
      </c>
      <c r="I172" s="124">
        <v>662.43333333333351</v>
      </c>
      <c r="J172" s="124">
        <v>677.86666666666679</v>
      </c>
      <c r="K172" s="123">
        <v>647</v>
      </c>
      <c r="L172" s="123">
        <v>603.4</v>
      </c>
      <c r="M172" s="123">
        <v>44.070050000000002</v>
      </c>
    </row>
    <row r="173" spans="1:13">
      <c r="A173" s="66">
        <v>164</v>
      </c>
      <c r="B173" s="123" t="s">
        <v>130</v>
      </c>
      <c r="C173" s="123">
        <v>149.75</v>
      </c>
      <c r="D173" s="124">
        <v>149.96666666666667</v>
      </c>
      <c r="E173" s="124">
        <v>148.13333333333333</v>
      </c>
      <c r="F173" s="124">
        <v>146.51666666666665</v>
      </c>
      <c r="G173" s="124">
        <v>144.68333333333331</v>
      </c>
      <c r="H173" s="124">
        <v>151.58333333333334</v>
      </c>
      <c r="I173" s="124">
        <v>153.41666666666666</v>
      </c>
      <c r="J173" s="124">
        <v>155.03333333333336</v>
      </c>
      <c r="K173" s="123">
        <v>151.80000000000001</v>
      </c>
      <c r="L173" s="123">
        <v>148.35</v>
      </c>
      <c r="M173" s="123">
        <v>64.268150000000006</v>
      </c>
    </row>
    <row r="174" spans="1:13">
      <c r="A174" s="66">
        <v>165</v>
      </c>
      <c r="B174" s="123" t="s">
        <v>1346</v>
      </c>
      <c r="C174" s="123">
        <v>684.65</v>
      </c>
      <c r="D174" s="124">
        <v>688.5333333333333</v>
      </c>
      <c r="E174" s="124">
        <v>680.36666666666656</v>
      </c>
      <c r="F174" s="124">
        <v>676.08333333333326</v>
      </c>
      <c r="G174" s="124">
        <v>667.91666666666652</v>
      </c>
      <c r="H174" s="124">
        <v>692.81666666666661</v>
      </c>
      <c r="I174" s="124">
        <v>700.98333333333335</v>
      </c>
      <c r="J174" s="124">
        <v>705.26666666666665</v>
      </c>
      <c r="K174" s="123">
        <v>696.7</v>
      </c>
      <c r="L174" s="123">
        <v>684.25</v>
      </c>
      <c r="M174" s="123">
        <v>2.88375</v>
      </c>
    </row>
    <row r="175" spans="1:13">
      <c r="A175" s="66">
        <v>166</v>
      </c>
      <c r="B175" s="123" t="s">
        <v>131</v>
      </c>
      <c r="C175" s="123">
        <v>54.1</v>
      </c>
      <c r="D175" s="124">
        <v>55.5</v>
      </c>
      <c r="E175" s="124">
        <v>52.2</v>
      </c>
      <c r="F175" s="124">
        <v>50.300000000000004</v>
      </c>
      <c r="G175" s="124">
        <v>47.000000000000007</v>
      </c>
      <c r="H175" s="124">
        <v>57.4</v>
      </c>
      <c r="I175" s="124">
        <v>60.699999999999996</v>
      </c>
      <c r="J175" s="124">
        <v>62.599999999999994</v>
      </c>
      <c r="K175" s="123">
        <v>58.8</v>
      </c>
      <c r="L175" s="123">
        <v>53.6</v>
      </c>
      <c r="M175" s="123">
        <v>162.05562</v>
      </c>
    </row>
    <row r="176" spans="1:13">
      <c r="A176" s="66">
        <v>167</v>
      </c>
      <c r="B176" s="123" t="s">
        <v>132</v>
      </c>
      <c r="C176" s="123">
        <v>1276.0999999999999</v>
      </c>
      <c r="D176" s="124">
        <v>1278.6499999999999</v>
      </c>
      <c r="E176" s="124">
        <v>1267.7999999999997</v>
      </c>
      <c r="F176" s="124">
        <v>1259.4999999999998</v>
      </c>
      <c r="G176" s="124">
        <v>1248.6499999999996</v>
      </c>
      <c r="H176" s="124">
        <v>1286.9499999999998</v>
      </c>
      <c r="I176" s="124">
        <v>1297.7999999999997</v>
      </c>
      <c r="J176" s="124">
        <v>1306.0999999999999</v>
      </c>
      <c r="K176" s="123">
        <v>1289.5</v>
      </c>
      <c r="L176" s="123">
        <v>1270.3499999999999</v>
      </c>
      <c r="M176" s="123">
        <v>48.731639999999999</v>
      </c>
    </row>
    <row r="177" spans="1:13">
      <c r="A177" s="66">
        <v>168</v>
      </c>
      <c r="B177" s="123" t="s">
        <v>133</v>
      </c>
      <c r="C177" s="123">
        <v>49.1</v>
      </c>
      <c r="D177" s="124">
        <v>49.766666666666673</v>
      </c>
      <c r="E177" s="124">
        <v>47.833333333333343</v>
      </c>
      <c r="F177" s="124">
        <v>46.56666666666667</v>
      </c>
      <c r="G177" s="124">
        <v>44.63333333333334</v>
      </c>
      <c r="H177" s="124">
        <v>51.033333333333346</v>
      </c>
      <c r="I177" s="124">
        <v>52.966666666666669</v>
      </c>
      <c r="J177" s="124">
        <v>54.233333333333348</v>
      </c>
      <c r="K177" s="123">
        <v>51.7</v>
      </c>
      <c r="L177" s="123">
        <v>48.5</v>
      </c>
      <c r="M177" s="123">
        <v>168.11708999999999</v>
      </c>
    </row>
    <row r="178" spans="1:13">
      <c r="A178" s="66">
        <v>169</v>
      </c>
      <c r="B178" s="123" t="s">
        <v>134</v>
      </c>
      <c r="C178" s="123">
        <v>4.05</v>
      </c>
      <c r="D178" s="124">
        <v>4.1166666666666663</v>
      </c>
      <c r="E178" s="124">
        <v>3.9333333333333327</v>
      </c>
      <c r="F178" s="124">
        <v>3.8166666666666664</v>
      </c>
      <c r="G178" s="124">
        <v>3.6333333333333329</v>
      </c>
      <c r="H178" s="124">
        <v>4.2333333333333325</v>
      </c>
      <c r="I178" s="124">
        <v>4.4166666666666661</v>
      </c>
      <c r="J178" s="124">
        <v>4.5333333333333323</v>
      </c>
      <c r="K178" s="123">
        <v>4.3</v>
      </c>
      <c r="L178" s="123">
        <v>4</v>
      </c>
      <c r="M178" s="123">
        <v>143.42323999999999</v>
      </c>
    </row>
    <row r="179" spans="1:13">
      <c r="A179" s="66">
        <v>170</v>
      </c>
      <c r="B179" s="123" t="s">
        <v>2155</v>
      </c>
      <c r="C179" s="123">
        <v>783.55</v>
      </c>
      <c r="D179" s="124">
        <v>781.48333333333323</v>
      </c>
      <c r="E179" s="124">
        <v>768.06666666666649</v>
      </c>
      <c r="F179" s="124">
        <v>752.58333333333326</v>
      </c>
      <c r="G179" s="124">
        <v>739.16666666666652</v>
      </c>
      <c r="H179" s="124">
        <v>796.96666666666647</v>
      </c>
      <c r="I179" s="124">
        <v>810.38333333333321</v>
      </c>
      <c r="J179" s="124">
        <v>825.86666666666645</v>
      </c>
      <c r="K179" s="123">
        <v>794.9</v>
      </c>
      <c r="L179" s="123">
        <v>766</v>
      </c>
      <c r="M179" s="123">
        <v>5.85738</v>
      </c>
    </row>
    <row r="180" spans="1:13">
      <c r="A180" s="66">
        <v>171</v>
      </c>
      <c r="B180" s="123" t="s">
        <v>225</v>
      </c>
      <c r="C180" s="123">
        <v>2686.1</v>
      </c>
      <c r="D180" s="124">
        <v>2715.3666666666668</v>
      </c>
      <c r="E180" s="124">
        <v>2632.7333333333336</v>
      </c>
      <c r="F180" s="124">
        <v>2579.3666666666668</v>
      </c>
      <c r="G180" s="124">
        <v>2496.7333333333336</v>
      </c>
      <c r="H180" s="124">
        <v>2768.7333333333336</v>
      </c>
      <c r="I180" s="124">
        <v>2851.3666666666668</v>
      </c>
      <c r="J180" s="124">
        <v>2904.7333333333336</v>
      </c>
      <c r="K180" s="123">
        <v>2798</v>
      </c>
      <c r="L180" s="123">
        <v>2662</v>
      </c>
      <c r="M180" s="123">
        <v>3.2109899999999998</v>
      </c>
    </row>
    <row r="181" spans="1:13">
      <c r="A181" s="66">
        <v>172</v>
      </c>
      <c r="B181" s="123" t="s">
        <v>207</v>
      </c>
      <c r="C181" s="123">
        <v>21464.799999999999</v>
      </c>
      <c r="D181" s="124">
        <v>21379.916666666668</v>
      </c>
      <c r="E181" s="124">
        <v>21216.783333333336</v>
      </c>
      <c r="F181" s="124">
        <v>20968.76666666667</v>
      </c>
      <c r="G181" s="124">
        <v>20805.633333333339</v>
      </c>
      <c r="H181" s="124">
        <v>21627.933333333334</v>
      </c>
      <c r="I181" s="124">
        <v>21791.066666666666</v>
      </c>
      <c r="J181" s="124">
        <v>22039.083333333332</v>
      </c>
      <c r="K181" s="123">
        <v>21543.05</v>
      </c>
      <c r="L181" s="123">
        <v>21131.9</v>
      </c>
      <c r="M181" s="123">
        <v>8.6269999999999999E-2</v>
      </c>
    </row>
    <row r="182" spans="1:13">
      <c r="A182" s="66">
        <v>173</v>
      </c>
      <c r="B182" s="123" t="s">
        <v>138</v>
      </c>
      <c r="C182" s="123">
        <v>1058.05</v>
      </c>
      <c r="D182" s="124">
        <v>1052.0166666666667</v>
      </c>
      <c r="E182" s="124">
        <v>1041.0333333333333</v>
      </c>
      <c r="F182" s="124">
        <v>1024.0166666666667</v>
      </c>
      <c r="G182" s="124">
        <v>1013.0333333333333</v>
      </c>
      <c r="H182" s="124">
        <v>1069.0333333333333</v>
      </c>
      <c r="I182" s="124">
        <v>1080.0166666666664</v>
      </c>
      <c r="J182" s="124">
        <v>1097.0333333333333</v>
      </c>
      <c r="K182" s="123">
        <v>1063</v>
      </c>
      <c r="L182" s="123">
        <v>1035</v>
      </c>
      <c r="M182" s="123">
        <v>8.9365900000000007</v>
      </c>
    </row>
    <row r="183" spans="1:13">
      <c r="A183" s="66">
        <v>174</v>
      </c>
      <c r="B183" s="123" t="s">
        <v>137</v>
      </c>
      <c r="C183" s="123">
        <v>1216.5</v>
      </c>
      <c r="D183" s="124">
        <v>1220.6166666666666</v>
      </c>
      <c r="E183" s="124">
        <v>1202.2833333333331</v>
      </c>
      <c r="F183" s="124">
        <v>1188.0666666666666</v>
      </c>
      <c r="G183" s="124">
        <v>1169.7333333333331</v>
      </c>
      <c r="H183" s="124">
        <v>1234.833333333333</v>
      </c>
      <c r="I183" s="124">
        <v>1253.1666666666665</v>
      </c>
      <c r="J183" s="124">
        <v>1267.383333333333</v>
      </c>
      <c r="K183" s="123">
        <v>1238.95</v>
      </c>
      <c r="L183" s="123">
        <v>1206.4000000000001</v>
      </c>
      <c r="M183" s="123">
        <v>4.06968</v>
      </c>
    </row>
    <row r="184" spans="1:13">
      <c r="A184" s="66">
        <v>175</v>
      </c>
      <c r="B184" s="123" t="s">
        <v>136</v>
      </c>
      <c r="C184" s="123">
        <v>360.05</v>
      </c>
      <c r="D184" s="124">
        <v>360.88333333333338</v>
      </c>
      <c r="E184" s="124">
        <v>356.76666666666677</v>
      </c>
      <c r="F184" s="124">
        <v>353.48333333333341</v>
      </c>
      <c r="G184" s="124">
        <v>349.36666666666679</v>
      </c>
      <c r="H184" s="124">
        <v>364.16666666666674</v>
      </c>
      <c r="I184" s="124">
        <v>368.28333333333342</v>
      </c>
      <c r="J184" s="124">
        <v>371.56666666666672</v>
      </c>
      <c r="K184" s="123">
        <v>365</v>
      </c>
      <c r="L184" s="123">
        <v>357.6</v>
      </c>
      <c r="M184" s="123">
        <v>156.65939</v>
      </c>
    </row>
    <row r="185" spans="1:13">
      <c r="A185" s="66">
        <v>176</v>
      </c>
      <c r="B185" s="123" t="s">
        <v>135</v>
      </c>
      <c r="C185" s="123">
        <v>46.6</v>
      </c>
      <c r="D185" s="124">
        <v>46.75</v>
      </c>
      <c r="E185" s="124">
        <v>46</v>
      </c>
      <c r="F185" s="124">
        <v>45.4</v>
      </c>
      <c r="G185" s="124">
        <v>44.65</v>
      </c>
      <c r="H185" s="124">
        <v>47.35</v>
      </c>
      <c r="I185" s="124">
        <v>48.1</v>
      </c>
      <c r="J185" s="124">
        <v>48.7</v>
      </c>
      <c r="K185" s="123">
        <v>47.5</v>
      </c>
      <c r="L185" s="123">
        <v>46.15</v>
      </c>
      <c r="M185" s="123">
        <v>169.54119</v>
      </c>
    </row>
    <row r="186" spans="1:13">
      <c r="A186" s="66">
        <v>177</v>
      </c>
      <c r="B186" s="123" t="s">
        <v>361</v>
      </c>
      <c r="C186" s="123">
        <v>163.05000000000001</v>
      </c>
      <c r="D186" s="124">
        <v>163.4</v>
      </c>
      <c r="E186" s="124">
        <v>161.20000000000002</v>
      </c>
      <c r="F186" s="124">
        <v>159.35000000000002</v>
      </c>
      <c r="G186" s="124">
        <v>157.15000000000003</v>
      </c>
      <c r="H186" s="124">
        <v>165.25</v>
      </c>
      <c r="I186" s="124">
        <v>167.45</v>
      </c>
      <c r="J186" s="124">
        <v>169.29999999999998</v>
      </c>
      <c r="K186" s="123">
        <v>165.6</v>
      </c>
      <c r="L186" s="123">
        <v>161.55000000000001</v>
      </c>
      <c r="M186" s="123">
        <v>6.9672299999999998</v>
      </c>
    </row>
    <row r="187" spans="1:13">
      <c r="A187" s="66">
        <v>178</v>
      </c>
      <c r="B187" s="123" t="s">
        <v>1518</v>
      </c>
      <c r="C187" s="123">
        <v>148.55000000000001</v>
      </c>
      <c r="D187" s="124">
        <v>141.53333333333333</v>
      </c>
      <c r="E187" s="124">
        <v>133.21666666666667</v>
      </c>
      <c r="F187" s="124">
        <v>117.88333333333334</v>
      </c>
      <c r="G187" s="124">
        <v>109.56666666666668</v>
      </c>
      <c r="H187" s="124">
        <v>156.86666666666667</v>
      </c>
      <c r="I187" s="124">
        <v>165.18333333333334</v>
      </c>
      <c r="J187" s="124">
        <v>180.51666666666665</v>
      </c>
      <c r="K187" s="123">
        <v>149.85</v>
      </c>
      <c r="L187" s="123">
        <v>126.2</v>
      </c>
      <c r="M187" s="123">
        <v>67.421379999999999</v>
      </c>
    </row>
    <row r="188" spans="1:13">
      <c r="A188" s="66">
        <v>179</v>
      </c>
      <c r="B188" s="123" t="s">
        <v>140</v>
      </c>
      <c r="C188" s="123">
        <v>422.95</v>
      </c>
      <c r="D188" s="124">
        <v>421.43333333333334</v>
      </c>
      <c r="E188" s="124">
        <v>415.16666666666669</v>
      </c>
      <c r="F188" s="124">
        <v>407.38333333333333</v>
      </c>
      <c r="G188" s="124">
        <v>401.11666666666667</v>
      </c>
      <c r="H188" s="124">
        <v>429.2166666666667</v>
      </c>
      <c r="I188" s="124">
        <v>435.48333333333335</v>
      </c>
      <c r="J188" s="124">
        <v>443.26666666666671</v>
      </c>
      <c r="K188" s="123">
        <v>427.7</v>
      </c>
      <c r="L188" s="123">
        <v>413.65</v>
      </c>
      <c r="M188" s="123">
        <v>182.69604000000001</v>
      </c>
    </row>
    <row r="189" spans="1:13">
      <c r="A189" s="66">
        <v>180</v>
      </c>
      <c r="B189" s="123" t="s">
        <v>141</v>
      </c>
      <c r="C189" s="123">
        <v>474.15</v>
      </c>
      <c r="D189" s="124">
        <v>474.66666666666669</v>
      </c>
      <c r="E189" s="124">
        <v>467.73333333333335</v>
      </c>
      <c r="F189" s="124">
        <v>461.31666666666666</v>
      </c>
      <c r="G189" s="124">
        <v>454.38333333333333</v>
      </c>
      <c r="H189" s="124">
        <v>481.08333333333337</v>
      </c>
      <c r="I189" s="124">
        <v>488.01666666666665</v>
      </c>
      <c r="J189" s="124">
        <v>494.43333333333339</v>
      </c>
      <c r="K189" s="123">
        <v>481.6</v>
      </c>
      <c r="L189" s="123">
        <v>468.25</v>
      </c>
      <c r="M189" s="123">
        <v>8.2588699999999999</v>
      </c>
    </row>
    <row r="190" spans="1:13">
      <c r="A190" s="66">
        <v>181</v>
      </c>
      <c r="B190" s="123" t="s">
        <v>1572</v>
      </c>
      <c r="C190" s="123">
        <v>316.75</v>
      </c>
      <c r="D190" s="124">
        <v>319.06666666666666</v>
      </c>
      <c r="E190" s="124">
        <v>311.48333333333335</v>
      </c>
      <c r="F190" s="124">
        <v>306.2166666666667</v>
      </c>
      <c r="G190" s="124">
        <v>298.63333333333338</v>
      </c>
      <c r="H190" s="124">
        <v>324.33333333333331</v>
      </c>
      <c r="I190" s="124">
        <v>331.91666666666669</v>
      </c>
      <c r="J190" s="124">
        <v>337.18333333333328</v>
      </c>
      <c r="K190" s="123">
        <v>326.64999999999998</v>
      </c>
      <c r="L190" s="123">
        <v>313.8</v>
      </c>
      <c r="M190" s="123">
        <v>1.0677700000000001</v>
      </c>
    </row>
    <row r="191" spans="1:13">
      <c r="A191" s="66">
        <v>182</v>
      </c>
      <c r="B191" s="123" t="s">
        <v>153</v>
      </c>
      <c r="C191" s="123">
        <v>430.5</v>
      </c>
      <c r="D191" s="124">
        <v>431.48333333333335</v>
      </c>
      <c r="E191" s="124">
        <v>426.06666666666672</v>
      </c>
      <c r="F191" s="124">
        <v>421.63333333333338</v>
      </c>
      <c r="G191" s="124">
        <v>416.21666666666675</v>
      </c>
      <c r="H191" s="124">
        <v>435.91666666666669</v>
      </c>
      <c r="I191" s="124">
        <v>441.33333333333331</v>
      </c>
      <c r="J191" s="124">
        <v>445.76666666666665</v>
      </c>
      <c r="K191" s="123">
        <v>436.9</v>
      </c>
      <c r="L191" s="123">
        <v>427.05</v>
      </c>
      <c r="M191" s="123">
        <v>6.5486199999999997</v>
      </c>
    </row>
    <row r="192" spans="1:13">
      <c r="A192" s="66">
        <v>183</v>
      </c>
      <c r="B192" s="123" t="s">
        <v>143</v>
      </c>
      <c r="C192" s="123">
        <v>594.6</v>
      </c>
      <c r="D192" s="124">
        <v>598.61666666666667</v>
      </c>
      <c r="E192" s="124">
        <v>587.23333333333335</v>
      </c>
      <c r="F192" s="124">
        <v>579.86666666666667</v>
      </c>
      <c r="G192" s="124">
        <v>568.48333333333335</v>
      </c>
      <c r="H192" s="124">
        <v>605.98333333333335</v>
      </c>
      <c r="I192" s="124">
        <v>617.36666666666679</v>
      </c>
      <c r="J192" s="124">
        <v>624.73333333333335</v>
      </c>
      <c r="K192" s="123">
        <v>610</v>
      </c>
      <c r="L192" s="123">
        <v>591.25</v>
      </c>
      <c r="M192" s="123">
        <v>14.382860000000001</v>
      </c>
    </row>
    <row r="193" spans="1:13">
      <c r="A193" s="66">
        <v>184</v>
      </c>
      <c r="B193" s="123" t="s">
        <v>150</v>
      </c>
      <c r="C193" s="123">
        <v>2145.6999999999998</v>
      </c>
      <c r="D193" s="124">
        <v>2132.4333333333329</v>
      </c>
      <c r="E193" s="124">
        <v>2111.266666666666</v>
      </c>
      <c r="F193" s="124">
        <v>2076.833333333333</v>
      </c>
      <c r="G193" s="124">
        <v>2055.6666666666661</v>
      </c>
      <c r="H193" s="124">
        <v>2166.8666666666659</v>
      </c>
      <c r="I193" s="124">
        <v>2188.0333333333328</v>
      </c>
      <c r="J193" s="124">
        <v>2222.4666666666658</v>
      </c>
      <c r="K193" s="123">
        <v>2153.6</v>
      </c>
      <c r="L193" s="123">
        <v>2098</v>
      </c>
      <c r="M193" s="123">
        <v>29.004149999999999</v>
      </c>
    </row>
    <row r="194" spans="1:13">
      <c r="A194" s="66">
        <v>185</v>
      </c>
      <c r="B194" s="123" t="s">
        <v>145</v>
      </c>
      <c r="C194" s="123">
        <v>254.3</v>
      </c>
      <c r="D194" s="124">
        <v>255.93333333333331</v>
      </c>
      <c r="E194" s="124">
        <v>251.86666666666662</v>
      </c>
      <c r="F194" s="124">
        <v>249.43333333333331</v>
      </c>
      <c r="G194" s="124">
        <v>245.36666666666662</v>
      </c>
      <c r="H194" s="124">
        <v>258.36666666666662</v>
      </c>
      <c r="I194" s="124">
        <v>262.43333333333328</v>
      </c>
      <c r="J194" s="124">
        <v>264.86666666666662</v>
      </c>
      <c r="K194" s="123">
        <v>260</v>
      </c>
      <c r="L194" s="123">
        <v>253.5</v>
      </c>
      <c r="M194" s="123">
        <v>18.3247</v>
      </c>
    </row>
    <row r="195" spans="1:13">
      <c r="A195" s="66">
        <v>186</v>
      </c>
      <c r="B195" s="123" t="s">
        <v>147</v>
      </c>
      <c r="C195" s="123">
        <v>77.849999999999994</v>
      </c>
      <c r="D195" s="124">
        <v>77.333333333333329</v>
      </c>
      <c r="E195" s="124">
        <v>76.166666666666657</v>
      </c>
      <c r="F195" s="124">
        <v>74.483333333333334</v>
      </c>
      <c r="G195" s="124">
        <v>73.316666666666663</v>
      </c>
      <c r="H195" s="124">
        <v>79.016666666666652</v>
      </c>
      <c r="I195" s="124">
        <v>80.183333333333309</v>
      </c>
      <c r="J195" s="124">
        <v>81.866666666666646</v>
      </c>
      <c r="K195" s="123">
        <v>78.5</v>
      </c>
      <c r="L195" s="123">
        <v>75.650000000000006</v>
      </c>
      <c r="M195" s="123">
        <v>21.20016</v>
      </c>
    </row>
    <row r="196" spans="1:13">
      <c r="A196" s="66">
        <v>187</v>
      </c>
      <c r="B196" s="123" t="s">
        <v>146</v>
      </c>
      <c r="C196" s="123">
        <v>160.94999999999999</v>
      </c>
      <c r="D196" s="124">
        <v>160.46666666666667</v>
      </c>
      <c r="E196" s="124">
        <v>158.33333333333334</v>
      </c>
      <c r="F196" s="124">
        <v>155.71666666666667</v>
      </c>
      <c r="G196" s="124">
        <v>153.58333333333334</v>
      </c>
      <c r="H196" s="124">
        <v>163.08333333333334</v>
      </c>
      <c r="I196" s="124">
        <v>165.21666666666667</v>
      </c>
      <c r="J196" s="124">
        <v>167.83333333333334</v>
      </c>
      <c r="K196" s="123">
        <v>162.6</v>
      </c>
      <c r="L196" s="123">
        <v>157.85</v>
      </c>
      <c r="M196" s="123">
        <v>199.24719999999999</v>
      </c>
    </row>
    <row r="197" spans="1:13">
      <c r="A197" s="66">
        <v>188</v>
      </c>
      <c r="B197" s="123" t="s">
        <v>148</v>
      </c>
      <c r="C197" s="123">
        <v>68.55</v>
      </c>
      <c r="D197" s="124">
        <v>68.233333333333334</v>
      </c>
      <c r="E197" s="124">
        <v>67.316666666666663</v>
      </c>
      <c r="F197" s="124">
        <v>66.083333333333329</v>
      </c>
      <c r="G197" s="124">
        <v>65.166666666666657</v>
      </c>
      <c r="H197" s="124">
        <v>69.466666666666669</v>
      </c>
      <c r="I197" s="124">
        <v>70.383333333333326</v>
      </c>
      <c r="J197" s="124">
        <v>71.616666666666674</v>
      </c>
      <c r="K197" s="123">
        <v>69.150000000000006</v>
      </c>
      <c r="L197" s="123">
        <v>67</v>
      </c>
      <c r="M197" s="123">
        <v>59.174140000000001</v>
      </c>
    </row>
    <row r="198" spans="1:13">
      <c r="A198" s="66">
        <v>189</v>
      </c>
      <c r="B198" s="123" t="s">
        <v>149</v>
      </c>
      <c r="C198" s="123">
        <v>468.3</v>
      </c>
      <c r="D198" s="124">
        <v>469.9666666666667</v>
      </c>
      <c r="E198" s="124">
        <v>461.68333333333339</v>
      </c>
      <c r="F198" s="124">
        <v>455.06666666666672</v>
      </c>
      <c r="G198" s="124">
        <v>446.78333333333342</v>
      </c>
      <c r="H198" s="124">
        <v>476.58333333333337</v>
      </c>
      <c r="I198" s="124">
        <v>484.86666666666667</v>
      </c>
      <c r="J198" s="124">
        <v>491.48333333333335</v>
      </c>
      <c r="K198" s="123">
        <v>478.25</v>
      </c>
      <c r="L198" s="123">
        <v>463.35</v>
      </c>
      <c r="M198" s="123">
        <v>78.060789999999997</v>
      </c>
    </row>
    <row r="199" spans="1:13">
      <c r="A199" s="66">
        <v>190</v>
      </c>
      <c r="B199" s="123" t="s">
        <v>151</v>
      </c>
      <c r="C199" s="123">
        <v>677.9</v>
      </c>
      <c r="D199" s="124">
        <v>674.81666666666661</v>
      </c>
      <c r="E199" s="124">
        <v>668.93333333333317</v>
      </c>
      <c r="F199" s="124">
        <v>659.96666666666658</v>
      </c>
      <c r="G199" s="124">
        <v>654.08333333333314</v>
      </c>
      <c r="H199" s="124">
        <v>683.78333333333319</v>
      </c>
      <c r="I199" s="124">
        <v>689.66666666666663</v>
      </c>
      <c r="J199" s="124">
        <v>698.63333333333321</v>
      </c>
      <c r="K199" s="123">
        <v>680.7</v>
      </c>
      <c r="L199" s="123">
        <v>665.85</v>
      </c>
      <c r="M199" s="123">
        <v>18.83164</v>
      </c>
    </row>
    <row r="200" spans="1:13">
      <c r="A200" s="66">
        <v>191</v>
      </c>
      <c r="B200" s="123" t="s">
        <v>2203</v>
      </c>
      <c r="C200" s="123">
        <v>138.85</v>
      </c>
      <c r="D200" s="124">
        <v>139.45000000000002</v>
      </c>
      <c r="E200" s="124">
        <v>137.50000000000003</v>
      </c>
      <c r="F200" s="124">
        <v>136.15</v>
      </c>
      <c r="G200" s="124">
        <v>134.20000000000002</v>
      </c>
      <c r="H200" s="124">
        <v>140.80000000000004</v>
      </c>
      <c r="I200" s="124">
        <v>142.75000000000003</v>
      </c>
      <c r="J200" s="124">
        <v>144.10000000000005</v>
      </c>
      <c r="K200" s="123">
        <v>141.4</v>
      </c>
      <c r="L200" s="123">
        <v>138.1</v>
      </c>
      <c r="M200" s="123">
        <v>0.69618999999999998</v>
      </c>
    </row>
    <row r="201" spans="1:13">
      <c r="A201" s="66">
        <v>192</v>
      </c>
      <c r="B201" s="123" t="s">
        <v>209</v>
      </c>
      <c r="C201" s="123">
        <v>777.05</v>
      </c>
      <c r="D201" s="124">
        <v>773.36666666666667</v>
      </c>
      <c r="E201" s="124">
        <v>764.73333333333335</v>
      </c>
      <c r="F201" s="124">
        <v>752.41666666666663</v>
      </c>
      <c r="G201" s="124">
        <v>743.7833333333333</v>
      </c>
      <c r="H201" s="124">
        <v>785.68333333333339</v>
      </c>
      <c r="I201" s="124">
        <v>794.31666666666683</v>
      </c>
      <c r="J201" s="124">
        <v>806.63333333333344</v>
      </c>
      <c r="K201" s="123">
        <v>782</v>
      </c>
      <c r="L201" s="123">
        <v>761.05</v>
      </c>
      <c r="M201" s="123">
        <v>1.51877</v>
      </c>
    </row>
    <row r="202" spans="1:13">
      <c r="A202" s="66">
        <v>193</v>
      </c>
      <c r="B202" s="123" t="s">
        <v>152</v>
      </c>
      <c r="C202" s="123">
        <v>1089.4000000000001</v>
      </c>
      <c r="D202" s="124">
        <v>1092.2666666666667</v>
      </c>
      <c r="E202" s="124">
        <v>1074.4833333333333</v>
      </c>
      <c r="F202" s="124">
        <v>1059.5666666666666</v>
      </c>
      <c r="G202" s="124">
        <v>1041.7833333333333</v>
      </c>
      <c r="H202" s="124">
        <v>1107.1833333333334</v>
      </c>
      <c r="I202" s="124">
        <v>1124.9666666666667</v>
      </c>
      <c r="J202" s="124">
        <v>1139.8833333333334</v>
      </c>
      <c r="K202" s="123">
        <v>1110.05</v>
      </c>
      <c r="L202" s="123">
        <v>1077.3499999999999</v>
      </c>
      <c r="M202" s="123">
        <v>25.639289999999999</v>
      </c>
    </row>
    <row r="203" spans="1:13">
      <c r="A203" s="66">
        <v>194</v>
      </c>
      <c r="B203" s="123" t="s">
        <v>211</v>
      </c>
      <c r="C203" s="123">
        <v>1550.4</v>
      </c>
      <c r="D203" s="124">
        <v>1551.1666666666667</v>
      </c>
      <c r="E203" s="124">
        <v>1539.3333333333335</v>
      </c>
      <c r="F203" s="124">
        <v>1528.2666666666667</v>
      </c>
      <c r="G203" s="124">
        <v>1516.4333333333334</v>
      </c>
      <c r="H203" s="124">
        <v>1562.2333333333336</v>
      </c>
      <c r="I203" s="124">
        <v>1574.0666666666671</v>
      </c>
      <c r="J203" s="124">
        <v>1585.1333333333337</v>
      </c>
      <c r="K203" s="123">
        <v>1563</v>
      </c>
      <c r="L203" s="123">
        <v>1540.1</v>
      </c>
      <c r="M203" s="123">
        <v>0.85389000000000004</v>
      </c>
    </row>
    <row r="204" spans="1:13">
      <c r="A204" s="66">
        <v>195</v>
      </c>
      <c r="B204" s="65" t="s">
        <v>212</v>
      </c>
      <c r="C204" s="65">
        <v>309.25</v>
      </c>
      <c r="D204" s="286">
        <v>307.73333333333335</v>
      </c>
      <c r="E204" s="286">
        <v>303.61666666666667</v>
      </c>
      <c r="F204" s="286">
        <v>297.98333333333335</v>
      </c>
      <c r="G204" s="286">
        <v>293.86666666666667</v>
      </c>
      <c r="H204" s="286">
        <v>313.36666666666667</v>
      </c>
      <c r="I204" s="286">
        <v>317.48333333333335</v>
      </c>
      <c r="J204" s="286">
        <v>323.11666666666667</v>
      </c>
      <c r="K204" s="65">
        <v>311.85000000000002</v>
      </c>
      <c r="L204" s="65">
        <v>302.10000000000002</v>
      </c>
      <c r="M204" s="65">
        <v>15.56349</v>
      </c>
    </row>
    <row r="205" spans="1:13">
      <c r="A205" s="66">
        <v>196</v>
      </c>
      <c r="B205" s="65" t="s">
        <v>158</v>
      </c>
      <c r="C205" s="65">
        <v>647.4</v>
      </c>
      <c r="D205" s="286">
        <v>639.63333333333333</v>
      </c>
      <c r="E205" s="286">
        <v>629.26666666666665</v>
      </c>
      <c r="F205" s="286">
        <v>611.13333333333333</v>
      </c>
      <c r="G205" s="286">
        <v>600.76666666666665</v>
      </c>
      <c r="H205" s="286">
        <v>657.76666666666665</v>
      </c>
      <c r="I205" s="286">
        <v>668.13333333333321</v>
      </c>
      <c r="J205" s="286">
        <v>686.26666666666665</v>
      </c>
      <c r="K205" s="65">
        <v>650</v>
      </c>
      <c r="L205" s="65">
        <v>621.5</v>
      </c>
      <c r="M205" s="65">
        <v>45.057960000000001</v>
      </c>
    </row>
    <row r="206" spans="1:13">
      <c r="A206" s="66">
        <v>197</v>
      </c>
      <c r="B206" s="65" t="s">
        <v>156</v>
      </c>
      <c r="C206" s="65">
        <v>4597</v>
      </c>
      <c r="D206" s="286">
        <v>4578.0999999999995</v>
      </c>
      <c r="E206" s="286">
        <v>4551.1999999999989</v>
      </c>
      <c r="F206" s="286">
        <v>4505.3999999999996</v>
      </c>
      <c r="G206" s="286">
        <v>4478.4999999999991</v>
      </c>
      <c r="H206" s="286">
        <v>4623.8999999999987</v>
      </c>
      <c r="I206" s="286">
        <v>4650.7999999999984</v>
      </c>
      <c r="J206" s="286">
        <v>4696.5999999999985</v>
      </c>
      <c r="K206" s="65">
        <v>4605</v>
      </c>
      <c r="L206" s="65">
        <v>4532.3</v>
      </c>
      <c r="M206" s="65">
        <v>2.7493599999999998</v>
      </c>
    </row>
    <row r="207" spans="1:13">
      <c r="A207" s="66">
        <v>198</v>
      </c>
      <c r="B207" s="65" t="s">
        <v>157</v>
      </c>
      <c r="C207" s="65">
        <v>74.7</v>
      </c>
      <c r="D207" s="286">
        <v>75.849999999999994</v>
      </c>
      <c r="E207" s="286">
        <v>72.949999999999989</v>
      </c>
      <c r="F207" s="286">
        <v>71.199999999999989</v>
      </c>
      <c r="G207" s="286">
        <v>68.299999999999983</v>
      </c>
      <c r="H207" s="286">
        <v>77.599999999999994</v>
      </c>
      <c r="I207" s="286">
        <v>80.5</v>
      </c>
      <c r="J207" s="286">
        <v>82.25</v>
      </c>
      <c r="K207" s="65">
        <v>78.75</v>
      </c>
      <c r="L207" s="65">
        <v>74.099999999999994</v>
      </c>
      <c r="M207" s="65">
        <v>106.50978000000001</v>
      </c>
    </row>
    <row r="208" spans="1:13">
      <c r="A208" s="66">
        <v>199</v>
      </c>
      <c r="B208" s="65" t="s">
        <v>154</v>
      </c>
      <c r="C208" s="65">
        <v>1362.6</v>
      </c>
      <c r="D208" s="286">
        <v>1373.5333333333335</v>
      </c>
      <c r="E208" s="286">
        <v>1348.0666666666671</v>
      </c>
      <c r="F208" s="286">
        <v>1333.5333333333335</v>
      </c>
      <c r="G208" s="286">
        <v>1308.0666666666671</v>
      </c>
      <c r="H208" s="286">
        <v>1388.0666666666671</v>
      </c>
      <c r="I208" s="286">
        <v>1413.5333333333338</v>
      </c>
      <c r="J208" s="286">
        <v>1428.0666666666671</v>
      </c>
      <c r="K208" s="65">
        <v>1399</v>
      </c>
      <c r="L208" s="65">
        <v>1359</v>
      </c>
      <c r="M208" s="65">
        <v>2.7828200000000001</v>
      </c>
    </row>
    <row r="209" spans="1:13">
      <c r="A209" s="66">
        <v>200</v>
      </c>
      <c r="B209" s="65" t="s">
        <v>342</v>
      </c>
      <c r="C209" s="65">
        <v>587.29999999999995</v>
      </c>
      <c r="D209" s="286">
        <v>586.65</v>
      </c>
      <c r="E209" s="286">
        <v>580.69999999999993</v>
      </c>
      <c r="F209" s="286">
        <v>574.09999999999991</v>
      </c>
      <c r="G209" s="286">
        <v>568.14999999999986</v>
      </c>
      <c r="H209" s="286">
        <v>593.25</v>
      </c>
      <c r="I209" s="286">
        <v>599.20000000000005</v>
      </c>
      <c r="J209" s="286">
        <v>605.80000000000007</v>
      </c>
      <c r="K209" s="65">
        <v>592.6</v>
      </c>
      <c r="L209" s="65">
        <v>580.04999999999995</v>
      </c>
      <c r="M209" s="65">
        <v>9.58019</v>
      </c>
    </row>
    <row r="210" spans="1:13">
      <c r="A210" s="66">
        <v>201</v>
      </c>
      <c r="B210" s="65" t="s">
        <v>1709</v>
      </c>
      <c r="C210" s="65">
        <v>239.75</v>
      </c>
      <c r="D210" s="286">
        <v>241.41666666666666</v>
      </c>
      <c r="E210" s="286">
        <v>232.83333333333331</v>
      </c>
      <c r="F210" s="286">
        <v>225.91666666666666</v>
      </c>
      <c r="G210" s="286">
        <v>217.33333333333331</v>
      </c>
      <c r="H210" s="286">
        <v>248.33333333333331</v>
      </c>
      <c r="I210" s="286">
        <v>256.91666666666663</v>
      </c>
      <c r="J210" s="286">
        <v>263.83333333333331</v>
      </c>
      <c r="K210" s="65">
        <v>250</v>
      </c>
      <c r="L210" s="65">
        <v>234.5</v>
      </c>
      <c r="M210" s="65">
        <v>7.0339900000000002</v>
      </c>
    </row>
    <row r="211" spans="1:13">
      <c r="A211" s="66">
        <v>202</v>
      </c>
      <c r="B211" s="65" t="s">
        <v>2647</v>
      </c>
      <c r="C211" s="65">
        <v>445.65</v>
      </c>
      <c r="D211" s="286">
        <v>450.7833333333333</v>
      </c>
      <c r="E211" s="286">
        <v>439.86666666666662</v>
      </c>
      <c r="F211" s="286">
        <v>434.08333333333331</v>
      </c>
      <c r="G211" s="286">
        <v>423.16666666666663</v>
      </c>
      <c r="H211" s="286">
        <v>456.56666666666661</v>
      </c>
      <c r="I211" s="286">
        <v>467.48333333333335</v>
      </c>
      <c r="J211" s="286">
        <v>473.26666666666659</v>
      </c>
      <c r="K211" s="65">
        <v>461.7</v>
      </c>
      <c r="L211" s="65">
        <v>445</v>
      </c>
      <c r="M211" s="65">
        <v>0.10309</v>
      </c>
    </row>
    <row r="212" spans="1:13">
      <c r="A212" s="66">
        <v>203</v>
      </c>
      <c r="B212" s="65" t="s">
        <v>223</v>
      </c>
      <c r="C212" s="65">
        <v>166.75</v>
      </c>
      <c r="D212" s="286">
        <v>165.71666666666667</v>
      </c>
      <c r="E212" s="286">
        <v>163.68333333333334</v>
      </c>
      <c r="F212" s="286">
        <v>160.61666666666667</v>
      </c>
      <c r="G212" s="286">
        <v>158.58333333333334</v>
      </c>
      <c r="H212" s="286">
        <v>168.78333333333333</v>
      </c>
      <c r="I212" s="286">
        <v>170.81666666666669</v>
      </c>
      <c r="J212" s="286">
        <v>173.88333333333333</v>
      </c>
      <c r="K212" s="65">
        <v>167.75</v>
      </c>
      <c r="L212" s="65">
        <v>162.65</v>
      </c>
      <c r="M212" s="65">
        <v>74.367689999999996</v>
      </c>
    </row>
    <row r="213" spans="1:13">
      <c r="A213" s="66">
        <v>204</v>
      </c>
      <c r="B213" s="65" t="s">
        <v>87</v>
      </c>
      <c r="C213" s="65">
        <v>11.75</v>
      </c>
      <c r="D213" s="286">
        <v>11.799999999999999</v>
      </c>
      <c r="E213" s="286">
        <v>11.599999999999998</v>
      </c>
      <c r="F213" s="286">
        <v>11.45</v>
      </c>
      <c r="G213" s="286">
        <v>11.249999999999998</v>
      </c>
      <c r="H213" s="286">
        <v>11.949999999999998</v>
      </c>
      <c r="I213" s="286">
        <v>12.149999999999997</v>
      </c>
      <c r="J213" s="286">
        <v>12.299999999999997</v>
      </c>
      <c r="K213" s="65">
        <v>12</v>
      </c>
      <c r="L213" s="65">
        <v>11.65</v>
      </c>
      <c r="M213" s="65">
        <v>248.05672000000001</v>
      </c>
    </row>
    <row r="214" spans="1:13">
      <c r="A214" s="66">
        <v>205</v>
      </c>
      <c r="B214" s="65" t="s">
        <v>159</v>
      </c>
      <c r="C214" s="65">
        <v>587.20000000000005</v>
      </c>
      <c r="D214" s="286">
        <v>585.7166666666667</v>
      </c>
      <c r="E214" s="286">
        <v>581.48333333333335</v>
      </c>
      <c r="F214" s="286">
        <v>575.76666666666665</v>
      </c>
      <c r="G214" s="286">
        <v>571.5333333333333</v>
      </c>
      <c r="H214" s="286">
        <v>591.43333333333339</v>
      </c>
      <c r="I214" s="286">
        <v>595.66666666666674</v>
      </c>
      <c r="J214" s="286">
        <v>601.38333333333344</v>
      </c>
      <c r="K214" s="65">
        <v>589.95000000000005</v>
      </c>
      <c r="L214" s="65">
        <v>580</v>
      </c>
      <c r="M214" s="65">
        <v>7.1992700000000003</v>
      </c>
    </row>
    <row r="215" spans="1:13">
      <c r="A215" s="66">
        <v>206</v>
      </c>
      <c r="B215" s="65" t="s">
        <v>160</v>
      </c>
      <c r="C215" s="65">
        <v>259.89999999999998</v>
      </c>
      <c r="D215" s="286">
        <v>259.26666666666665</v>
      </c>
      <c r="E215" s="286">
        <v>256.5333333333333</v>
      </c>
      <c r="F215" s="286">
        <v>253.16666666666666</v>
      </c>
      <c r="G215" s="286">
        <v>250.43333333333331</v>
      </c>
      <c r="H215" s="286">
        <v>262.63333333333333</v>
      </c>
      <c r="I215" s="286">
        <v>265.36666666666667</v>
      </c>
      <c r="J215" s="286">
        <v>268.73333333333329</v>
      </c>
      <c r="K215" s="65">
        <v>262</v>
      </c>
      <c r="L215" s="65">
        <v>255.9</v>
      </c>
      <c r="M215" s="65">
        <v>47.474490000000003</v>
      </c>
    </row>
    <row r="216" spans="1:13">
      <c r="A216" s="66">
        <v>207</v>
      </c>
      <c r="B216" s="65" t="s">
        <v>162</v>
      </c>
      <c r="C216" s="65">
        <v>93.2</v>
      </c>
      <c r="D216" s="286">
        <v>95.016666666666666</v>
      </c>
      <c r="E216" s="286">
        <v>90.733333333333334</v>
      </c>
      <c r="F216" s="286">
        <v>88.266666666666666</v>
      </c>
      <c r="G216" s="286">
        <v>83.983333333333334</v>
      </c>
      <c r="H216" s="286">
        <v>97.483333333333334</v>
      </c>
      <c r="I216" s="286">
        <v>101.76666666666667</v>
      </c>
      <c r="J216" s="286">
        <v>104.23333333333333</v>
      </c>
      <c r="K216" s="65">
        <v>99.3</v>
      </c>
      <c r="L216" s="65">
        <v>92.55</v>
      </c>
      <c r="M216" s="65">
        <v>1267.36904</v>
      </c>
    </row>
    <row r="217" spans="1:13">
      <c r="A217" s="66">
        <v>208</v>
      </c>
      <c r="B217" s="65" t="s">
        <v>163</v>
      </c>
      <c r="C217" s="65">
        <v>345.6</v>
      </c>
      <c r="D217" s="286">
        <v>345.33333333333331</v>
      </c>
      <c r="E217" s="286">
        <v>340.91666666666663</v>
      </c>
      <c r="F217" s="286">
        <v>336.23333333333329</v>
      </c>
      <c r="G217" s="286">
        <v>331.81666666666661</v>
      </c>
      <c r="H217" s="286">
        <v>350.01666666666665</v>
      </c>
      <c r="I217" s="286">
        <v>354.43333333333328</v>
      </c>
      <c r="J217" s="286">
        <v>359.11666666666667</v>
      </c>
      <c r="K217" s="65">
        <v>349.75</v>
      </c>
      <c r="L217" s="65">
        <v>340.65</v>
      </c>
      <c r="M217" s="65">
        <v>72.248589999999993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8"/>
      <c r="B1" s="6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43662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05" t="s">
        <v>13</v>
      </c>
      <c r="B9" s="606" t="s">
        <v>14</v>
      </c>
      <c r="C9" s="604" t="s">
        <v>15</v>
      </c>
      <c r="D9" s="604" t="s">
        <v>16</v>
      </c>
      <c r="E9" s="604" t="s">
        <v>17</v>
      </c>
      <c r="F9" s="604"/>
      <c r="G9" s="604"/>
      <c r="H9" s="604" t="s">
        <v>18</v>
      </c>
      <c r="I9" s="604"/>
      <c r="J9" s="604"/>
      <c r="K9" s="23"/>
      <c r="L9" s="24"/>
      <c r="M9" s="34"/>
    </row>
    <row r="10" spans="1:15" ht="42.75" customHeight="1">
      <c r="A10" s="600"/>
      <c r="B10" s="602"/>
      <c r="C10" s="607" t="s">
        <v>19</v>
      </c>
      <c r="D10" s="6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21753.4</v>
      </c>
      <c r="D11" s="117">
        <v>21817.216666666667</v>
      </c>
      <c r="E11" s="117">
        <v>21638.433333333334</v>
      </c>
      <c r="F11" s="117">
        <v>21523.466666666667</v>
      </c>
      <c r="G11" s="117">
        <v>21344.683333333334</v>
      </c>
      <c r="H11" s="117">
        <v>21932.183333333334</v>
      </c>
      <c r="I11" s="117">
        <v>22110.966666666667</v>
      </c>
      <c r="J11" s="117">
        <v>22225.933333333334</v>
      </c>
      <c r="K11" s="116">
        <v>21996</v>
      </c>
      <c r="L11" s="116">
        <v>21702.25</v>
      </c>
      <c r="M11" s="116">
        <v>4.2700000000000004E-3</v>
      </c>
    </row>
    <row r="12" spans="1:15" ht="12" customHeight="1">
      <c r="A12" s="65">
        <v>2</v>
      </c>
      <c r="B12" s="116" t="s">
        <v>183</v>
      </c>
      <c r="C12" s="119">
        <v>1496.75</v>
      </c>
      <c r="D12" s="117">
        <v>1498.2833333333335</v>
      </c>
      <c r="E12" s="117">
        <v>1486.5666666666671</v>
      </c>
      <c r="F12" s="117">
        <v>1476.3833333333334</v>
      </c>
      <c r="G12" s="117">
        <v>1464.666666666667</v>
      </c>
      <c r="H12" s="117">
        <v>1508.4666666666672</v>
      </c>
      <c r="I12" s="117">
        <v>1520.1833333333338</v>
      </c>
      <c r="J12" s="117">
        <v>1530.3666666666672</v>
      </c>
      <c r="K12" s="116">
        <v>1510</v>
      </c>
      <c r="L12" s="116">
        <v>1488.1</v>
      </c>
      <c r="M12" s="116">
        <v>0.42645</v>
      </c>
    </row>
    <row r="13" spans="1:15" ht="12" customHeight="1">
      <c r="A13" s="65">
        <v>3</v>
      </c>
      <c r="B13" s="116" t="s">
        <v>28</v>
      </c>
      <c r="C13" s="119">
        <v>1594.75</v>
      </c>
      <c r="D13" s="117">
        <v>1583</v>
      </c>
      <c r="E13" s="117">
        <v>1566.55</v>
      </c>
      <c r="F13" s="117">
        <v>1538.35</v>
      </c>
      <c r="G13" s="117">
        <v>1521.8999999999999</v>
      </c>
      <c r="H13" s="117">
        <v>1611.2</v>
      </c>
      <c r="I13" s="117">
        <v>1627.6499999999999</v>
      </c>
      <c r="J13" s="117">
        <v>1655.8500000000001</v>
      </c>
      <c r="K13" s="116">
        <v>1599.45</v>
      </c>
      <c r="L13" s="116">
        <v>1554.8</v>
      </c>
      <c r="M13" s="116">
        <v>6.4514100000000001</v>
      </c>
    </row>
    <row r="14" spans="1:15" ht="12" customHeight="1">
      <c r="A14" s="65">
        <v>4</v>
      </c>
      <c r="B14" s="116" t="s">
        <v>406</v>
      </c>
      <c r="C14" s="119">
        <v>1760.35</v>
      </c>
      <c r="D14" s="117">
        <v>1763.1333333333332</v>
      </c>
      <c r="E14" s="117">
        <v>1741.3166666666664</v>
      </c>
      <c r="F14" s="117">
        <v>1722.2833333333331</v>
      </c>
      <c r="G14" s="117">
        <v>1700.4666666666662</v>
      </c>
      <c r="H14" s="117">
        <v>1782.1666666666665</v>
      </c>
      <c r="I14" s="117">
        <v>1803.9833333333331</v>
      </c>
      <c r="J14" s="117">
        <v>1823.0166666666667</v>
      </c>
      <c r="K14" s="116">
        <v>1784.95</v>
      </c>
      <c r="L14" s="116">
        <v>1744.1</v>
      </c>
      <c r="M14" s="116">
        <v>0.14721999999999999</v>
      </c>
    </row>
    <row r="15" spans="1:15" ht="12" customHeight="1">
      <c r="A15" s="65">
        <v>5</v>
      </c>
      <c r="B15" s="116" t="s">
        <v>438</v>
      </c>
      <c r="C15" s="119">
        <v>1546.7</v>
      </c>
      <c r="D15" s="117">
        <v>1554.5833333333333</v>
      </c>
      <c r="E15" s="117">
        <v>1532.3666666666666</v>
      </c>
      <c r="F15" s="117">
        <v>1518.0333333333333</v>
      </c>
      <c r="G15" s="117">
        <v>1495.8166666666666</v>
      </c>
      <c r="H15" s="117">
        <v>1568.9166666666665</v>
      </c>
      <c r="I15" s="117">
        <v>1591.1333333333332</v>
      </c>
      <c r="J15" s="117">
        <v>1605.4666666666665</v>
      </c>
      <c r="K15" s="116">
        <v>1576.8</v>
      </c>
      <c r="L15" s="116">
        <v>1540.25</v>
      </c>
      <c r="M15" s="116">
        <v>0.11058999999999999</v>
      </c>
    </row>
    <row r="16" spans="1:15" ht="12" customHeight="1">
      <c r="A16" s="65">
        <v>6</v>
      </c>
      <c r="B16" s="116" t="s">
        <v>2059</v>
      </c>
      <c r="C16" s="119">
        <v>668.05</v>
      </c>
      <c r="D16" s="117">
        <v>667.91666666666663</v>
      </c>
      <c r="E16" s="117">
        <v>662.33333333333326</v>
      </c>
      <c r="F16" s="117">
        <v>656.61666666666667</v>
      </c>
      <c r="G16" s="117">
        <v>651.0333333333333</v>
      </c>
      <c r="H16" s="117">
        <v>673.63333333333321</v>
      </c>
      <c r="I16" s="117">
        <v>679.21666666666647</v>
      </c>
      <c r="J16" s="117">
        <v>684.93333333333317</v>
      </c>
      <c r="K16" s="116">
        <v>673.5</v>
      </c>
      <c r="L16" s="116">
        <v>662.2</v>
      </c>
      <c r="M16" s="116">
        <v>0.52568999999999999</v>
      </c>
    </row>
    <row r="17" spans="1:13" ht="12" customHeight="1">
      <c r="A17" s="65">
        <v>7</v>
      </c>
      <c r="B17" s="116" t="s">
        <v>3007</v>
      </c>
      <c r="C17" s="119">
        <v>1514.95</v>
      </c>
      <c r="D17" s="117">
        <v>1515.5166666666664</v>
      </c>
      <c r="E17" s="117">
        <v>1507.0333333333328</v>
      </c>
      <c r="F17" s="117">
        <v>1499.1166666666663</v>
      </c>
      <c r="G17" s="117">
        <v>1490.6333333333328</v>
      </c>
      <c r="H17" s="117">
        <v>1523.4333333333329</v>
      </c>
      <c r="I17" s="117">
        <v>1531.9166666666665</v>
      </c>
      <c r="J17" s="117">
        <v>1539.833333333333</v>
      </c>
      <c r="K17" s="116">
        <v>1524</v>
      </c>
      <c r="L17" s="116">
        <v>1507.6</v>
      </c>
      <c r="M17" s="116">
        <v>0.28354000000000001</v>
      </c>
    </row>
    <row r="18" spans="1:13" ht="12" customHeight="1">
      <c r="A18" s="65">
        <v>8</v>
      </c>
      <c r="B18" s="116" t="s">
        <v>2753</v>
      </c>
      <c r="C18" s="119">
        <v>48.5</v>
      </c>
      <c r="D18" s="117">
        <v>49.233333333333327</v>
      </c>
      <c r="E18" s="117">
        <v>47.366666666666653</v>
      </c>
      <c r="F18" s="117">
        <v>46.233333333333327</v>
      </c>
      <c r="G18" s="117">
        <v>44.366666666666653</v>
      </c>
      <c r="H18" s="117">
        <v>50.366666666666653</v>
      </c>
      <c r="I18" s="117">
        <v>52.233333333333327</v>
      </c>
      <c r="J18" s="117">
        <v>53.366666666666653</v>
      </c>
      <c r="K18" s="116">
        <v>51.1</v>
      </c>
      <c r="L18" s="116">
        <v>48.1</v>
      </c>
      <c r="M18" s="116">
        <v>9.6717399999999998</v>
      </c>
    </row>
    <row r="19" spans="1:13" ht="12" customHeight="1">
      <c r="A19" s="65">
        <v>9</v>
      </c>
      <c r="B19" s="116" t="s">
        <v>30</v>
      </c>
      <c r="C19" s="119">
        <v>409.1</v>
      </c>
      <c r="D19" s="117">
        <v>411.13333333333338</v>
      </c>
      <c r="E19" s="117">
        <v>406.06666666666678</v>
      </c>
      <c r="F19" s="117">
        <v>403.03333333333342</v>
      </c>
      <c r="G19" s="117">
        <v>397.96666666666681</v>
      </c>
      <c r="H19" s="117">
        <v>414.16666666666674</v>
      </c>
      <c r="I19" s="117">
        <v>419.23333333333335</v>
      </c>
      <c r="J19" s="117">
        <v>422.26666666666671</v>
      </c>
      <c r="K19" s="116">
        <v>416.2</v>
      </c>
      <c r="L19" s="116">
        <v>408.1</v>
      </c>
      <c r="M19" s="116">
        <v>26.016030000000001</v>
      </c>
    </row>
    <row r="20" spans="1:13" ht="12" customHeight="1">
      <c r="A20" s="65">
        <v>10</v>
      </c>
      <c r="B20" s="116" t="s">
        <v>31</v>
      </c>
      <c r="C20" s="119">
        <v>62.7</v>
      </c>
      <c r="D20" s="117">
        <v>62.56666666666667</v>
      </c>
      <c r="E20" s="117">
        <v>60.983333333333334</v>
      </c>
      <c r="F20" s="117">
        <v>59.266666666666666</v>
      </c>
      <c r="G20" s="117">
        <v>57.68333333333333</v>
      </c>
      <c r="H20" s="117">
        <v>64.283333333333331</v>
      </c>
      <c r="I20" s="117">
        <v>65.866666666666674</v>
      </c>
      <c r="J20" s="117">
        <v>67.583333333333343</v>
      </c>
      <c r="K20" s="116">
        <v>64.150000000000006</v>
      </c>
      <c r="L20" s="116">
        <v>60.85</v>
      </c>
      <c r="M20" s="116">
        <v>159.79625999999999</v>
      </c>
    </row>
    <row r="21" spans="1:13" ht="12" customHeight="1">
      <c r="A21" s="65">
        <v>11</v>
      </c>
      <c r="B21" s="116" t="s">
        <v>395</v>
      </c>
      <c r="C21" s="119">
        <v>222.05</v>
      </c>
      <c r="D21" s="117">
        <v>223.35</v>
      </c>
      <c r="E21" s="117">
        <v>219.7</v>
      </c>
      <c r="F21" s="117">
        <v>217.35</v>
      </c>
      <c r="G21" s="117">
        <v>213.7</v>
      </c>
      <c r="H21" s="117">
        <v>225.7</v>
      </c>
      <c r="I21" s="117">
        <v>229.35000000000002</v>
      </c>
      <c r="J21" s="117">
        <v>231.7</v>
      </c>
      <c r="K21" s="116">
        <v>227</v>
      </c>
      <c r="L21" s="116">
        <v>221</v>
      </c>
      <c r="M21" s="116">
        <v>0.29781000000000002</v>
      </c>
    </row>
    <row r="22" spans="1:13" ht="12" customHeight="1">
      <c r="A22" s="65">
        <v>12</v>
      </c>
      <c r="B22" s="116" t="s">
        <v>2133</v>
      </c>
      <c r="C22" s="119">
        <v>89.4</v>
      </c>
      <c r="D22" s="117">
        <v>90.183333333333337</v>
      </c>
      <c r="E22" s="117">
        <v>88.466666666666669</v>
      </c>
      <c r="F22" s="117">
        <v>87.533333333333331</v>
      </c>
      <c r="G22" s="117">
        <v>85.816666666666663</v>
      </c>
      <c r="H22" s="117">
        <v>91.116666666666674</v>
      </c>
      <c r="I22" s="117">
        <v>92.833333333333343</v>
      </c>
      <c r="J22" s="117">
        <v>93.76666666666668</v>
      </c>
      <c r="K22" s="116">
        <v>91.9</v>
      </c>
      <c r="L22" s="116">
        <v>89.25</v>
      </c>
      <c r="M22" s="116">
        <v>6.7773000000000003</v>
      </c>
    </row>
    <row r="23" spans="1:13">
      <c r="A23" s="65">
        <v>13</v>
      </c>
      <c r="B23" s="116" t="s">
        <v>387</v>
      </c>
      <c r="C23" s="119">
        <v>206.9</v>
      </c>
      <c r="D23" s="117">
        <v>206.76666666666665</v>
      </c>
      <c r="E23" s="117">
        <v>202.93333333333331</v>
      </c>
      <c r="F23" s="117">
        <v>198.96666666666667</v>
      </c>
      <c r="G23" s="117">
        <v>195.13333333333333</v>
      </c>
      <c r="H23" s="117">
        <v>210.73333333333329</v>
      </c>
      <c r="I23" s="117">
        <v>214.56666666666666</v>
      </c>
      <c r="J23" s="117">
        <v>218.53333333333327</v>
      </c>
      <c r="K23" s="116">
        <v>210.6</v>
      </c>
      <c r="L23" s="116">
        <v>202.8</v>
      </c>
      <c r="M23" s="116">
        <v>1.7637100000000001</v>
      </c>
    </row>
    <row r="24" spans="1:13">
      <c r="A24" s="65">
        <v>14</v>
      </c>
      <c r="B24" s="116" t="s">
        <v>1824</v>
      </c>
      <c r="C24" s="119">
        <v>162.94999999999999</v>
      </c>
      <c r="D24" s="117">
        <v>162.86666666666667</v>
      </c>
      <c r="E24" s="117">
        <v>160.93333333333334</v>
      </c>
      <c r="F24" s="117">
        <v>158.91666666666666</v>
      </c>
      <c r="G24" s="117">
        <v>156.98333333333332</v>
      </c>
      <c r="H24" s="117">
        <v>164.88333333333335</v>
      </c>
      <c r="I24" s="117">
        <v>166.81666666666669</v>
      </c>
      <c r="J24" s="117">
        <v>168.83333333333337</v>
      </c>
      <c r="K24" s="116">
        <v>164.8</v>
      </c>
      <c r="L24" s="116">
        <v>160.85</v>
      </c>
      <c r="M24" s="116">
        <v>0.78361999999999998</v>
      </c>
    </row>
    <row r="25" spans="1:13">
      <c r="A25" s="65">
        <v>15</v>
      </c>
      <c r="B25" s="116" t="s">
        <v>402</v>
      </c>
      <c r="C25" s="119">
        <v>210.3</v>
      </c>
      <c r="D25" s="117">
        <v>209.48333333333335</v>
      </c>
      <c r="E25" s="117">
        <v>205.9666666666667</v>
      </c>
      <c r="F25" s="117">
        <v>201.63333333333335</v>
      </c>
      <c r="G25" s="117">
        <v>198.1166666666667</v>
      </c>
      <c r="H25" s="117">
        <v>213.81666666666669</v>
      </c>
      <c r="I25" s="117">
        <v>217.33333333333334</v>
      </c>
      <c r="J25" s="117">
        <v>221.66666666666669</v>
      </c>
      <c r="K25" s="116">
        <v>213</v>
      </c>
      <c r="L25" s="116">
        <v>205.15</v>
      </c>
      <c r="M25" s="116">
        <v>0.99309999999999998</v>
      </c>
    </row>
    <row r="26" spans="1:13">
      <c r="A26" s="65">
        <v>16</v>
      </c>
      <c r="B26" s="116" t="s">
        <v>230</v>
      </c>
      <c r="C26" s="119">
        <v>883.5</v>
      </c>
      <c r="D26" s="117">
        <v>889.5</v>
      </c>
      <c r="E26" s="117">
        <v>874</v>
      </c>
      <c r="F26" s="117">
        <v>864.5</v>
      </c>
      <c r="G26" s="117">
        <v>849</v>
      </c>
      <c r="H26" s="117">
        <v>899</v>
      </c>
      <c r="I26" s="117">
        <v>914.5</v>
      </c>
      <c r="J26" s="117">
        <v>924</v>
      </c>
      <c r="K26" s="116">
        <v>905</v>
      </c>
      <c r="L26" s="116">
        <v>880</v>
      </c>
      <c r="M26" s="116">
        <v>0.72572000000000003</v>
      </c>
    </row>
    <row r="27" spans="1:13">
      <c r="A27" s="65">
        <v>17</v>
      </c>
      <c r="B27" s="116" t="s">
        <v>411</v>
      </c>
      <c r="C27" s="119">
        <v>1735.5</v>
      </c>
      <c r="D27" s="117">
        <v>1750.5</v>
      </c>
      <c r="E27" s="117">
        <v>1715</v>
      </c>
      <c r="F27" s="117">
        <v>1694.5</v>
      </c>
      <c r="G27" s="117">
        <v>1659</v>
      </c>
      <c r="H27" s="117">
        <v>1771</v>
      </c>
      <c r="I27" s="117">
        <v>1806.5</v>
      </c>
      <c r="J27" s="117">
        <v>1827</v>
      </c>
      <c r="K27" s="116">
        <v>1786</v>
      </c>
      <c r="L27" s="116">
        <v>1730</v>
      </c>
      <c r="M27" s="116">
        <v>7.8700000000000003E-3</v>
      </c>
    </row>
    <row r="28" spans="1:13">
      <c r="A28" s="65">
        <v>18</v>
      </c>
      <c r="B28" s="116" t="s">
        <v>440</v>
      </c>
      <c r="C28" s="119">
        <v>535.1</v>
      </c>
      <c r="D28" s="117">
        <v>541.41666666666663</v>
      </c>
      <c r="E28" s="117">
        <v>526.33333333333326</v>
      </c>
      <c r="F28" s="117">
        <v>517.56666666666661</v>
      </c>
      <c r="G28" s="117">
        <v>502.48333333333323</v>
      </c>
      <c r="H28" s="117">
        <v>550.18333333333328</v>
      </c>
      <c r="I28" s="117">
        <v>565.26666666666654</v>
      </c>
      <c r="J28" s="117">
        <v>574.0333333333333</v>
      </c>
      <c r="K28" s="116">
        <v>556.5</v>
      </c>
      <c r="L28" s="116">
        <v>532.65</v>
      </c>
      <c r="M28" s="116">
        <v>0.44588</v>
      </c>
    </row>
    <row r="29" spans="1:13">
      <c r="A29" s="65">
        <v>19</v>
      </c>
      <c r="B29" s="116" t="s">
        <v>415</v>
      </c>
      <c r="C29" s="119">
        <v>1769.7</v>
      </c>
      <c r="D29" s="117">
        <v>1775.5666666666666</v>
      </c>
      <c r="E29" s="117">
        <v>1744.1333333333332</v>
      </c>
      <c r="F29" s="117">
        <v>1718.5666666666666</v>
      </c>
      <c r="G29" s="117">
        <v>1687.1333333333332</v>
      </c>
      <c r="H29" s="117">
        <v>1801.1333333333332</v>
      </c>
      <c r="I29" s="117">
        <v>1832.5666666666666</v>
      </c>
      <c r="J29" s="117">
        <v>1858.1333333333332</v>
      </c>
      <c r="K29" s="116">
        <v>1807</v>
      </c>
      <c r="L29" s="116">
        <v>1750</v>
      </c>
      <c r="M29" s="116">
        <v>3.1070099999999998</v>
      </c>
    </row>
    <row r="30" spans="1:13">
      <c r="A30" s="65">
        <v>20</v>
      </c>
      <c r="B30" s="116" t="s">
        <v>32</v>
      </c>
      <c r="C30" s="119">
        <v>43.55</v>
      </c>
      <c r="D30" s="117">
        <v>42.766666666666659</v>
      </c>
      <c r="E30" s="117">
        <v>41.133333333333319</v>
      </c>
      <c r="F30" s="117">
        <v>38.716666666666661</v>
      </c>
      <c r="G30" s="117">
        <v>37.083333333333321</v>
      </c>
      <c r="H30" s="117">
        <v>45.183333333333316</v>
      </c>
      <c r="I30" s="117">
        <v>46.816666666666656</v>
      </c>
      <c r="J30" s="117">
        <v>49.233333333333313</v>
      </c>
      <c r="K30" s="116">
        <v>44.4</v>
      </c>
      <c r="L30" s="116">
        <v>40.35</v>
      </c>
      <c r="M30" s="116">
        <v>154.86497</v>
      </c>
    </row>
    <row r="31" spans="1:13">
      <c r="A31" s="65">
        <v>21</v>
      </c>
      <c r="B31" s="116" t="s">
        <v>418</v>
      </c>
      <c r="C31" s="119">
        <v>99.85</v>
      </c>
      <c r="D31" s="117">
        <v>99.733333333333334</v>
      </c>
      <c r="E31" s="117">
        <v>98.866666666666674</v>
      </c>
      <c r="F31" s="117">
        <v>97.88333333333334</v>
      </c>
      <c r="G31" s="117">
        <v>97.01666666666668</v>
      </c>
      <c r="H31" s="117">
        <v>100.71666666666667</v>
      </c>
      <c r="I31" s="117">
        <v>101.58333333333331</v>
      </c>
      <c r="J31" s="117">
        <v>102.56666666666666</v>
      </c>
      <c r="K31" s="116">
        <v>100.6</v>
      </c>
      <c r="L31" s="116">
        <v>98.75</v>
      </c>
      <c r="M31" s="116">
        <v>0.46728999999999998</v>
      </c>
    </row>
    <row r="32" spans="1:13">
      <c r="A32" s="65">
        <v>22</v>
      </c>
      <c r="B32" s="116" t="s">
        <v>184</v>
      </c>
      <c r="C32" s="119">
        <v>643.65</v>
      </c>
      <c r="D32" s="117">
        <v>644.48333333333335</v>
      </c>
      <c r="E32" s="117">
        <v>638.4666666666667</v>
      </c>
      <c r="F32" s="117">
        <v>633.2833333333333</v>
      </c>
      <c r="G32" s="117">
        <v>627.26666666666665</v>
      </c>
      <c r="H32" s="117">
        <v>649.66666666666674</v>
      </c>
      <c r="I32" s="117">
        <v>655.68333333333339</v>
      </c>
      <c r="J32" s="117">
        <v>660.86666666666679</v>
      </c>
      <c r="K32" s="116">
        <v>650.5</v>
      </c>
      <c r="L32" s="116">
        <v>639.29999999999995</v>
      </c>
      <c r="M32" s="116">
        <v>10.85859</v>
      </c>
    </row>
    <row r="33" spans="1:13">
      <c r="A33" s="65">
        <v>23</v>
      </c>
      <c r="B33" s="116" t="s">
        <v>33</v>
      </c>
      <c r="C33" s="119">
        <v>219.6</v>
      </c>
      <c r="D33" s="117">
        <v>216.9</v>
      </c>
      <c r="E33" s="117">
        <v>213.9</v>
      </c>
      <c r="F33" s="117">
        <v>208.2</v>
      </c>
      <c r="G33" s="117">
        <v>205.2</v>
      </c>
      <c r="H33" s="117">
        <v>222.60000000000002</v>
      </c>
      <c r="I33" s="117">
        <v>225.60000000000002</v>
      </c>
      <c r="J33" s="117">
        <v>231.30000000000004</v>
      </c>
      <c r="K33" s="116">
        <v>219.9</v>
      </c>
      <c r="L33" s="116">
        <v>211.2</v>
      </c>
      <c r="M33" s="116">
        <v>26.723099999999999</v>
      </c>
    </row>
    <row r="34" spans="1:13">
      <c r="A34" s="65">
        <v>24</v>
      </c>
      <c r="B34" s="116" t="s">
        <v>34</v>
      </c>
      <c r="C34" s="119">
        <v>22.55</v>
      </c>
      <c r="D34" s="117">
        <v>22.566666666666666</v>
      </c>
      <c r="E34" s="117">
        <v>22.233333333333334</v>
      </c>
      <c r="F34" s="117">
        <v>21.916666666666668</v>
      </c>
      <c r="G34" s="117">
        <v>21.583333333333336</v>
      </c>
      <c r="H34" s="117">
        <v>22.883333333333333</v>
      </c>
      <c r="I34" s="117">
        <v>23.216666666666669</v>
      </c>
      <c r="J34" s="117">
        <v>23.533333333333331</v>
      </c>
      <c r="K34" s="116">
        <v>22.9</v>
      </c>
      <c r="L34" s="116">
        <v>22.25</v>
      </c>
      <c r="M34" s="116">
        <v>5.5500600000000002</v>
      </c>
    </row>
    <row r="35" spans="1:13">
      <c r="A35" s="65">
        <v>25</v>
      </c>
      <c r="B35" s="116" t="s">
        <v>35</v>
      </c>
      <c r="C35" s="119">
        <v>1385.7</v>
      </c>
      <c r="D35" s="117">
        <v>1385.75</v>
      </c>
      <c r="E35" s="117">
        <v>1367.5</v>
      </c>
      <c r="F35" s="117">
        <v>1349.3</v>
      </c>
      <c r="G35" s="117">
        <v>1331.05</v>
      </c>
      <c r="H35" s="117">
        <v>1403.95</v>
      </c>
      <c r="I35" s="117">
        <v>1422.2</v>
      </c>
      <c r="J35" s="117">
        <v>1440.4</v>
      </c>
      <c r="K35" s="116">
        <v>1404</v>
      </c>
      <c r="L35" s="116">
        <v>1367.55</v>
      </c>
      <c r="M35" s="116">
        <v>12.69223</v>
      </c>
    </row>
    <row r="36" spans="1:13">
      <c r="A36" s="65">
        <v>26</v>
      </c>
      <c r="B36" s="116" t="s">
        <v>36</v>
      </c>
      <c r="C36" s="119">
        <v>184.95</v>
      </c>
      <c r="D36" s="117">
        <v>185.6</v>
      </c>
      <c r="E36" s="117">
        <v>183.45</v>
      </c>
      <c r="F36" s="117">
        <v>181.95</v>
      </c>
      <c r="G36" s="117">
        <v>179.79999999999998</v>
      </c>
      <c r="H36" s="117">
        <v>187.1</v>
      </c>
      <c r="I36" s="117">
        <v>189.25000000000003</v>
      </c>
      <c r="J36" s="117">
        <v>190.75</v>
      </c>
      <c r="K36" s="116">
        <v>187.75</v>
      </c>
      <c r="L36" s="116">
        <v>184.1</v>
      </c>
      <c r="M36" s="116">
        <v>14.688739999999999</v>
      </c>
    </row>
    <row r="37" spans="1:13">
      <c r="A37" s="65">
        <v>27</v>
      </c>
      <c r="B37" s="116" t="s">
        <v>38</v>
      </c>
      <c r="C37" s="119">
        <v>85.45</v>
      </c>
      <c r="D37" s="117">
        <v>85.466666666666683</v>
      </c>
      <c r="E37" s="117">
        <v>84.78333333333336</v>
      </c>
      <c r="F37" s="117">
        <v>84.116666666666674</v>
      </c>
      <c r="G37" s="117">
        <v>83.433333333333351</v>
      </c>
      <c r="H37" s="117">
        <v>86.133333333333368</v>
      </c>
      <c r="I37" s="117">
        <v>86.816666666666677</v>
      </c>
      <c r="J37" s="117">
        <v>87.483333333333377</v>
      </c>
      <c r="K37" s="116">
        <v>86.15</v>
      </c>
      <c r="L37" s="116">
        <v>84.8</v>
      </c>
      <c r="M37" s="116">
        <v>112.15658000000001</v>
      </c>
    </row>
    <row r="38" spans="1:13">
      <c r="A38" s="65">
        <v>28</v>
      </c>
      <c r="B38" s="116" t="s">
        <v>467</v>
      </c>
      <c r="C38" s="119">
        <v>128.30000000000001</v>
      </c>
      <c r="D38" s="117">
        <v>129.4</v>
      </c>
      <c r="E38" s="117">
        <v>125.60000000000002</v>
      </c>
      <c r="F38" s="117">
        <v>122.90000000000002</v>
      </c>
      <c r="G38" s="117">
        <v>119.10000000000004</v>
      </c>
      <c r="H38" s="117">
        <v>132.10000000000002</v>
      </c>
      <c r="I38" s="117">
        <v>135.90000000000003</v>
      </c>
      <c r="J38" s="117">
        <v>138.6</v>
      </c>
      <c r="K38" s="116">
        <v>133.19999999999999</v>
      </c>
      <c r="L38" s="116">
        <v>126.7</v>
      </c>
      <c r="M38" s="116">
        <v>1.0222599999999999</v>
      </c>
    </row>
    <row r="39" spans="1:13">
      <c r="A39" s="65">
        <v>29</v>
      </c>
      <c r="B39" s="116" t="s">
        <v>39</v>
      </c>
      <c r="C39" s="119">
        <v>1353.15</v>
      </c>
      <c r="D39" s="117">
        <v>1355.7333333333333</v>
      </c>
      <c r="E39" s="117">
        <v>1344.4666666666667</v>
      </c>
      <c r="F39" s="117">
        <v>1335.7833333333333</v>
      </c>
      <c r="G39" s="117">
        <v>1324.5166666666667</v>
      </c>
      <c r="H39" s="117">
        <v>1364.4166666666667</v>
      </c>
      <c r="I39" s="117">
        <v>1375.6833333333336</v>
      </c>
      <c r="J39" s="117">
        <v>1384.3666666666668</v>
      </c>
      <c r="K39" s="116">
        <v>1367</v>
      </c>
      <c r="L39" s="116">
        <v>1347.05</v>
      </c>
      <c r="M39" s="116">
        <v>6.66533</v>
      </c>
    </row>
    <row r="40" spans="1:13">
      <c r="A40" s="65">
        <v>30</v>
      </c>
      <c r="B40" s="116" t="s">
        <v>2444</v>
      </c>
      <c r="C40" s="119">
        <v>122.1</v>
      </c>
      <c r="D40" s="117">
        <v>122.23333333333333</v>
      </c>
      <c r="E40" s="117">
        <v>120.16666666666667</v>
      </c>
      <c r="F40" s="117">
        <v>118.23333333333333</v>
      </c>
      <c r="G40" s="117">
        <v>116.16666666666667</v>
      </c>
      <c r="H40" s="117">
        <v>124.16666666666667</v>
      </c>
      <c r="I40" s="117">
        <v>126.23333333333333</v>
      </c>
      <c r="J40" s="117">
        <v>128.16666666666669</v>
      </c>
      <c r="K40" s="116">
        <v>124.3</v>
      </c>
      <c r="L40" s="116">
        <v>120.3</v>
      </c>
      <c r="M40" s="116">
        <v>2.0251999999999999</v>
      </c>
    </row>
    <row r="41" spans="1:13">
      <c r="A41" s="65">
        <v>31</v>
      </c>
      <c r="B41" s="116" t="s">
        <v>479</v>
      </c>
      <c r="C41" s="119">
        <v>1979.8</v>
      </c>
      <c r="D41" s="117">
        <v>1986.6666666666667</v>
      </c>
      <c r="E41" s="117">
        <v>1963.3333333333335</v>
      </c>
      <c r="F41" s="117">
        <v>1946.8666666666668</v>
      </c>
      <c r="G41" s="117">
        <v>1923.5333333333335</v>
      </c>
      <c r="H41" s="117">
        <v>2003.1333333333334</v>
      </c>
      <c r="I41" s="117">
        <v>2026.4666666666669</v>
      </c>
      <c r="J41" s="117">
        <v>2042.9333333333334</v>
      </c>
      <c r="K41" s="116">
        <v>2010</v>
      </c>
      <c r="L41" s="116">
        <v>1970.2</v>
      </c>
      <c r="M41" s="116">
        <v>3.0640000000000001E-2</v>
      </c>
    </row>
    <row r="42" spans="1:13">
      <c r="A42" s="65">
        <v>32</v>
      </c>
      <c r="B42" s="116" t="s">
        <v>475</v>
      </c>
      <c r="C42" s="119">
        <v>1284.6500000000001</v>
      </c>
      <c r="D42" s="117">
        <v>1279.5166666666667</v>
      </c>
      <c r="E42" s="117">
        <v>1264.1333333333332</v>
      </c>
      <c r="F42" s="117">
        <v>1243.6166666666666</v>
      </c>
      <c r="G42" s="117">
        <v>1228.2333333333331</v>
      </c>
      <c r="H42" s="117">
        <v>1300.0333333333333</v>
      </c>
      <c r="I42" s="117">
        <v>1315.416666666667</v>
      </c>
      <c r="J42" s="117">
        <v>1335.9333333333334</v>
      </c>
      <c r="K42" s="116">
        <v>1294.9000000000001</v>
      </c>
      <c r="L42" s="116">
        <v>1259</v>
      </c>
      <c r="M42" s="116">
        <v>0.15304000000000001</v>
      </c>
    </row>
    <row r="43" spans="1:13">
      <c r="A43" s="65">
        <v>33</v>
      </c>
      <c r="B43" s="116" t="s">
        <v>485</v>
      </c>
      <c r="C43" s="119">
        <v>3742.55</v>
      </c>
      <c r="D43" s="117">
        <v>3748.1</v>
      </c>
      <c r="E43" s="117">
        <v>3704.45</v>
      </c>
      <c r="F43" s="117">
        <v>3666.35</v>
      </c>
      <c r="G43" s="117">
        <v>3622.7</v>
      </c>
      <c r="H43" s="117">
        <v>3786.2</v>
      </c>
      <c r="I43" s="117">
        <v>3829.8500000000004</v>
      </c>
      <c r="J43" s="117">
        <v>3867.95</v>
      </c>
      <c r="K43" s="116">
        <v>3791.75</v>
      </c>
      <c r="L43" s="116">
        <v>3710</v>
      </c>
      <c r="M43" s="116">
        <v>8.0070000000000002E-2</v>
      </c>
    </row>
    <row r="44" spans="1:13">
      <c r="A44" s="65">
        <v>34</v>
      </c>
      <c r="B44" s="116" t="s">
        <v>40</v>
      </c>
      <c r="C44" s="119">
        <v>575.6</v>
      </c>
      <c r="D44" s="117">
        <v>583.15</v>
      </c>
      <c r="E44" s="117">
        <v>563</v>
      </c>
      <c r="F44" s="117">
        <v>550.4</v>
      </c>
      <c r="G44" s="117">
        <v>530.25</v>
      </c>
      <c r="H44" s="117">
        <v>595.75</v>
      </c>
      <c r="I44" s="117">
        <v>615.89999999999986</v>
      </c>
      <c r="J44" s="117">
        <v>628.5</v>
      </c>
      <c r="K44" s="116">
        <v>603.29999999999995</v>
      </c>
      <c r="L44" s="116">
        <v>570.54999999999995</v>
      </c>
      <c r="M44" s="116">
        <v>38.041449999999998</v>
      </c>
    </row>
    <row r="45" spans="1:13">
      <c r="A45" s="65">
        <v>35</v>
      </c>
      <c r="B45" s="116" t="s">
        <v>494</v>
      </c>
      <c r="C45" s="119">
        <v>332.05</v>
      </c>
      <c r="D45" s="117">
        <v>333.56666666666666</v>
      </c>
      <c r="E45" s="117">
        <v>328.48333333333335</v>
      </c>
      <c r="F45" s="117">
        <v>324.91666666666669</v>
      </c>
      <c r="G45" s="117">
        <v>319.83333333333337</v>
      </c>
      <c r="H45" s="117">
        <v>337.13333333333333</v>
      </c>
      <c r="I45" s="117">
        <v>342.2166666666667</v>
      </c>
      <c r="J45" s="117">
        <v>345.7833333333333</v>
      </c>
      <c r="K45" s="116">
        <v>338.65</v>
      </c>
      <c r="L45" s="116">
        <v>330</v>
      </c>
      <c r="M45" s="116">
        <v>1.6057300000000001</v>
      </c>
    </row>
    <row r="46" spans="1:13">
      <c r="A46" s="65">
        <v>36</v>
      </c>
      <c r="B46" s="116" t="s">
        <v>1974</v>
      </c>
      <c r="C46" s="119">
        <v>1425.25</v>
      </c>
      <c r="D46" s="117">
        <v>1427.75</v>
      </c>
      <c r="E46" s="117">
        <v>1407.5</v>
      </c>
      <c r="F46" s="117">
        <v>1389.75</v>
      </c>
      <c r="G46" s="117">
        <v>1369.5</v>
      </c>
      <c r="H46" s="117">
        <v>1445.5</v>
      </c>
      <c r="I46" s="117">
        <v>1465.75</v>
      </c>
      <c r="J46" s="117">
        <v>1483.5</v>
      </c>
      <c r="K46" s="116">
        <v>1448</v>
      </c>
      <c r="L46" s="116">
        <v>1410</v>
      </c>
      <c r="M46" s="116">
        <v>15.95589</v>
      </c>
    </row>
    <row r="47" spans="1:13">
      <c r="A47" s="65">
        <v>37</v>
      </c>
      <c r="B47" s="116" t="s">
        <v>41</v>
      </c>
      <c r="C47" s="119">
        <v>749.75</v>
      </c>
      <c r="D47" s="117">
        <v>751.13333333333333</v>
      </c>
      <c r="E47" s="117">
        <v>742.61666666666667</v>
      </c>
      <c r="F47" s="117">
        <v>735.48333333333335</v>
      </c>
      <c r="G47" s="117">
        <v>726.9666666666667</v>
      </c>
      <c r="H47" s="117">
        <v>758.26666666666665</v>
      </c>
      <c r="I47" s="117">
        <v>766.7833333333333</v>
      </c>
      <c r="J47" s="117">
        <v>773.91666666666663</v>
      </c>
      <c r="K47" s="116">
        <v>759.65</v>
      </c>
      <c r="L47" s="116">
        <v>744</v>
      </c>
      <c r="M47" s="116">
        <v>63.507849999999998</v>
      </c>
    </row>
    <row r="48" spans="1:13">
      <c r="A48" s="65">
        <v>38</v>
      </c>
      <c r="B48" s="116" t="s">
        <v>531</v>
      </c>
      <c r="C48" s="119">
        <v>1135.1500000000001</v>
      </c>
      <c r="D48" s="117">
        <v>1148.9833333333333</v>
      </c>
      <c r="E48" s="117">
        <v>1109.2666666666667</v>
      </c>
      <c r="F48" s="117">
        <v>1083.3833333333332</v>
      </c>
      <c r="G48" s="117">
        <v>1043.6666666666665</v>
      </c>
      <c r="H48" s="117">
        <v>1174.8666666666668</v>
      </c>
      <c r="I48" s="117">
        <v>1214.5833333333335</v>
      </c>
      <c r="J48" s="117">
        <v>1240.4666666666669</v>
      </c>
      <c r="K48" s="116">
        <v>1188.7</v>
      </c>
      <c r="L48" s="116">
        <v>1123.0999999999999</v>
      </c>
      <c r="M48" s="116">
        <v>0.10968</v>
      </c>
    </row>
    <row r="49" spans="1:13">
      <c r="A49" s="65">
        <v>39</v>
      </c>
      <c r="B49" s="116" t="s">
        <v>236</v>
      </c>
      <c r="C49" s="119">
        <v>900.9</v>
      </c>
      <c r="D49" s="117">
        <v>906</v>
      </c>
      <c r="E49" s="117">
        <v>890</v>
      </c>
      <c r="F49" s="117">
        <v>879.1</v>
      </c>
      <c r="G49" s="117">
        <v>863.1</v>
      </c>
      <c r="H49" s="117">
        <v>916.9</v>
      </c>
      <c r="I49" s="117">
        <v>932.9</v>
      </c>
      <c r="J49" s="117">
        <v>943.8</v>
      </c>
      <c r="K49" s="116">
        <v>922</v>
      </c>
      <c r="L49" s="116">
        <v>895.1</v>
      </c>
      <c r="M49" s="116">
        <v>8.7167300000000001</v>
      </c>
    </row>
    <row r="50" spans="1:13">
      <c r="A50" s="65">
        <v>40</v>
      </c>
      <c r="B50" s="116" t="s">
        <v>248</v>
      </c>
      <c r="C50" s="119">
        <v>582.15</v>
      </c>
      <c r="D50" s="117">
        <v>581.35</v>
      </c>
      <c r="E50" s="117">
        <v>575</v>
      </c>
      <c r="F50" s="117">
        <v>567.85</v>
      </c>
      <c r="G50" s="117">
        <v>561.5</v>
      </c>
      <c r="H50" s="117">
        <v>588.5</v>
      </c>
      <c r="I50" s="117">
        <v>594.85000000000014</v>
      </c>
      <c r="J50" s="117">
        <v>602</v>
      </c>
      <c r="K50" s="116">
        <v>587.70000000000005</v>
      </c>
      <c r="L50" s="116">
        <v>574.20000000000005</v>
      </c>
      <c r="M50" s="116">
        <v>0.64542999999999995</v>
      </c>
    </row>
    <row r="51" spans="1:13">
      <c r="A51" s="65">
        <v>41</v>
      </c>
      <c r="B51" s="116" t="s">
        <v>42</v>
      </c>
      <c r="C51" s="119">
        <v>2714</v>
      </c>
      <c r="D51" s="117">
        <v>2724.5666666666666</v>
      </c>
      <c r="E51" s="117">
        <v>2695.1333333333332</v>
      </c>
      <c r="F51" s="117">
        <v>2676.2666666666664</v>
      </c>
      <c r="G51" s="117">
        <v>2646.833333333333</v>
      </c>
      <c r="H51" s="117">
        <v>2743.4333333333334</v>
      </c>
      <c r="I51" s="117">
        <v>2772.8666666666668</v>
      </c>
      <c r="J51" s="117">
        <v>2791.7333333333336</v>
      </c>
      <c r="K51" s="116">
        <v>2754</v>
      </c>
      <c r="L51" s="116">
        <v>2705.7</v>
      </c>
      <c r="M51" s="116">
        <v>2.9985900000000001</v>
      </c>
    </row>
    <row r="52" spans="1:13">
      <c r="A52" s="65">
        <v>42</v>
      </c>
      <c r="B52" s="116" t="s">
        <v>3193</v>
      </c>
      <c r="C52" s="119">
        <v>317.95</v>
      </c>
      <c r="D52" s="117">
        <v>320.78333333333336</v>
      </c>
      <c r="E52" s="117">
        <v>312.31666666666672</v>
      </c>
      <c r="F52" s="117">
        <v>306.68333333333334</v>
      </c>
      <c r="G52" s="117">
        <v>298.2166666666667</v>
      </c>
      <c r="H52" s="117">
        <v>326.41666666666674</v>
      </c>
      <c r="I52" s="117">
        <v>334.88333333333333</v>
      </c>
      <c r="J52" s="117">
        <v>340.51666666666677</v>
      </c>
      <c r="K52" s="116">
        <v>329.25</v>
      </c>
      <c r="L52" s="116">
        <v>315.14999999999998</v>
      </c>
      <c r="M52" s="116">
        <v>1.8407199999999999</v>
      </c>
    </row>
    <row r="53" spans="1:13">
      <c r="A53" s="65">
        <v>43</v>
      </c>
      <c r="B53" s="116" t="s">
        <v>504</v>
      </c>
      <c r="C53" s="119">
        <v>478.3</v>
      </c>
      <c r="D53" s="117">
        <v>474.2166666666667</v>
      </c>
      <c r="E53" s="117">
        <v>461.63333333333338</v>
      </c>
      <c r="F53" s="117">
        <v>444.9666666666667</v>
      </c>
      <c r="G53" s="117">
        <v>432.38333333333338</v>
      </c>
      <c r="H53" s="117">
        <v>490.88333333333338</v>
      </c>
      <c r="I53" s="117">
        <v>503.46666666666664</v>
      </c>
      <c r="J53" s="117">
        <v>520.13333333333344</v>
      </c>
      <c r="K53" s="116">
        <v>486.8</v>
      </c>
      <c r="L53" s="116">
        <v>457.55</v>
      </c>
      <c r="M53" s="116">
        <v>1.82026</v>
      </c>
    </row>
    <row r="54" spans="1:13">
      <c r="A54" s="65">
        <v>44</v>
      </c>
      <c r="B54" s="116" t="s">
        <v>185</v>
      </c>
      <c r="C54" s="119">
        <v>3412.1</v>
      </c>
      <c r="D54" s="117">
        <v>3401.9</v>
      </c>
      <c r="E54" s="117">
        <v>3363.8</v>
      </c>
      <c r="F54" s="117">
        <v>3315.5</v>
      </c>
      <c r="G54" s="117">
        <v>3277.4</v>
      </c>
      <c r="H54" s="117">
        <v>3450.2000000000003</v>
      </c>
      <c r="I54" s="117">
        <v>3488.2999999999997</v>
      </c>
      <c r="J54" s="117">
        <v>3536.6000000000004</v>
      </c>
      <c r="K54" s="116">
        <v>3440</v>
      </c>
      <c r="L54" s="116">
        <v>3353.6</v>
      </c>
      <c r="M54" s="116">
        <v>16.180730000000001</v>
      </c>
    </row>
    <row r="55" spans="1:13">
      <c r="A55" s="65">
        <v>45</v>
      </c>
      <c r="B55" s="116" t="s">
        <v>186</v>
      </c>
      <c r="C55" s="119">
        <v>7714.45</v>
      </c>
      <c r="D55" s="117">
        <v>7722.1500000000005</v>
      </c>
      <c r="E55" s="117">
        <v>7664.3000000000011</v>
      </c>
      <c r="F55" s="117">
        <v>7614.1500000000005</v>
      </c>
      <c r="G55" s="117">
        <v>7556.3000000000011</v>
      </c>
      <c r="H55" s="117">
        <v>7772.3000000000011</v>
      </c>
      <c r="I55" s="117">
        <v>7830.1500000000015</v>
      </c>
      <c r="J55" s="117">
        <v>7880.3000000000011</v>
      </c>
      <c r="K55" s="116">
        <v>7780</v>
      </c>
      <c r="L55" s="116">
        <v>7672</v>
      </c>
      <c r="M55" s="116">
        <v>1.7866299999999999</v>
      </c>
    </row>
    <row r="56" spans="1:13">
      <c r="A56" s="65">
        <v>46</v>
      </c>
      <c r="B56" s="116" t="s">
        <v>508</v>
      </c>
      <c r="C56" s="119">
        <v>3522.85</v>
      </c>
      <c r="D56" s="117">
        <v>3520.85</v>
      </c>
      <c r="E56" s="117">
        <v>3502.7</v>
      </c>
      <c r="F56" s="117">
        <v>3482.5499999999997</v>
      </c>
      <c r="G56" s="117">
        <v>3464.3999999999996</v>
      </c>
      <c r="H56" s="117">
        <v>3541</v>
      </c>
      <c r="I56" s="117">
        <v>3559.1500000000005</v>
      </c>
      <c r="J56" s="117">
        <v>3579.3</v>
      </c>
      <c r="K56" s="116">
        <v>3539</v>
      </c>
      <c r="L56" s="116">
        <v>3500.7</v>
      </c>
      <c r="M56" s="116">
        <v>0.19109000000000001</v>
      </c>
    </row>
    <row r="57" spans="1:13">
      <c r="A57" s="65">
        <v>47</v>
      </c>
      <c r="B57" s="116" t="s">
        <v>513</v>
      </c>
      <c r="C57" s="119">
        <v>747.95</v>
      </c>
      <c r="D57" s="117">
        <v>744.04999999999984</v>
      </c>
      <c r="E57" s="117">
        <v>733.1999999999997</v>
      </c>
      <c r="F57" s="117">
        <v>718.44999999999982</v>
      </c>
      <c r="G57" s="117">
        <v>707.59999999999968</v>
      </c>
      <c r="H57" s="117">
        <v>758.79999999999973</v>
      </c>
      <c r="I57" s="117">
        <v>769.64999999999986</v>
      </c>
      <c r="J57" s="117">
        <v>784.39999999999975</v>
      </c>
      <c r="K57" s="116">
        <v>754.9</v>
      </c>
      <c r="L57" s="116">
        <v>729.3</v>
      </c>
      <c r="M57" s="116">
        <v>4.7974100000000002</v>
      </c>
    </row>
    <row r="58" spans="1:13">
      <c r="A58" s="65">
        <v>48</v>
      </c>
      <c r="B58" s="116" t="s">
        <v>517</v>
      </c>
      <c r="C58" s="119">
        <v>178.8</v>
      </c>
      <c r="D58" s="117">
        <v>179.53333333333333</v>
      </c>
      <c r="E58" s="117">
        <v>177.31666666666666</v>
      </c>
      <c r="F58" s="117">
        <v>175.83333333333334</v>
      </c>
      <c r="G58" s="117">
        <v>173.61666666666667</v>
      </c>
      <c r="H58" s="117">
        <v>181.01666666666665</v>
      </c>
      <c r="I58" s="117">
        <v>183.23333333333329</v>
      </c>
      <c r="J58" s="117">
        <v>184.71666666666664</v>
      </c>
      <c r="K58" s="116">
        <v>181.75</v>
      </c>
      <c r="L58" s="116">
        <v>178.05</v>
      </c>
      <c r="M58" s="116">
        <v>0.23446</v>
      </c>
    </row>
    <row r="59" spans="1:13">
      <c r="A59" s="65">
        <v>49</v>
      </c>
      <c r="B59" s="116" t="s">
        <v>521</v>
      </c>
      <c r="C59" s="119">
        <v>155.85</v>
      </c>
      <c r="D59" s="117">
        <v>158.73333333333332</v>
      </c>
      <c r="E59" s="117">
        <v>152.11666666666665</v>
      </c>
      <c r="F59" s="117">
        <v>148.38333333333333</v>
      </c>
      <c r="G59" s="117">
        <v>141.76666666666665</v>
      </c>
      <c r="H59" s="117">
        <v>162.46666666666664</v>
      </c>
      <c r="I59" s="117">
        <v>169.08333333333331</v>
      </c>
      <c r="J59" s="117">
        <v>172.81666666666663</v>
      </c>
      <c r="K59" s="116">
        <v>165.35</v>
      </c>
      <c r="L59" s="116">
        <v>155</v>
      </c>
      <c r="M59" s="116">
        <v>17.99916</v>
      </c>
    </row>
    <row r="60" spans="1:13" ht="12" customHeight="1">
      <c r="A60" s="65">
        <v>50</v>
      </c>
      <c r="B60" s="116" t="s">
        <v>2455</v>
      </c>
      <c r="C60" s="119">
        <v>549.4</v>
      </c>
      <c r="D60" s="117">
        <v>551.65</v>
      </c>
      <c r="E60" s="117">
        <v>543.29999999999995</v>
      </c>
      <c r="F60" s="117">
        <v>537.19999999999993</v>
      </c>
      <c r="G60" s="117">
        <v>528.84999999999991</v>
      </c>
      <c r="H60" s="117">
        <v>557.75</v>
      </c>
      <c r="I60" s="117">
        <v>566.10000000000014</v>
      </c>
      <c r="J60" s="117">
        <v>572.20000000000005</v>
      </c>
      <c r="K60" s="116">
        <v>560</v>
      </c>
      <c r="L60" s="116">
        <v>545.54999999999995</v>
      </c>
      <c r="M60" s="116">
        <v>2.0524300000000002</v>
      </c>
    </row>
    <row r="61" spans="1:13">
      <c r="A61" s="65">
        <v>51</v>
      </c>
      <c r="B61" s="116" t="s">
        <v>43</v>
      </c>
      <c r="C61" s="119">
        <v>122</v>
      </c>
      <c r="D61" s="117">
        <v>123.11666666666667</v>
      </c>
      <c r="E61" s="117">
        <v>120.53333333333335</v>
      </c>
      <c r="F61" s="117">
        <v>119.06666666666668</v>
      </c>
      <c r="G61" s="117">
        <v>116.48333333333335</v>
      </c>
      <c r="H61" s="117">
        <v>124.58333333333334</v>
      </c>
      <c r="I61" s="117">
        <v>127.16666666666666</v>
      </c>
      <c r="J61" s="117">
        <v>128.63333333333333</v>
      </c>
      <c r="K61" s="116">
        <v>125.7</v>
      </c>
      <c r="L61" s="116">
        <v>121.65</v>
      </c>
      <c r="M61" s="116">
        <v>152.85529</v>
      </c>
    </row>
    <row r="62" spans="1:13">
      <c r="A62" s="65">
        <v>52</v>
      </c>
      <c r="B62" s="116" t="s">
        <v>44</v>
      </c>
      <c r="C62" s="119">
        <v>83.95</v>
      </c>
      <c r="D62" s="117">
        <v>84.816666666666677</v>
      </c>
      <c r="E62" s="117">
        <v>82.233333333333348</v>
      </c>
      <c r="F62" s="117">
        <v>80.516666666666666</v>
      </c>
      <c r="G62" s="117">
        <v>77.933333333333337</v>
      </c>
      <c r="H62" s="117">
        <v>86.53333333333336</v>
      </c>
      <c r="I62" s="117">
        <v>89.116666666666703</v>
      </c>
      <c r="J62" s="117">
        <v>90.833333333333371</v>
      </c>
      <c r="K62" s="116">
        <v>87.4</v>
      </c>
      <c r="L62" s="116">
        <v>83.1</v>
      </c>
      <c r="M62" s="116">
        <v>80.327399999999997</v>
      </c>
    </row>
    <row r="63" spans="1:13">
      <c r="A63" s="65">
        <v>53</v>
      </c>
      <c r="B63" s="116" t="s">
        <v>1092</v>
      </c>
      <c r="C63" s="119">
        <v>15.8</v>
      </c>
      <c r="D63" s="117">
        <v>15.85</v>
      </c>
      <c r="E63" s="117">
        <v>15.7</v>
      </c>
      <c r="F63" s="117">
        <v>15.6</v>
      </c>
      <c r="G63" s="117">
        <v>15.45</v>
      </c>
      <c r="H63" s="117">
        <v>15.95</v>
      </c>
      <c r="I63" s="117">
        <v>16.100000000000001</v>
      </c>
      <c r="J63" s="117">
        <v>16.2</v>
      </c>
      <c r="K63" s="116">
        <v>16</v>
      </c>
      <c r="L63" s="116">
        <v>15.75</v>
      </c>
      <c r="M63" s="116">
        <v>2.1328100000000001</v>
      </c>
    </row>
    <row r="64" spans="1:13">
      <c r="A64" s="65">
        <v>54</v>
      </c>
      <c r="B64" s="116" t="s">
        <v>45</v>
      </c>
      <c r="C64" s="119">
        <v>1340.1</v>
      </c>
      <c r="D64" s="117">
        <v>1341.4666666666667</v>
      </c>
      <c r="E64" s="117">
        <v>1327.2333333333333</v>
      </c>
      <c r="F64" s="117">
        <v>1314.3666666666666</v>
      </c>
      <c r="G64" s="117">
        <v>1300.1333333333332</v>
      </c>
      <c r="H64" s="117">
        <v>1354.3333333333335</v>
      </c>
      <c r="I64" s="117">
        <v>1368.5666666666671</v>
      </c>
      <c r="J64" s="117">
        <v>1381.4333333333336</v>
      </c>
      <c r="K64" s="116">
        <v>1355.7</v>
      </c>
      <c r="L64" s="116">
        <v>1328.6</v>
      </c>
      <c r="M64" s="116">
        <v>5.7341800000000003</v>
      </c>
    </row>
    <row r="65" spans="1:13">
      <c r="A65" s="65">
        <v>55</v>
      </c>
      <c r="B65" s="116" t="s">
        <v>543</v>
      </c>
      <c r="C65" s="119">
        <v>303.5</v>
      </c>
      <c r="D65" s="117">
        <v>305.16666666666669</v>
      </c>
      <c r="E65" s="117">
        <v>300.48333333333335</v>
      </c>
      <c r="F65" s="117">
        <v>297.46666666666664</v>
      </c>
      <c r="G65" s="117">
        <v>292.7833333333333</v>
      </c>
      <c r="H65" s="117">
        <v>308.18333333333339</v>
      </c>
      <c r="I65" s="117">
        <v>312.86666666666667</v>
      </c>
      <c r="J65" s="117">
        <v>315.88333333333344</v>
      </c>
      <c r="K65" s="116">
        <v>309.85000000000002</v>
      </c>
      <c r="L65" s="116">
        <v>302.14999999999998</v>
      </c>
      <c r="M65" s="116">
        <v>3.8460100000000002</v>
      </c>
    </row>
    <row r="66" spans="1:13">
      <c r="A66" s="65">
        <v>56</v>
      </c>
      <c r="B66" s="116" t="s">
        <v>2453</v>
      </c>
      <c r="C66" s="119">
        <v>295.89999999999998</v>
      </c>
      <c r="D66" s="117">
        <v>298.01666666666665</v>
      </c>
      <c r="E66" s="117">
        <v>293.0333333333333</v>
      </c>
      <c r="F66" s="117">
        <v>290.16666666666663</v>
      </c>
      <c r="G66" s="117">
        <v>285.18333333333328</v>
      </c>
      <c r="H66" s="117">
        <v>300.88333333333333</v>
      </c>
      <c r="I66" s="117">
        <v>305.86666666666667</v>
      </c>
      <c r="J66" s="117">
        <v>308.73333333333335</v>
      </c>
      <c r="K66" s="116">
        <v>303</v>
      </c>
      <c r="L66" s="116">
        <v>295.14999999999998</v>
      </c>
      <c r="M66" s="116">
        <v>0.14399000000000001</v>
      </c>
    </row>
    <row r="67" spans="1:13">
      <c r="A67" s="65">
        <v>57</v>
      </c>
      <c r="B67" s="116" t="s">
        <v>187</v>
      </c>
      <c r="C67" s="119">
        <v>102.85</v>
      </c>
      <c r="D67" s="117">
        <v>103.26666666666667</v>
      </c>
      <c r="E67" s="117">
        <v>100.78333333333333</v>
      </c>
      <c r="F67" s="117">
        <v>98.716666666666669</v>
      </c>
      <c r="G67" s="117">
        <v>96.233333333333334</v>
      </c>
      <c r="H67" s="117">
        <v>105.33333333333333</v>
      </c>
      <c r="I67" s="117">
        <v>107.81666666666665</v>
      </c>
      <c r="J67" s="117">
        <v>109.88333333333333</v>
      </c>
      <c r="K67" s="116">
        <v>105.75</v>
      </c>
      <c r="L67" s="116">
        <v>101.2</v>
      </c>
      <c r="M67" s="116">
        <v>100.31964000000001</v>
      </c>
    </row>
    <row r="68" spans="1:13">
      <c r="A68" s="65">
        <v>58</v>
      </c>
      <c r="B68" s="116" t="s">
        <v>46</v>
      </c>
      <c r="C68" s="119">
        <v>462.55</v>
      </c>
      <c r="D68" s="117">
        <v>462.4666666666667</v>
      </c>
      <c r="E68" s="117">
        <v>455.73333333333341</v>
      </c>
      <c r="F68" s="117">
        <v>448.91666666666669</v>
      </c>
      <c r="G68" s="117">
        <v>442.18333333333339</v>
      </c>
      <c r="H68" s="117">
        <v>469.28333333333342</v>
      </c>
      <c r="I68" s="117">
        <v>476.01666666666677</v>
      </c>
      <c r="J68" s="117">
        <v>482.83333333333343</v>
      </c>
      <c r="K68" s="116">
        <v>469.2</v>
      </c>
      <c r="L68" s="116">
        <v>455.65</v>
      </c>
      <c r="M68" s="116">
        <v>12.53961</v>
      </c>
    </row>
    <row r="69" spans="1:13">
      <c r="A69" s="65">
        <v>59</v>
      </c>
      <c r="B69" s="116" t="s">
        <v>48</v>
      </c>
      <c r="C69" s="119">
        <v>64.25</v>
      </c>
      <c r="D69" s="117">
        <v>64.333333333333329</v>
      </c>
      <c r="E69" s="117">
        <v>63.11666666666666</v>
      </c>
      <c r="F69" s="117">
        <v>61.983333333333334</v>
      </c>
      <c r="G69" s="117">
        <v>60.766666666666666</v>
      </c>
      <c r="H69" s="117">
        <v>65.466666666666654</v>
      </c>
      <c r="I69" s="117">
        <v>66.683333333333323</v>
      </c>
      <c r="J69" s="117">
        <v>67.816666666666649</v>
      </c>
      <c r="K69" s="116">
        <v>65.55</v>
      </c>
      <c r="L69" s="116">
        <v>63.2</v>
      </c>
      <c r="M69" s="116">
        <v>130.43104</v>
      </c>
    </row>
    <row r="70" spans="1:13">
      <c r="A70" s="65">
        <v>60</v>
      </c>
      <c r="B70" s="116" t="s">
        <v>51</v>
      </c>
      <c r="C70" s="119">
        <v>347.4</v>
      </c>
      <c r="D70" s="117">
        <v>346.13333333333338</v>
      </c>
      <c r="E70" s="117">
        <v>343.96666666666675</v>
      </c>
      <c r="F70" s="117">
        <v>340.53333333333336</v>
      </c>
      <c r="G70" s="117">
        <v>338.36666666666673</v>
      </c>
      <c r="H70" s="117">
        <v>349.56666666666678</v>
      </c>
      <c r="I70" s="117">
        <v>351.73333333333341</v>
      </c>
      <c r="J70" s="117">
        <v>355.1666666666668</v>
      </c>
      <c r="K70" s="116">
        <v>348.3</v>
      </c>
      <c r="L70" s="116">
        <v>342.7</v>
      </c>
      <c r="M70" s="116">
        <v>31.505579999999998</v>
      </c>
    </row>
    <row r="71" spans="1:13">
      <c r="A71" s="65">
        <v>61</v>
      </c>
      <c r="B71" s="116" t="s">
        <v>47</v>
      </c>
      <c r="C71" s="119">
        <v>350.6</v>
      </c>
      <c r="D71" s="117">
        <v>353.05</v>
      </c>
      <c r="E71" s="117">
        <v>346.70000000000005</v>
      </c>
      <c r="F71" s="117">
        <v>342.8</v>
      </c>
      <c r="G71" s="117">
        <v>336.45000000000005</v>
      </c>
      <c r="H71" s="117">
        <v>356.95000000000005</v>
      </c>
      <c r="I71" s="117">
        <v>363.30000000000007</v>
      </c>
      <c r="J71" s="117">
        <v>367.20000000000005</v>
      </c>
      <c r="K71" s="116">
        <v>359.4</v>
      </c>
      <c r="L71" s="116">
        <v>349.15</v>
      </c>
      <c r="M71" s="116">
        <v>34.59346</v>
      </c>
    </row>
    <row r="72" spans="1:13">
      <c r="A72" s="65">
        <v>62</v>
      </c>
      <c r="B72" s="116" t="s">
        <v>188</v>
      </c>
      <c r="C72" s="119">
        <v>262.25</v>
      </c>
      <c r="D72" s="117">
        <v>262.36666666666667</v>
      </c>
      <c r="E72" s="117">
        <v>261.13333333333333</v>
      </c>
      <c r="F72" s="117">
        <v>260.01666666666665</v>
      </c>
      <c r="G72" s="117">
        <v>258.7833333333333</v>
      </c>
      <c r="H72" s="117">
        <v>263.48333333333335</v>
      </c>
      <c r="I72" s="117">
        <v>264.7166666666667</v>
      </c>
      <c r="J72" s="117">
        <v>265.83333333333337</v>
      </c>
      <c r="K72" s="116">
        <v>263.60000000000002</v>
      </c>
      <c r="L72" s="116">
        <v>261.25</v>
      </c>
      <c r="M72" s="116">
        <v>21.5961</v>
      </c>
    </row>
    <row r="73" spans="1:13">
      <c r="A73" s="65">
        <v>63</v>
      </c>
      <c r="B73" s="116" t="s">
        <v>49</v>
      </c>
      <c r="C73" s="119">
        <v>252.7</v>
      </c>
      <c r="D73" s="117">
        <v>252.25</v>
      </c>
      <c r="E73" s="117">
        <v>249.65</v>
      </c>
      <c r="F73" s="117">
        <v>246.6</v>
      </c>
      <c r="G73" s="117">
        <v>244</v>
      </c>
      <c r="H73" s="117">
        <v>255.3</v>
      </c>
      <c r="I73" s="117">
        <v>257.90000000000003</v>
      </c>
      <c r="J73" s="117">
        <v>260.95000000000005</v>
      </c>
      <c r="K73" s="116">
        <v>254.85</v>
      </c>
      <c r="L73" s="116">
        <v>249.2</v>
      </c>
      <c r="M73" s="116">
        <v>16.526679999999999</v>
      </c>
    </row>
    <row r="74" spans="1:13">
      <c r="A74" s="65">
        <v>64</v>
      </c>
      <c r="B74" s="116" t="s">
        <v>562</v>
      </c>
      <c r="C74" s="119">
        <v>634.9</v>
      </c>
      <c r="D74" s="117">
        <v>640.51666666666665</v>
      </c>
      <c r="E74" s="117">
        <v>625.93333333333328</v>
      </c>
      <c r="F74" s="117">
        <v>616.96666666666658</v>
      </c>
      <c r="G74" s="117">
        <v>602.38333333333321</v>
      </c>
      <c r="H74" s="117">
        <v>649.48333333333335</v>
      </c>
      <c r="I74" s="117">
        <v>664.06666666666683</v>
      </c>
      <c r="J74" s="117">
        <v>673.03333333333342</v>
      </c>
      <c r="K74" s="116">
        <v>655.1</v>
      </c>
      <c r="L74" s="116">
        <v>631.54999999999995</v>
      </c>
      <c r="M74" s="116">
        <v>0.43263000000000001</v>
      </c>
    </row>
    <row r="75" spans="1:13">
      <c r="A75" s="65">
        <v>65</v>
      </c>
      <c r="B75" s="116" t="s">
        <v>564</v>
      </c>
      <c r="C75" s="119">
        <v>158.6</v>
      </c>
      <c r="D75" s="117">
        <v>158.71666666666667</v>
      </c>
      <c r="E75" s="117">
        <v>157.48333333333335</v>
      </c>
      <c r="F75" s="117">
        <v>156.36666666666667</v>
      </c>
      <c r="G75" s="117">
        <v>155.13333333333335</v>
      </c>
      <c r="H75" s="117">
        <v>159.83333333333334</v>
      </c>
      <c r="I75" s="117">
        <v>161.06666666666663</v>
      </c>
      <c r="J75" s="117">
        <v>162.18333333333334</v>
      </c>
      <c r="K75" s="116">
        <v>159.94999999999999</v>
      </c>
      <c r="L75" s="116">
        <v>157.6</v>
      </c>
      <c r="M75" s="116">
        <v>10.958449999999999</v>
      </c>
    </row>
    <row r="76" spans="1:13" s="18" customFormat="1">
      <c r="A76" s="65">
        <v>66</v>
      </c>
      <c r="B76" s="116" t="s">
        <v>567</v>
      </c>
      <c r="C76" s="119">
        <v>2470.65</v>
      </c>
      <c r="D76" s="117">
        <v>2499.7999999999997</v>
      </c>
      <c r="E76" s="117">
        <v>2401.6999999999994</v>
      </c>
      <c r="F76" s="117">
        <v>2332.7499999999995</v>
      </c>
      <c r="G76" s="117">
        <v>2234.6499999999992</v>
      </c>
      <c r="H76" s="117">
        <v>2568.7499999999995</v>
      </c>
      <c r="I76" s="117">
        <v>2666.85</v>
      </c>
      <c r="J76" s="117">
        <v>2735.7999999999997</v>
      </c>
      <c r="K76" s="116">
        <v>2597.9</v>
      </c>
      <c r="L76" s="116">
        <v>2430.85</v>
      </c>
      <c r="M76" s="116">
        <v>3.61E-2</v>
      </c>
    </row>
    <row r="77" spans="1:13" s="18" customFormat="1">
      <c r="A77" s="65">
        <v>67</v>
      </c>
      <c r="B77" s="116" t="s">
        <v>569</v>
      </c>
      <c r="C77" s="119">
        <v>748.85</v>
      </c>
      <c r="D77" s="117">
        <v>748.94999999999993</v>
      </c>
      <c r="E77" s="117">
        <v>739.89999999999986</v>
      </c>
      <c r="F77" s="117">
        <v>730.94999999999993</v>
      </c>
      <c r="G77" s="117">
        <v>721.89999999999986</v>
      </c>
      <c r="H77" s="117">
        <v>757.89999999999986</v>
      </c>
      <c r="I77" s="117">
        <v>766.94999999999982</v>
      </c>
      <c r="J77" s="117">
        <v>775.89999999999986</v>
      </c>
      <c r="K77" s="116">
        <v>758</v>
      </c>
      <c r="L77" s="116">
        <v>740</v>
      </c>
      <c r="M77" s="116">
        <v>1.6589100000000001</v>
      </c>
    </row>
    <row r="78" spans="1:13" s="18" customFormat="1">
      <c r="A78" s="65">
        <v>68</v>
      </c>
      <c r="B78" s="116" t="s">
        <v>538</v>
      </c>
      <c r="C78" s="119">
        <v>902.2</v>
      </c>
      <c r="D78" s="117">
        <v>904.5333333333333</v>
      </c>
      <c r="E78" s="117">
        <v>889.16666666666663</v>
      </c>
      <c r="F78" s="117">
        <v>876.13333333333333</v>
      </c>
      <c r="G78" s="117">
        <v>860.76666666666665</v>
      </c>
      <c r="H78" s="117">
        <v>917.56666666666661</v>
      </c>
      <c r="I78" s="117">
        <v>932.93333333333339</v>
      </c>
      <c r="J78" s="117">
        <v>945.96666666666658</v>
      </c>
      <c r="K78" s="116">
        <v>919.9</v>
      </c>
      <c r="L78" s="116">
        <v>891.5</v>
      </c>
      <c r="M78" s="116">
        <v>0.37130999999999997</v>
      </c>
    </row>
    <row r="79" spans="1:13" s="18" customFormat="1">
      <c r="A79" s="65">
        <v>69</v>
      </c>
      <c r="B79" s="116" t="s">
        <v>573</v>
      </c>
      <c r="C79" s="119">
        <v>98.25</v>
      </c>
      <c r="D79" s="117">
        <v>98.716666666666654</v>
      </c>
      <c r="E79" s="117">
        <v>96.633333333333312</v>
      </c>
      <c r="F79" s="117">
        <v>95.016666666666652</v>
      </c>
      <c r="G79" s="117">
        <v>92.933333333333309</v>
      </c>
      <c r="H79" s="117">
        <v>100.33333333333331</v>
      </c>
      <c r="I79" s="117">
        <v>102.41666666666666</v>
      </c>
      <c r="J79" s="117">
        <v>104.03333333333332</v>
      </c>
      <c r="K79" s="116">
        <v>100.8</v>
      </c>
      <c r="L79" s="116">
        <v>97.1</v>
      </c>
      <c r="M79" s="116">
        <v>7.0904299999999996</v>
      </c>
    </row>
    <row r="80" spans="1:13" s="18" customFormat="1">
      <c r="A80" s="65">
        <v>70</v>
      </c>
      <c r="B80" s="116" t="s">
        <v>50</v>
      </c>
      <c r="C80" s="119">
        <v>16011.25</v>
      </c>
      <c r="D80" s="117">
        <v>16020.416666666666</v>
      </c>
      <c r="E80" s="117">
        <v>15890.833333333332</v>
      </c>
      <c r="F80" s="117">
        <v>15770.416666666666</v>
      </c>
      <c r="G80" s="117">
        <v>15640.833333333332</v>
      </c>
      <c r="H80" s="117">
        <v>16140.833333333332</v>
      </c>
      <c r="I80" s="117">
        <v>16270.416666666664</v>
      </c>
      <c r="J80" s="117">
        <v>16390.833333333332</v>
      </c>
      <c r="K80" s="116">
        <v>16150</v>
      </c>
      <c r="L80" s="116">
        <v>15900</v>
      </c>
      <c r="M80" s="116">
        <v>6.6430000000000003E-2</v>
      </c>
    </row>
    <row r="81" spans="1:13" s="18" customFormat="1">
      <c r="A81" s="65">
        <v>71</v>
      </c>
      <c r="B81" s="116" t="s">
        <v>579</v>
      </c>
      <c r="C81" s="119">
        <v>266.85000000000002</v>
      </c>
      <c r="D81" s="117">
        <v>266.58333333333331</v>
      </c>
      <c r="E81" s="117">
        <v>261.41666666666663</v>
      </c>
      <c r="F81" s="117">
        <v>255.98333333333329</v>
      </c>
      <c r="G81" s="117">
        <v>250.81666666666661</v>
      </c>
      <c r="H81" s="117">
        <v>272.01666666666665</v>
      </c>
      <c r="I81" s="117">
        <v>277.18333333333328</v>
      </c>
      <c r="J81" s="117">
        <v>282.61666666666667</v>
      </c>
      <c r="K81" s="116">
        <v>271.75</v>
      </c>
      <c r="L81" s="116">
        <v>261.14999999999998</v>
      </c>
      <c r="M81" s="116">
        <v>0.92486000000000002</v>
      </c>
    </row>
    <row r="82" spans="1:13" s="18" customFormat="1">
      <c r="A82" s="65">
        <v>72</v>
      </c>
      <c r="B82" s="116" t="s">
        <v>189</v>
      </c>
      <c r="C82" s="119">
        <v>2773.6</v>
      </c>
      <c r="D82" s="117">
        <v>2774.5333333333333</v>
      </c>
      <c r="E82" s="117">
        <v>2754.0666666666666</v>
      </c>
      <c r="F82" s="117">
        <v>2734.5333333333333</v>
      </c>
      <c r="G82" s="117">
        <v>2714.0666666666666</v>
      </c>
      <c r="H82" s="117">
        <v>2794.0666666666666</v>
      </c>
      <c r="I82" s="117">
        <v>2814.5333333333328</v>
      </c>
      <c r="J82" s="117">
        <v>2834.0666666666666</v>
      </c>
      <c r="K82" s="116">
        <v>2795</v>
      </c>
      <c r="L82" s="116">
        <v>2755</v>
      </c>
      <c r="M82" s="116">
        <v>1.5053000000000001</v>
      </c>
    </row>
    <row r="83" spans="1:13" s="18" customFormat="1">
      <c r="A83" s="65">
        <v>73</v>
      </c>
      <c r="B83" s="116" t="s">
        <v>595</v>
      </c>
      <c r="C83" s="119">
        <v>885.55</v>
      </c>
      <c r="D83" s="117">
        <v>882.7166666666667</v>
      </c>
      <c r="E83" s="117">
        <v>876.48333333333335</v>
      </c>
      <c r="F83" s="117">
        <v>867.41666666666663</v>
      </c>
      <c r="G83" s="117">
        <v>861.18333333333328</v>
      </c>
      <c r="H83" s="117">
        <v>891.78333333333342</v>
      </c>
      <c r="I83" s="117">
        <v>898.01666666666677</v>
      </c>
      <c r="J83" s="117">
        <v>907.08333333333348</v>
      </c>
      <c r="K83" s="116">
        <v>888.95</v>
      </c>
      <c r="L83" s="116">
        <v>873.65</v>
      </c>
      <c r="M83" s="116">
        <v>0.10721</v>
      </c>
    </row>
    <row r="84" spans="1:13" s="18" customFormat="1">
      <c r="A84" s="65">
        <v>74</v>
      </c>
      <c r="B84" s="116" t="s">
        <v>597</v>
      </c>
      <c r="C84" s="119">
        <v>242.8</v>
      </c>
      <c r="D84" s="117">
        <v>241.78333333333333</v>
      </c>
      <c r="E84" s="117">
        <v>238.91666666666666</v>
      </c>
      <c r="F84" s="117">
        <v>235.03333333333333</v>
      </c>
      <c r="G84" s="117">
        <v>232.16666666666666</v>
      </c>
      <c r="H84" s="117">
        <v>245.66666666666666</v>
      </c>
      <c r="I84" s="117">
        <v>248.53333333333333</v>
      </c>
      <c r="J84" s="117">
        <v>252.41666666666666</v>
      </c>
      <c r="K84" s="116">
        <v>244.65</v>
      </c>
      <c r="L84" s="116">
        <v>237.9</v>
      </c>
      <c r="M84" s="116">
        <v>0.23425000000000001</v>
      </c>
    </row>
    <row r="85" spans="1:13" s="18" customFormat="1">
      <c r="A85" s="65">
        <v>75</v>
      </c>
      <c r="B85" s="116" t="s">
        <v>54</v>
      </c>
      <c r="C85" s="119">
        <v>784.55</v>
      </c>
      <c r="D85" s="117">
        <v>780.4666666666667</v>
      </c>
      <c r="E85" s="117">
        <v>774.93333333333339</v>
      </c>
      <c r="F85" s="117">
        <v>765.31666666666672</v>
      </c>
      <c r="G85" s="117">
        <v>759.78333333333342</v>
      </c>
      <c r="H85" s="117">
        <v>790.08333333333337</v>
      </c>
      <c r="I85" s="117">
        <v>795.61666666666667</v>
      </c>
      <c r="J85" s="117">
        <v>805.23333333333335</v>
      </c>
      <c r="K85" s="116">
        <v>786</v>
      </c>
      <c r="L85" s="116">
        <v>770.85</v>
      </c>
      <c r="M85" s="116">
        <v>1.73499</v>
      </c>
    </row>
    <row r="86" spans="1:13" s="18" customFormat="1">
      <c r="A86" s="65">
        <v>76</v>
      </c>
      <c r="B86" s="116" t="s">
        <v>1961</v>
      </c>
      <c r="C86" s="119">
        <v>19.100000000000001</v>
      </c>
      <c r="D86" s="117">
        <v>19.716666666666665</v>
      </c>
      <c r="E86" s="117">
        <v>18.283333333333331</v>
      </c>
      <c r="F86" s="117">
        <v>17.466666666666665</v>
      </c>
      <c r="G86" s="117">
        <v>16.033333333333331</v>
      </c>
      <c r="H86" s="117">
        <v>20.533333333333331</v>
      </c>
      <c r="I86" s="117">
        <v>21.966666666666661</v>
      </c>
      <c r="J86" s="117">
        <v>22.783333333333331</v>
      </c>
      <c r="K86" s="116">
        <v>21.15</v>
      </c>
      <c r="L86" s="116">
        <v>18.899999999999999</v>
      </c>
      <c r="M86" s="116">
        <v>52.88738</v>
      </c>
    </row>
    <row r="87" spans="1:13" s="18" customFormat="1">
      <c r="A87" s="65">
        <v>77</v>
      </c>
      <c r="B87" s="116" t="s">
        <v>190</v>
      </c>
      <c r="C87" s="119">
        <v>1381.05</v>
      </c>
      <c r="D87" s="117">
        <v>1398.7</v>
      </c>
      <c r="E87" s="117">
        <v>1357.4</v>
      </c>
      <c r="F87" s="117">
        <v>1333.75</v>
      </c>
      <c r="G87" s="117">
        <v>1292.45</v>
      </c>
      <c r="H87" s="117">
        <v>1422.3500000000001</v>
      </c>
      <c r="I87" s="117">
        <v>1463.6499999999999</v>
      </c>
      <c r="J87" s="117">
        <v>1487.3000000000002</v>
      </c>
      <c r="K87" s="116">
        <v>1440</v>
      </c>
      <c r="L87" s="116">
        <v>1375.05</v>
      </c>
      <c r="M87" s="116">
        <v>0.13908999999999999</v>
      </c>
    </row>
    <row r="88" spans="1:13" s="18" customFormat="1">
      <c r="A88" s="65">
        <v>78</v>
      </c>
      <c r="B88" s="116" t="s">
        <v>191</v>
      </c>
      <c r="C88" s="119">
        <v>238.3</v>
      </c>
      <c r="D88" s="117">
        <v>235.9666666666667</v>
      </c>
      <c r="E88" s="117">
        <v>233.03333333333339</v>
      </c>
      <c r="F88" s="117">
        <v>227.76666666666668</v>
      </c>
      <c r="G88" s="117">
        <v>224.83333333333337</v>
      </c>
      <c r="H88" s="117">
        <v>241.23333333333341</v>
      </c>
      <c r="I88" s="117">
        <v>244.16666666666669</v>
      </c>
      <c r="J88" s="117">
        <v>249.43333333333342</v>
      </c>
      <c r="K88" s="116">
        <v>238.9</v>
      </c>
      <c r="L88" s="116">
        <v>230.7</v>
      </c>
      <c r="M88" s="116">
        <v>13.125920000000001</v>
      </c>
    </row>
    <row r="89" spans="1:13" s="18" customFormat="1">
      <c r="A89" s="65">
        <v>79</v>
      </c>
      <c r="B89" s="116" t="s">
        <v>589</v>
      </c>
      <c r="C89" s="119">
        <v>370.1</v>
      </c>
      <c r="D89" s="117">
        <v>371.2833333333333</v>
      </c>
      <c r="E89" s="117">
        <v>367.61666666666662</v>
      </c>
      <c r="F89" s="117">
        <v>365.13333333333333</v>
      </c>
      <c r="G89" s="117">
        <v>361.46666666666664</v>
      </c>
      <c r="H89" s="117">
        <v>373.76666666666659</v>
      </c>
      <c r="I89" s="117">
        <v>377.43333333333334</v>
      </c>
      <c r="J89" s="117">
        <v>379.91666666666657</v>
      </c>
      <c r="K89" s="116">
        <v>374.95</v>
      </c>
      <c r="L89" s="116">
        <v>368.8</v>
      </c>
      <c r="M89" s="116">
        <v>2.7291400000000001</v>
      </c>
    </row>
    <row r="90" spans="1:13" s="18" customFormat="1">
      <c r="A90" s="65">
        <v>80</v>
      </c>
      <c r="B90" s="116" t="s">
        <v>52</v>
      </c>
      <c r="C90" s="119">
        <v>273.89999999999998</v>
      </c>
      <c r="D90" s="117">
        <v>276.59999999999997</v>
      </c>
      <c r="E90" s="117">
        <v>269.29999999999995</v>
      </c>
      <c r="F90" s="117">
        <v>264.7</v>
      </c>
      <c r="G90" s="117">
        <v>257.39999999999998</v>
      </c>
      <c r="H90" s="117">
        <v>281.19999999999993</v>
      </c>
      <c r="I90" s="117">
        <v>288.5</v>
      </c>
      <c r="J90" s="117">
        <v>293.09999999999991</v>
      </c>
      <c r="K90" s="116">
        <v>283.89999999999998</v>
      </c>
      <c r="L90" s="116">
        <v>272</v>
      </c>
      <c r="M90" s="116">
        <v>64.953109999999995</v>
      </c>
    </row>
    <row r="91" spans="1:13" s="18" customFormat="1">
      <c r="A91" s="65">
        <v>81</v>
      </c>
      <c r="B91" s="116" t="s">
        <v>590</v>
      </c>
      <c r="C91" s="119">
        <v>420.65</v>
      </c>
      <c r="D91" s="117">
        <v>419.18333333333334</v>
      </c>
      <c r="E91" s="117">
        <v>413.4666666666667</v>
      </c>
      <c r="F91" s="117">
        <v>406.28333333333336</v>
      </c>
      <c r="G91" s="117">
        <v>400.56666666666672</v>
      </c>
      <c r="H91" s="117">
        <v>426.36666666666667</v>
      </c>
      <c r="I91" s="117">
        <v>432.08333333333326</v>
      </c>
      <c r="J91" s="117">
        <v>439.26666666666665</v>
      </c>
      <c r="K91" s="116">
        <v>424.9</v>
      </c>
      <c r="L91" s="116">
        <v>412</v>
      </c>
      <c r="M91" s="116">
        <v>0.16527</v>
      </c>
    </row>
    <row r="92" spans="1:13" s="18" customFormat="1">
      <c r="A92" s="65">
        <v>82</v>
      </c>
      <c r="B92" s="116" t="s">
        <v>591</v>
      </c>
      <c r="C92" s="119">
        <v>339.5</v>
      </c>
      <c r="D92" s="117">
        <v>344.98333333333335</v>
      </c>
      <c r="E92" s="117">
        <v>331.9666666666667</v>
      </c>
      <c r="F92" s="117">
        <v>324.43333333333334</v>
      </c>
      <c r="G92" s="117">
        <v>311.41666666666669</v>
      </c>
      <c r="H92" s="117">
        <v>352.51666666666671</v>
      </c>
      <c r="I92" s="117">
        <v>365.53333333333336</v>
      </c>
      <c r="J92" s="117">
        <v>373.06666666666672</v>
      </c>
      <c r="K92" s="116">
        <v>358</v>
      </c>
      <c r="L92" s="116">
        <v>337.45</v>
      </c>
      <c r="M92" s="116">
        <v>0.67179</v>
      </c>
    </row>
    <row r="93" spans="1:13" s="18" customFormat="1">
      <c r="A93" s="65">
        <v>83</v>
      </c>
      <c r="B93" s="116" t="s">
        <v>228</v>
      </c>
      <c r="C93" s="119">
        <v>124</v>
      </c>
      <c r="D93" s="117">
        <v>124.91666666666667</v>
      </c>
      <c r="E93" s="117">
        <v>122.33333333333334</v>
      </c>
      <c r="F93" s="117">
        <v>120.66666666666667</v>
      </c>
      <c r="G93" s="117">
        <v>118.08333333333334</v>
      </c>
      <c r="H93" s="117">
        <v>126.58333333333334</v>
      </c>
      <c r="I93" s="117">
        <v>129.16666666666669</v>
      </c>
      <c r="J93" s="117">
        <v>130.83333333333334</v>
      </c>
      <c r="K93" s="116">
        <v>127.5</v>
      </c>
      <c r="L93" s="116">
        <v>123.25</v>
      </c>
      <c r="M93" s="116">
        <v>8.9492799999999999</v>
      </c>
    </row>
    <row r="94" spans="1:13" s="18" customFormat="1">
      <c r="A94" s="65">
        <v>84</v>
      </c>
      <c r="B94" s="116" t="s">
        <v>227</v>
      </c>
      <c r="C94" s="119">
        <v>894.55</v>
      </c>
      <c r="D94" s="117">
        <v>896.85</v>
      </c>
      <c r="E94" s="117">
        <v>885.7</v>
      </c>
      <c r="F94" s="117">
        <v>876.85</v>
      </c>
      <c r="G94" s="117">
        <v>865.7</v>
      </c>
      <c r="H94" s="117">
        <v>905.7</v>
      </c>
      <c r="I94" s="117">
        <v>916.84999999999991</v>
      </c>
      <c r="J94" s="117">
        <v>925.7</v>
      </c>
      <c r="K94" s="116">
        <v>908</v>
      </c>
      <c r="L94" s="116">
        <v>888</v>
      </c>
      <c r="M94" s="116">
        <v>1.81833</v>
      </c>
    </row>
    <row r="95" spans="1:13" s="18" customFormat="1">
      <c r="A95" s="65">
        <v>85</v>
      </c>
      <c r="B95" s="116" t="s">
        <v>602</v>
      </c>
      <c r="C95" s="119">
        <v>19.8</v>
      </c>
      <c r="D95" s="117">
        <v>19.75</v>
      </c>
      <c r="E95" s="117">
        <v>19.55</v>
      </c>
      <c r="F95" s="117">
        <v>19.3</v>
      </c>
      <c r="G95" s="117">
        <v>19.100000000000001</v>
      </c>
      <c r="H95" s="117">
        <v>20</v>
      </c>
      <c r="I95" s="117">
        <v>20.200000000000003</v>
      </c>
      <c r="J95" s="117">
        <v>20.45</v>
      </c>
      <c r="K95" s="116">
        <v>19.95</v>
      </c>
      <c r="L95" s="116">
        <v>19.5</v>
      </c>
      <c r="M95" s="116">
        <v>4.7958100000000004</v>
      </c>
    </row>
    <row r="96" spans="1:13" s="18" customFormat="1">
      <c r="A96" s="65">
        <v>86</v>
      </c>
      <c r="B96" s="116" t="s">
        <v>2047</v>
      </c>
      <c r="C96" s="119">
        <v>210.25</v>
      </c>
      <c r="D96" s="117">
        <v>210.54999999999998</v>
      </c>
      <c r="E96" s="117">
        <v>208.69999999999996</v>
      </c>
      <c r="F96" s="117">
        <v>207.14999999999998</v>
      </c>
      <c r="G96" s="117">
        <v>205.29999999999995</v>
      </c>
      <c r="H96" s="117">
        <v>212.09999999999997</v>
      </c>
      <c r="I96" s="117">
        <v>213.95</v>
      </c>
      <c r="J96" s="117">
        <v>215.49999999999997</v>
      </c>
      <c r="K96" s="116">
        <v>212.4</v>
      </c>
      <c r="L96" s="116">
        <v>209</v>
      </c>
      <c r="M96" s="116">
        <v>1.1967000000000001</v>
      </c>
    </row>
    <row r="97" spans="1:13" s="18" customFormat="1">
      <c r="A97" s="65">
        <v>87</v>
      </c>
      <c r="B97" s="116" t="s">
        <v>606</v>
      </c>
      <c r="C97" s="119">
        <v>145.30000000000001</v>
      </c>
      <c r="D97" s="117">
        <v>146.08333333333334</v>
      </c>
      <c r="E97" s="117">
        <v>144.2166666666667</v>
      </c>
      <c r="F97" s="117">
        <v>143.13333333333335</v>
      </c>
      <c r="G97" s="117">
        <v>141.26666666666671</v>
      </c>
      <c r="H97" s="117">
        <v>147.16666666666669</v>
      </c>
      <c r="I97" s="117">
        <v>149.0333333333333</v>
      </c>
      <c r="J97" s="117">
        <v>150.11666666666667</v>
      </c>
      <c r="K97" s="116">
        <v>147.94999999999999</v>
      </c>
      <c r="L97" s="116">
        <v>145</v>
      </c>
      <c r="M97" s="116">
        <v>1.9748000000000001</v>
      </c>
    </row>
    <row r="98" spans="1:13" s="18" customFormat="1">
      <c r="A98" s="65">
        <v>88</v>
      </c>
      <c r="B98" s="116" t="s">
        <v>609</v>
      </c>
      <c r="C98" s="119">
        <v>2728.15</v>
      </c>
      <c r="D98" s="117">
        <v>2644.35</v>
      </c>
      <c r="E98" s="117">
        <v>2393.7999999999997</v>
      </c>
      <c r="F98" s="117">
        <v>2059.4499999999998</v>
      </c>
      <c r="G98" s="117">
        <v>1808.8999999999996</v>
      </c>
      <c r="H98" s="117">
        <v>2978.7</v>
      </c>
      <c r="I98" s="117">
        <v>3229.25</v>
      </c>
      <c r="J98" s="117">
        <v>3563.6</v>
      </c>
      <c r="K98" s="116">
        <v>2894.9</v>
      </c>
      <c r="L98" s="116">
        <v>2310</v>
      </c>
      <c r="M98" s="116">
        <v>0.58062000000000002</v>
      </c>
    </row>
    <row r="99" spans="1:13" s="18" customFormat="1">
      <c r="A99" s="65">
        <v>89</v>
      </c>
      <c r="B99" s="116" t="s">
        <v>613</v>
      </c>
      <c r="C99" s="119">
        <v>164.2</v>
      </c>
      <c r="D99" s="117">
        <v>163.38333333333335</v>
      </c>
      <c r="E99" s="117">
        <v>161.8666666666667</v>
      </c>
      <c r="F99" s="117">
        <v>159.53333333333336</v>
      </c>
      <c r="G99" s="117">
        <v>158.01666666666671</v>
      </c>
      <c r="H99" s="117">
        <v>165.7166666666667</v>
      </c>
      <c r="I99" s="117">
        <v>167.23333333333335</v>
      </c>
      <c r="J99" s="117">
        <v>169.56666666666669</v>
      </c>
      <c r="K99" s="116">
        <v>164.9</v>
      </c>
      <c r="L99" s="116">
        <v>161.05000000000001</v>
      </c>
      <c r="M99" s="116">
        <v>1.19353</v>
      </c>
    </row>
    <row r="100" spans="1:13" s="18" customFormat="1">
      <c r="A100" s="65">
        <v>90</v>
      </c>
      <c r="B100" s="116" t="s">
        <v>615</v>
      </c>
      <c r="C100" s="119">
        <v>189.9</v>
      </c>
      <c r="D100" s="117">
        <v>188.51666666666665</v>
      </c>
      <c r="E100" s="117">
        <v>186.2833333333333</v>
      </c>
      <c r="F100" s="117">
        <v>182.66666666666666</v>
      </c>
      <c r="G100" s="117">
        <v>180.43333333333331</v>
      </c>
      <c r="H100" s="117">
        <v>192.1333333333333</v>
      </c>
      <c r="I100" s="117">
        <v>194.36666666666665</v>
      </c>
      <c r="J100" s="117">
        <v>197.98333333333329</v>
      </c>
      <c r="K100" s="116">
        <v>190.75</v>
      </c>
      <c r="L100" s="116">
        <v>184.9</v>
      </c>
      <c r="M100" s="116">
        <v>2.1053999999999999</v>
      </c>
    </row>
    <row r="101" spans="1:13">
      <c r="A101" s="65">
        <v>91</v>
      </c>
      <c r="B101" s="116" t="s">
        <v>3280</v>
      </c>
      <c r="C101" s="119">
        <v>481.2</v>
      </c>
      <c r="D101" s="117">
        <v>481.63333333333338</v>
      </c>
      <c r="E101" s="117">
        <v>474.51666666666677</v>
      </c>
      <c r="F101" s="117">
        <v>467.83333333333337</v>
      </c>
      <c r="G101" s="117">
        <v>460.71666666666675</v>
      </c>
      <c r="H101" s="117">
        <v>488.31666666666678</v>
      </c>
      <c r="I101" s="117">
        <v>495.43333333333345</v>
      </c>
      <c r="J101" s="117">
        <v>502.11666666666679</v>
      </c>
      <c r="K101" s="116">
        <v>488.75</v>
      </c>
      <c r="L101" s="116">
        <v>474.95</v>
      </c>
      <c r="M101" s="116">
        <v>0.18639</v>
      </c>
    </row>
    <row r="102" spans="1:13">
      <c r="A102" s="65">
        <v>92</v>
      </c>
      <c r="B102" s="116" t="s">
        <v>617</v>
      </c>
      <c r="C102" s="119">
        <v>275.75</v>
      </c>
      <c r="D102" s="117">
        <v>277.95</v>
      </c>
      <c r="E102" s="117">
        <v>272.04999999999995</v>
      </c>
      <c r="F102" s="117">
        <v>268.34999999999997</v>
      </c>
      <c r="G102" s="117">
        <v>262.44999999999993</v>
      </c>
      <c r="H102" s="117">
        <v>281.64999999999998</v>
      </c>
      <c r="I102" s="117">
        <v>287.54999999999995</v>
      </c>
      <c r="J102" s="117">
        <v>291.25</v>
      </c>
      <c r="K102" s="116">
        <v>283.85000000000002</v>
      </c>
      <c r="L102" s="116">
        <v>274.25</v>
      </c>
      <c r="M102" s="116">
        <v>6.7628599999999999</v>
      </c>
    </row>
    <row r="103" spans="1:13">
      <c r="A103" s="65">
        <v>93</v>
      </c>
      <c r="B103" s="116" t="s">
        <v>55</v>
      </c>
      <c r="C103" s="119">
        <v>550.54999999999995</v>
      </c>
      <c r="D103" s="117">
        <v>553.2166666666667</v>
      </c>
      <c r="E103" s="117">
        <v>545.93333333333339</v>
      </c>
      <c r="F103" s="117">
        <v>541.31666666666672</v>
      </c>
      <c r="G103" s="117">
        <v>534.03333333333342</v>
      </c>
      <c r="H103" s="117">
        <v>557.83333333333337</v>
      </c>
      <c r="I103" s="117">
        <v>565.11666666666667</v>
      </c>
      <c r="J103" s="117">
        <v>569.73333333333335</v>
      </c>
      <c r="K103" s="116">
        <v>560.5</v>
      </c>
      <c r="L103" s="116">
        <v>548.6</v>
      </c>
      <c r="M103" s="116">
        <v>8.4212900000000008</v>
      </c>
    </row>
    <row r="104" spans="1:13">
      <c r="A104" s="65">
        <v>94</v>
      </c>
      <c r="B104" s="116" t="s">
        <v>643</v>
      </c>
      <c r="C104" s="119">
        <v>205.1</v>
      </c>
      <c r="D104" s="117">
        <v>204.16666666666666</v>
      </c>
      <c r="E104" s="117">
        <v>202.48333333333332</v>
      </c>
      <c r="F104" s="117">
        <v>199.86666666666667</v>
      </c>
      <c r="G104" s="117">
        <v>198.18333333333334</v>
      </c>
      <c r="H104" s="117">
        <v>206.7833333333333</v>
      </c>
      <c r="I104" s="117">
        <v>208.46666666666664</v>
      </c>
      <c r="J104" s="117">
        <v>211.08333333333329</v>
      </c>
      <c r="K104" s="116">
        <v>205.85</v>
      </c>
      <c r="L104" s="116">
        <v>201.55</v>
      </c>
      <c r="M104" s="116">
        <v>1.9773700000000001</v>
      </c>
    </row>
    <row r="105" spans="1:13">
      <c r="A105" s="65">
        <v>95</v>
      </c>
      <c r="B105" s="116" t="s">
        <v>56</v>
      </c>
      <c r="C105" s="119">
        <v>230.4</v>
      </c>
      <c r="D105" s="117">
        <v>230.11666666666667</v>
      </c>
      <c r="E105" s="117">
        <v>228.53333333333336</v>
      </c>
      <c r="F105" s="117">
        <v>226.66666666666669</v>
      </c>
      <c r="G105" s="117">
        <v>225.08333333333337</v>
      </c>
      <c r="H105" s="117">
        <v>231.98333333333335</v>
      </c>
      <c r="I105" s="117">
        <v>233.56666666666666</v>
      </c>
      <c r="J105" s="117">
        <v>235.43333333333334</v>
      </c>
      <c r="K105" s="116">
        <v>231.7</v>
      </c>
      <c r="L105" s="116">
        <v>228.25</v>
      </c>
      <c r="M105" s="116">
        <v>32.659239999999997</v>
      </c>
    </row>
    <row r="106" spans="1:13">
      <c r="A106" s="65">
        <v>96</v>
      </c>
      <c r="B106" s="116" t="s">
        <v>2077</v>
      </c>
      <c r="C106" s="119">
        <v>369.75</v>
      </c>
      <c r="D106" s="117">
        <v>371.34999999999997</v>
      </c>
      <c r="E106" s="117">
        <v>366.79999999999995</v>
      </c>
      <c r="F106" s="117">
        <v>363.84999999999997</v>
      </c>
      <c r="G106" s="117">
        <v>359.29999999999995</v>
      </c>
      <c r="H106" s="117">
        <v>374.29999999999995</v>
      </c>
      <c r="I106" s="117">
        <v>378.85</v>
      </c>
      <c r="J106" s="117">
        <v>381.79999999999995</v>
      </c>
      <c r="K106" s="116">
        <v>375.9</v>
      </c>
      <c r="L106" s="116">
        <v>368.4</v>
      </c>
      <c r="M106" s="116">
        <v>0.21249999999999999</v>
      </c>
    </row>
    <row r="107" spans="1:13">
      <c r="A107" s="65">
        <v>97</v>
      </c>
      <c r="B107" s="116" t="s">
        <v>624</v>
      </c>
      <c r="C107" s="119">
        <v>219.15</v>
      </c>
      <c r="D107" s="117">
        <v>218.91666666666666</v>
      </c>
      <c r="E107" s="117">
        <v>217.88333333333333</v>
      </c>
      <c r="F107" s="117">
        <v>216.61666666666667</v>
      </c>
      <c r="G107" s="117">
        <v>215.58333333333334</v>
      </c>
      <c r="H107" s="117">
        <v>220.18333333333331</v>
      </c>
      <c r="I107" s="117">
        <v>221.21666666666667</v>
      </c>
      <c r="J107" s="117">
        <v>222.48333333333329</v>
      </c>
      <c r="K107" s="116">
        <v>219.95</v>
      </c>
      <c r="L107" s="116">
        <v>217.65</v>
      </c>
      <c r="M107" s="116">
        <v>0.19757</v>
      </c>
    </row>
    <row r="108" spans="1:13">
      <c r="A108" s="65">
        <v>98</v>
      </c>
      <c r="B108" s="116" t="s">
        <v>57</v>
      </c>
      <c r="C108" s="119">
        <v>1126.8</v>
      </c>
      <c r="D108" s="117">
        <v>1130.8500000000001</v>
      </c>
      <c r="E108" s="117">
        <v>1116.9500000000003</v>
      </c>
      <c r="F108" s="117">
        <v>1107.1000000000001</v>
      </c>
      <c r="G108" s="117">
        <v>1093.2000000000003</v>
      </c>
      <c r="H108" s="117">
        <v>1140.7000000000003</v>
      </c>
      <c r="I108" s="117">
        <v>1154.6000000000004</v>
      </c>
      <c r="J108" s="117">
        <v>1164.4500000000003</v>
      </c>
      <c r="K108" s="116">
        <v>1144.75</v>
      </c>
      <c r="L108" s="116">
        <v>1121</v>
      </c>
      <c r="M108" s="116">
        <v>3.0206</v>
      </c>
    </row>
    <row r="109" spans="1:13">
      <c r="A109" s="65">
        <v>99</v>
      </c>
      <c r="B109" s="115" t="s">
        <v>192</v>
      </c>
      <c r="C109" s="119">
        <v>551.5</v>
      </c>
      <c r="D109" s="117">
        <v>554.75</v>
      </c>
      <c r="E109" s="117">
        <v>547.5</v>
      </c>
      <c r="F109" s="117">
        <v>543.5</v>
      </c>
      <c r="G109" s="117">
        <v>536.25</v>
      </c>
      <c r="H109" s="117">
        <v>558.75</v>
      </c>
      <c r="I109" s="117">
        <v>566</v>
      </c>
      <c r="J109" s="117">
        <v>570</v>
      </c>
      <c r="K109" s="116">
        <v>562</v>
      </c>
      <c r="L109" s="116">
        <v>550.75</v>
      </c>
      <c r="M109" s="116">
        <v>5.8958199999999996</v>
      </c>
    </row>
    <row r="110" spans="1:13">
      <c r="A110" s="65">
        <v>100</v>
      </c>
      <c r="B110" s="116" t="s">
        <v>627</v>
      </c>
      <c r="C110" s="119">
        <v>395.05</v>
      </c>
      <c r="D110" s="117">
        <v>393.01666666666665</v>
      </c>
      <c r="E110" s="117">
        <v>388.0333333333333</v>
      </c>
      <c r="F110" s="117">
        <v>381.01666666666665</v>
      </c>
      <c r="G110" s="117">
        <v>376.0333333333333</v>
      </c>
      <c r="H110" s="117">
        <v>400.0333333333333</v>
      </c>
      <c r="I110" s="117">
        <v>405.01666666666665</v>
      </c>
      <c r="J110" s="117">
        <v>412.0333333333333</v>
      </c>
      <c r="K110" s="116">
        <v>398</v>
      </c>
      <c r="L110" s="116">
        <v>386</v>
      </c>
      <c r="M110" s="116">
        <v>0.99904000000000004</v>
      </c>
    </row>
    <row r="111" spans="1:13">
      <c r="A111" s="65">
        <v>101</v>
      </c>
      <c r="B111" s="116" t="s">
        <v>629</v>
      </c>
      <c r="C111" s="119">
        <v>27.05</v>
      </c>
      <c r="D111" s="117">
        <v>27.283333333333331</v>
      </c>
      <c r="E111" s="117">
        <v>26.766666666666662</v>
      </c>
      <c r="F111" s="117">
        <v>26.483333333333331</v>
      </c>
      <c r="G111" s="117">
        <v>25.966666666666661</v>
      </c>
      <c r="H111" s="117">
        <v>27.566666666666663</v>
      </c>
      <c r="I111" s="117">
        <v>28.083333333333329</v>
      </c>
      <c r="J111" s="117">
        <v>28.366666666666664</v>
      </c>
      <c r="K111" s="116">
        <v>27.8</v>
      </c>
      <c r="L111" s="116">
        <v>27</v>
      </c>
      <c r="M111" s="116">
        <v>1.30901</v>
      </c>
    </row>
    <row r="112" spans="1:13">
      <c r="A112" s="65">
        <v>102</v>
      </c>
      <c r="B112" s="116" t="s">
        <v>633</v>
      </c>
      <c r="C112" s="119">
        <v>21.1</v>
      </c>
      <c r="D112" s="117">
        <v>21.1</v>
      </c>
      <c r="E112" s="117">
        <v>21.1</v>
      </c>
      <c r="F112" s="117">
        <v>21.1</v>
      </c>
      <c r="G112" s="117">
        <v>21.1</v>
      </c>
      <c r="H112" s="117">
        <v>21.1</v>
      </c>
      <c r="I112" s="117">
        <v>21.1</v>
      </c>
      <c r="J112" s="117">
        <v>21.1</v>
      </c>
      <c r="K112" s="116">
        <v>21.1</v>
      </c>
      <c r="L112" s="116">
        <v>21.1</v>
      </c>
      <c r="M112" s="116">
        <v>0.23802999999999999</v>
      </c>
    </row>
    <row r="113" spans="1:13">
      <c r="A113" s="65">
        <v>103</v>
      </c>
      <c r="B113" s="116" t="s">
        <v>2673</v>
      </c>
      <c r="C113" s="119">
        <v>519.1</v>
      </c>
      <c r="D113" s="117">
        <v>510.89999999999992</v>
      </c>
      <c r="E113" s="117">
        <v>497.79999999999984</v>
      </c>
      <c r="F113" s="117">
        <v>476.49999999999994</v>
      </c>
      <c r="G113" s="117">
        <v>463.39999999999986</v>
      </c>
      <c r="H113" s="117">
        <v>532.19999999999982</v>
      </c>
      <c r="I113" s="117">
        <v>545.29999999999984</v>
      </c>
      <c r="J113" s="117">
        <v>566.5999999999998</v>
      </c>
      <c r="K113" s="116">
        <v>524</v>
      </c>
      <c r="L113" s="116">
        <v>489.6</v>
      </c>
      <c r="M113" s="116">
        <v>4.3007400000000002</v>
      </c>
    </row>
    <row r="114" spans="1:13">
      <c r="A114" s="65">
        <v>104</v>
      </c>
      <c r="B114" s="116" t="s">
        <v>639</v>
      </c>
      <c r="C114" s="119">
        <v>226.15</v>
      </c>
      <c r="D114" s="117">
        <v>227.78333333333333</v>
      </c>
      <c r="E114" s="117">
        <v>223.26666666666665</v>
      </c>
      <c r="F114" s="117">
        <v>220.38333333333333</v>
      </c>
      <c r="G114" s="117">
        <v>215.86666666666665</v>
      </c>
      <c r="H114" s="117">
        <v>230.66666666666666</v>
      </c>
      <c r="I114" s="117">
        <v>235.18333333333337</v>
      </c>
      <c r="J114" s="117">
        <v>238.06666666666666</v>
      </c>
      <c r="K114" s="116">
        <v>232.3</v>
      </c>
      <c r="L114" s="116">
        <v>224.9</v>
      </c>
      <c r="M114" s="116">
        <v>1.9396100000000001</v>
      </c>
    </row>
    <row r="115" spans="1:13">
      <c r="A115" s="65">
        <v>105</v>
      </c>
      <c r="B115" s="116" t="s">
        <v>339</v>
      </c>
      <c r="C115" s="119">
        <v>752.45</v>
      </c>
      <c r="D115" s="117">
        <v>751.44999999999993</v>
      </c>
      <c r="E115" s="117">
        <v>743.89999999999986</v>
      </c>
      <c r="F115" s="117">
        <v>735.34999999999991</v>
      </c>
      <c r="G115" s="117">
        <v>727.79999999999984</v>
      </c>
      <c r="H115" s="117">
        <v>759.99999999999989</v>
      </c>
      <c r="I115" s="117">
        <v>767.54999999999984</v>
      </c>
      <c r="J115" s="117">
        <v>776.09999999999991</v>
      </c>
      <c r="K115" s="116">
        <v>759</v>
      </c>
      <c r="L115" s="116">
        <v>742.9</v>
      </c>
      <c r="M115" s="116">
        <v>1.08856</v>
      </c>
    </row>
    <row r="116" spans="1:13">
      <c r="A116" s="65">
        <v>106</v>
      </c>
      <c r="B116" s="116" t="s">
        <v>647</v>
      </c>
      <c r="C116" s="119">
        <v>546.45000000000005</v>
      </c>
      <c r="D116" s="117">
        <v>545.61666666666667</v>
      </c>
      <c r="E116" s="117">
        <v>537.83333333333337</v>
      </c>
      <c r="F116" s="117">
        <v>529.2166666666667</v>
      </c>
      <c r="G116" s="117">
        <v>521.43333333333339</v>
      </c>
      <c r="H116" s="117">
        <v>554.23333333333335</v>
      </c>
      <c r="I116" s="117">
        <v>562.01666666666665</v>
      </c>
      <c r="J116" s="117">
        <v>570.63333333333333</v>
      </c>
      <c r="K116" s="116">
        <v>553.4</v>
      </c>
      <c r="L116" s="116">
        <v>537</v>
      </c>
      <c r="M116" s="116">
        <v>1.0406299999999999</v>
      </c>
    </row>
    <row r="117" spans="1:13">
      <c r="A117" s="65">
        <v>107</v>
      </c>
      <c r="B117" s="116" t="s">
        <v>655</v>
      </c>
      <c r="C117" s="119">
        <v>182.6</v>
      </c>
      <c r="D117" s="117">
        <v>183.98333333333332</v>
      </c>
      <c r="E117" s="117">
        <v>181.01666666666665</v>
      </c>
      <c r="F117" s="117">
        <v>179.43333333333334</v>
      </c>
      <c r="G117" s="117">
        <v>176.46666666666667</v>
      </c>
      <c r="H117" s="117">
        <v>185.56666666666663</v>
      </c>
      <c r="I117" s="117">
        <v>188.53333333333327</v>
      </c>
      <c r="J117" s="117">
        <v>190.11666666666662</v>
      </c>
      <c r="K117" s="116">
        <v>186.95</v>
      </c>
      <c r="L117" s="116">
        <v>182.4</v>
      </c>
      <c r="M117" s="116">
        <v>0.12515000000000001</v>
      </c>
    </row>
    <row r="118" spans="1:13">
      <c r="A118" s="65">
        <v>108</v>
      </c>
      <c r="B118" s="116" t="s">
        <v>359</v>
      </c>
      <c r="C118" s="119">
        <v>235.85</v>
      </c>
      <c r="D118" s="117">
        <v>236.1</v>
      </c>
      <c r="E118" s="117">
        <v>233.29999999999998</v>
      </c>
      <c r="F118" s="117">
        <v>230.75</v>
      </c>
      <c r="G118" s="117">
        <v>227.95</v>
      </c>
      <c r="H118" s="117">
        <v>238.64999999999998</v>
      </c>
      <c r="I118" s="117">
        <v>241.45</v>
      </c>
      <c r="J118" s="117">
        <v>243.99999999999997</v>
      </c>
      <c r="K118" s="116">
        <v>238.9</v>
      </c>
      <c r="L118" s="116">
        <v>233.55</v>
      </c>
      <c r="M118" s="116">
        <v>4.6495100000000003</v>
      </c>
    </row>
    <row r="119" spans="1:13">
      <c r="A119" s="65">
        <v>109</v>
      </c>
      <c r="B119" s="116" t="s">
        <v>660</v>
      </c>
      <c r="C119" s="119">
        <v>530.54999999999995</v>
      </c>
      <c r="D119" s="117">
        <v>534.06666666666661</v>
      </c>
      <c r="E119" s="117">
        <v>523.83333333333326</v>
      </c>
      <c r="F119" s="117">
        <v>517.11666666666667</v>
      </c>
      <c r="G119" s="117">
        <v>506.88333333333333</v>
      </c>
      <c r="H119" s="117">
        <v>540.78333333333319</v>
      </c>
      <c r="I119" s="117">
        <v>551.01666666666654</v>
      </c>
      <c r="J119" s="117">
        <v>557.73333333333312</v>
      </c>
      <c r="K119" s="116">
        <v>544.29999999999995</v>
      </c>
      <c r="L119" s="116">
        <v>527.35</v>
      </c>
      <c r="M119" s="116">
        <v>0.91081000000000001</v>
      </c>
    </row>
    <row r="120" spans="1:13">
      <c r="A120" s="65">
        <v>110</v>
      </c>
      <c r="B120" s="116" t="s">
        <v>61</v>
      </c>
      <c r="C120" s="119">
        <v>186.05</v>
      </c>
      <c r="D120" s="117">
        <v>186.11666666666667</v>
      </c>
      <c r="E120" s="117">
        <v>184.58333333333334</v>
      </c>
      <c r="F120" s="117">
        <v>183.11666666666667</v>
      </c>
      <c r="G120" s="117">
        <v>181.58333333333334</v>
      </c>
      <c r="H120" s="117">
        <v>187.58333333333334</v>
      </c>
      <c r="I120" s="117">
        <v>189.11666666666665</v>
      </c>
      <c r="J120" s="117">
        <v>190.58333333333334</v>
      </c>
      <c r="K120" s="116">
        <v>187.65</v>
      </c>
      <c r="L120" s="116">
        <v>184.65</v>
      </c>
      <c r="M120" s="116">
        <v>38.486890000000002</v>
      </c>
    </row>
    <row r="121" spans="1:13">
      <c r="A121" s="65">
        <v>111</v>
      </c>
      <c r="B121" s="116" t="s">
        <v>58</v>
      </c>
      <c r="C121" s="119">
        <v>410.7</v>
      </c>
      <c r="D121" s="117">
        <v>409.51666666666665</v>
      </c>
      <c r="E121" s="117">
        <v>407.33333333333331</v>
      </c>
      <c r="F121" s="117">
        <v>403.96666666666664</v>
      </c>
      <c r="G121" s="117">
        <v>401.7833333333333</v>
      </c>
      <c r="H121" s="117">
        <v>412.88333333333333</v>
      </c>
      <c r="I121" s="117">
        <v>415.06666666666672</v>
      </c>
      <c r="J121" s="117">
        <v>418.43333333333334</v>
      </c>
      <c r="K121" s="116">
        <v>411.7</v>
      </c>
      <c r="L121" s="116">
        <v>406.15</v>
      </c>
      <c r="M121" s="116">
        <v>14.395810000000001</v>
      </c>
    </row>
    <row r="122" spans="1:13">
      <c r="A122" s="65">
        <v>112</v>
      </c>
      <c r="B122" s="116" t="s">
        <v>663</v>
      </c>
      <c r="C122" s="119">
        <v>98.3</v>
      </c>
      <c r="D122" s="117">
        <v>99.433333333333337</v>
      </c>
      <c r="E122" s="117">
        <v>96.366666666666674</v>
      </c>
      <c r="F122" s="117">
        <v>94.433333333333337</v>
      </c>
      <c r="G122" s="117">
        <v>91.366666666666674</v>
      </c>
      <c r="H122" s="117">
        <v>101.36666666666667</v>
      </c>
      <c r="I122" s="117">
        <v>104.43333333333334</v>
      </c>
      <c r="J122" s="117">
        <v>106.36666666666667</v>
      </c>
      <c r="K122" s="116">
        <v>102.5</v>
      </c>
      <c r="L122" s="116">
        <v>97.5</v>
      </c>
      <c r="M122" s="116">
        <v>2.12107</v>
      </c>
    </row>
    <row r="123" spans="1:13">
      <c r="A123" s="65">
        <v>113</v>
      </c>
      <c r="B123" s="116" t="s">
        <v>665</v>
      </c>
      <c r="C123" s="119">
        <v>300.14999999999998</v>
      </c>
      <c r="D123" s="117">
        <v>301.06666666666666</v>
      </c>
      <c r="E123" s="117">
        <v>297.73333333333335</v>
      </c>
      <c r="F123" s="117">
        <v>295.31666666666666</v>
      </c>
      <c r="G123" s="117">
        <v>291.98333333333335</v>
      </c>
      <c r="H123" s="117">
        <v>303.48333333333335</v>
      </c>
      <c r="I123" s="117">
        <v>306.81666666666672</v>
      </c>
      <c r="J123" s="117">
        <v>309.23333333333335</v>
      </c>
      <c r="K123" s="116">
        <v>304.39999999999998</v>
      </c>
      <c r="L123" s="116">
        <v>298.64999999999998</v>
      </c>
      <c r="M123" s="116">
        <v>0.78151999999999999</v>
      </c>
    </row>
    <row r="124" spans="1:13">
      <c r="A124" s="65">
        <v>114</v>
      </c>
      <c r="B124" s="116" t="s">
        <v>667</v>
      </c>
      <c r="C124" s="119">
        <v>161.75</v>
      </c>
      <c r="D124" s="117">
        <v>162.4</v>
      </c>
      <c r="E124" s="117">
        <v>160.35000000000002</v>
      </c>
      <c r="F124" s="117">
        <v>158.95000000000002</v>
      </c>
      <c r="G124" s="117">
        <v>156.90000000000003</v>
      </c>
      <c r="H124" s="117">
        <v>163.80000000000001</v>
      </c>
      <c r="I124" s="117">
        <v>165.85000000000002</v>
      </c>
      <c r="J124" s="117">
        <v>167.25</v>
      </c>
      <c r="K124" s="116">
        <v>164.45</v>
      </c>
      <c r="L124" s="116">
        <v>161</v>
      </c>
      <c r="M124" s="116">
        <v>7.2118900000000004</v>
      </c>
    </row>
    <row r="125" spans="1:13">
      <c r="A125" s="65">
        <v>115</v>
      </c>
      <c r="B125" s="116" t="s">
        <v>229</v>
      </c>
      <c r="C125" s="119">
        <v>48.5</v>
      </c>
      <c r="D125" s="117">
        <v>52.1</v>
      </c>
      <c r="E125" s="117">
        <v>42.550000000000004</v>
      </c>
      <c r="F125" s="117">
        <v>36.6</v>
      </c>
      <c r="G125" s="117">
        <v>27.050000000000004</v>
      </c>
      <c r="H125" s="117">
        <v>58.050000000000004</v>
      </c>
      <c r="I125" s="117">
        <v>67.599999999999994</v>
      </c>
      <c r="J125" s="117">
        <v>73.550000000000011</v>
      </c>
      <c r="K125" s="116">
        <v>61.65</v>
      </c>
      <c r="L125" s="116">
        <v>46.15</v>
      </c>
      <c r="M125" s="116">
        <v>752.62386000000004</v>
      </c>
    </row>
    <row r="126" spans="1:13">
      <c r="A126" s="65">
        <v>116</v>
      </c>
      <c r="B126" s="116" t="s">
        <v>1831</v>
      </c>
      <c r="C126" s="119">
        <v>418.5</v>
      </c>
      <c r="D126" s="117">
        <v>421.75</v>
      </c>
      <c r="E126" s="117">
        <v>413.5</v>
      </c>
      <c r="F126" s="117">
        <v>408.5</v>
      </c>
      <c r="G126" s="117">
        <v>400.25</v>
      </c>
      <c r="H126" s="117">
        <v>426.75</v>
      </c>
      <c r="I126" s="117">
        <v>435</v>
      </c>
      <c r="J126" s="117">
        <v>440</v>
      </c>
      <c r="K126" s="116">
        <v>430</v>
      </c>
      <c r="L126" s="116">
        <v>416.75</v>
      </c>
      <c r="M126" s="116">
        <v>1.7781400000000001</v>
      </c>
    </row>
    <row r="127" spans="1:13">
      <c r="A127" s="65">
        <v>117</v>
      </c>
      <c r="B127" s="116" t="s">
        <v>59</v>
      </c>
      <c r="C127" s="119">
        <v>32.9</v>
      </c>
      <c r="D127" s="117">
        <v>32.233333333333327</v>
      </c>
      <c r="E127" s="117">
        <v>30.516666666666652</v>
      </c>
      <c r="F127" s="117">
        <v>28.133333333333326</v>
      </c>
      <c r="G127" s="117">
        <v>26.41666666666665</v>
      </c>
      <c r="H127" s="117">
        <v>34.616666666666653</v>
      </c>
      <c r="I127" s="117">
        <v>36.333333333333336</v>
      </c>
      <c r="J127" s="117">
        <v>38.716666666666654</v>
      </c>
      <c r="K127" s="116">
        <v>33.950000000000003</v>
      </c>
      <c r="L127" s="116">
        <v>29.85</v>
      </c>
      <c r="M127" s="116">
        <v>533.18133</v>
      </c>
    </row>
    <row r="128" spans="1:13">
      <c r="A128" s="65">
        <v>118</v>
      </c>
      <c r="B128" s="116" t="s">
        <v>2157</v>
      </c>
      <c r="C128" s="119">
        <v>213</v>
      </c>
      <c r="D128" s="117">
        <v>213.70000000000002</v>
      </c>
      <c r="E128" s="117">
        <v>209.05000000000004</v>
      </c>
      <c r="F128" s="117">
        <v>205.10000000000002</v>
      </c>
      <c r="G128" s="117">
        <v>200.45000000000005</v>
      </c>
      <c r="H128" s="117">
        <v>217.65000000000003</v>
      </c>
      <c r="I128" s="117">
        <v>222.3</v>
      </c>
      <c r="J128" s="117">
        <v>226.25000000000003</v>
      </c>
      <c r="K128" s="116">
        <v>218.35</v>
      </c>
      <c r="L128" s="116">
        <v>209.75</v>
      </c>
      <c r="M128" s="116">
        <v>1.5941000000000001</v>
      </c>
    </row>
    <row r="129" spans="1:13">
      <c r="A129" s="65">
        <v>119</v>
      </c>
      <c r="B129" s="116" t="s">
        <v>60</v>
      </c>
      <c r="C129" s="119">
        <v>1614.4</v>
      </c>
      <c r="D129" s="117">
        <v>1615.1666666666667</v>
      </c>
      <c r="E129" s="117">
        <v>1599.3333333333335</v>
      </c>
      <c r="F129" s="117">
        <v>1584.2666666666667</v>
      </c>
      <c r="G129" s="117">
        <v>1568.4333333333334</v>
      </c>
      <c r="H129" s="117">
        <v>1630.2333333333336</v>
      </c>
      <c r="I129" s="117">
        <v>1646.0666666666671</v>
      </c>
      <c r="J129" s="117">
        <v>1661.1333333333337</v>
      </c>
      <c r="K129" s="116">
        <v>1631</v>
      </c>
      <c r="L129" s="116">
        <v>1600.1</v>
      </c>
      <c r="M129" s="116">
        <v>3.3164099999999999</v>
      </c>
    </row>
    <row r="130" spans="1:13">
      <c r="A130" s="65">
        <v>120</v>
      </c>
      <c r="B130" s="116" t="s">
        <v>2137</v>
      </c>
      <c r="C130" s="119">
        <v>2178.6999999999998</v>
      </c>
      <c r="D130" s="117">
        <v>2194.7999999999997</v>
      </c>
      <c r="E130" s="117">
        <v>2153.9999999999995</v>
      </c>
      <c r="F130" s="117">
        <v>2129.2999999999997</v>
      </c>
      <c r="G130" s="117">
        <v>2088.4999999999995</v>
      </c>
      <c r="H130" s="117">
        <v>2219.4999999999995</v>
      </c>
      <c r="I130" s="117">
        <v>2260.2999999999997</v>
      </c>
      <c r="J130" s="117">
        <v>2284.9999999999995</v>
      </c>
      <c r="K130" s="116">
        <v>2235.6</v>
      </c>
      <c r="L130" s="116">
        <v>2170.1</v>
      </c>
      <c r="M130" s="116">
        <v>1.027E-2</v>
      </c>
    </row>
    <row r="131" spans="1:13">
      <c r="A131" s="65">
        <v>121</v>
      </c>
      <c r="B131" s="116" t="s">
        <v>1049</v>
      </c>
      <c r="C131" s="119">
        <v>1053.4000000000001</v>
      </c>
      <c r="D131" s="117">
        <v>1062</v>
      </c>
      <c r="E131" s="117">
        <v>1038.6500000000001</v>
      </c>
      <c r="F131" s="117">
        <v>1023.9000000000001</v>
      </c>
      <c r="G131" s="117">
        <v>1000.5500000000002</v>
      </c>
      <c r="H131" s="117">
        <v>1076.75</v>
      </c>
      <c r="I131" s="117">
        <v>1100.0999999999999</v>
      </c>
      <c r="J131" s="117">
        <v>1114.8499999999999</v>
      </c>
      <c r="K131" s="116">
        <v>1085.3499999999999</v>
      </c>
      <c r="L131" s="116">
        <v>1047.25</v>
      </c>
      <c r="M131" s="116">
        <v>0.52280000000000004</v>
      </c>
    </row>
    <row r="132" spans="1:13">
      <c r="A132" s="65">
        <v>122</v>
      </c>
      <c r="B132" s="116" t="s">
        <v>62</v>
      </c>
      <c r="C132" s="119">
        <v>2627.6</v>
      </c>
      <c r="D132" s="117">
        <v>2636.8166666666666</v>
      </c>
      <c r="E132" s="117">
        <v>2602.9833333333331</v>
      </c>
      <c r="F132" s="117">
        <v>2578.3666666666663</v>
      </c>
      <c r="G132" s="117">
        <v>2544.5333333333328</v>
      </c>
      <c r="H132" s="117">
        <v>2661.4333333333334</v>
      </c>
      <c r="I132" s="117">
        <v>2695.2666666666673</v>
      </c>
      <c r="J132" s="117">
        <v>2719.8833333333337</v>
      </c>
      <c r="K132" s="116">
        <v>2670.65</v>
      </c>
      <c r="L132" s="116">
        <v>2612.1999999999998</v>
      </c>
      <c r="M132" s="116">
        <v>4.9955400000000001</v>
      </c>
    </row>
    <row r="133" spans="1:13">
      <c r="A133" s="65">
        <v>123</v>
      </c>
      <c r="B133" s="116" t="s">
        <v>694</v>
      </c>
      <c r="C133" s="119">
        <v>170.2</v>
      </c>
      <c r="D133" s="117">
        <v>171.23333333333335</v>
      </c>
      <c r="E133" s="117">
        <v>168.51666666666671</v>
      </c>
      <c r="F133" s="117">
        <v>166.83333333333337</v>
      </c>
      <c r="G133" s="117">
        <v>164.11666666666673</v>
      </c>
      <c r="H133" s="117">
        <v>172.91666666666669</v>
      </c>
      <c r="I133" s="117">
        <v>175.63333333333333</v>
      </c>
      <c r="J133" s="117">
        <v>177.31666666666666</v>
      </c>
      <c r="K133" s="116">
        <v>173.95</v>
      </c>
      <c r="L133" s="116">
        <v>169.55</v>
      </c>
      <c r="M133" s="116">
        <v>0.59989999999999999</v>
      </c>
    </row>
    <row r="134" spans="1:13">
      <c r="A134" s="65">
        <v>124</v>
      </c>
      <c r="B134" s="116" t="s">
        <v>695</v>
      </c>
      <c r="C134" s="119">
        <v>168.35</v>
      </c>
      <c r="D134" s="117">
        <v>169.43333333333331</v>
      </c>
      <c r="E134" s="117">
        <v>166.41666666666663</v>
      </c>
      <c r="F134" s="117">
        <v>164.48333333333332</v>
      </c>
      <c r="G134" s="117">
        <v>161.46666666666664</v>
      </c>
      <c r="H134" s="117">
        <v>171.36666666666662</v>
      </c>
      <c r="I134" s="117">
        <v>174.38333333333333</v>
      </c>
      <c r="J134" s="117">
        <v>176.31666666666661</v>
      </c>
      <c r="K134" s="116">
        <v>172.45</v>
      </c>
      <c r="L134" s="116">
        <v>167.5</v>
      </c>
      <c r="M134" s="116">
        <v>0.28744999999999998</v>
      </c>
    </row>
    <row r="135" spans="1:13">
      <c r="A135" s="65">
        <v>125</v>
      </c>
      <c r="B135" s="116" t="s">
        <v>693</v>
      </c>
      <c r="C135" s="119">
        <v>176.05</v>
      </c>
      <c r="D135" s="117">
        <v>175.20000000000002</v>
      </c>
      <c r="E135" s="117">
        <v>173.00000000000003</v>
      </c>
      <c r="F135" s="117">
        <v>169.95000000000002</v>
      </c>
      <c r="G135" s="117">
        <v>167.75000000000003</v>
      </c>
      <c r="H135" s="117">
        <v>178.25000000000003</v>
      </c>
      <c r="I135" s="117">
        <v>180.45000000000002</v>
      </c>
      <c r="J135" s="117">
        <v>183.50000000000003</v>
      </c>
      <c r="K135" s="116">
        <v>177.4</v>
      </c>
      <c r="L135" s="116">
        <v>172.15</v>
      </c>
      <c r="M135" s="116">
        <v>10.347860000000001</v>
      </c>
    </row>
    <row r="136" spans="1:13">
      <c r="A136" s="65">
        <v>126</v>
      </c>
      <c r="B136" s="116" t="s">
        <v>63</v>
      </c>
      <c r="C136" s="119">
        <v>18833.849999999999</v>
      </c>
      <c r="D136" s="117">
        <v>18939.783333333333</v>
      </c>
      <c r="E136" s="117">
        <v>18681.566666666666</v>
      </c>
      <c r="F136" s="117">
        <v>18529.283333333333</v>
      </c>
      <c r="G136" s="117">
        <v>18271.066666666666</v>
      </c>
      <c r="H136" s="117">
        <v>19092.066666666666</v>
      </c>
      <c r="I136" s="117">
        <v>19350.283333333333</v>
      </c>
      <c r="J136" s="117">
        <v>19502.566666666666</v>
      </c>
      <c r="K136" s="116">
        <v>19198</v>
      </c>
      <c r="L136" s="116">
        <v>18787.5</v>
      </c>
      <c r="M136" s="116">
        <v>0.50053000000000003</v>
      </c>
    </row>
    <row r="137" spans="1:13">
      <c r="A137" s="65">
        <v>127</v>
      </c>
      <c r="B137" s="116" t="s">
        <v>698</v>
      </c>
      <c r="C137" s="119">
        <v>263.14999999999998</v>
      </c>
      <c r="D137" s="117">
        <v>262.84999999999997</v>
      </c>
      <c r="E137" s="117">
        <v>259.69999999999993</v>
      </c>
      <c r="F137" s="117">
        <v>256.24999999999994</v>
      </c>
      <c r="G137" s="117">
        <v>253.09999999999991</v>
      </c>
      <c r="H137" s="117">
        <v>266.29999999999995</v>
      </c>
      <c r="I137" s="117">
        <v>269.44999999999993</v>
      </c>
      <c r="J137" s="117">
        <v>272.89999999999998</v>
      </c>
      <c r="K137" s="116">
        <v>266</v>
      </c>
      <c r="L137" s="116">
        <v>259.39999999999998</v>
      </c>
      <c r="M137" s="116">
        <v>6.4879999999999993E-2</v>
      </c>
    </row>
    <row r="138" spans="1:13">
      <c r="A138" s="65">
        <v>128</v>
      </c>
      <c r="B138" s="116" t="s">
        <v>193</v>
      </c>
      <c r="C138" s="119">
        <v>315.39999999999998</v>
      </c>
      <c r="D138" s="117">
        <v>315.15000000000003</v>
      </c>
      <c r="E138" s="117">
        <v>311.80000000000007</v>
      </c>
      <c r="F138" s="117">
        <v>308.20000000000005</v>
      </c>
      <c r="G138" s="117">
        <v>304.85000000000008</v>
      </c>
      <c r="H138" s="117">
        <v>318.75000000000006</v>
      </c>
      <c r="I138" s="117">
        <v>322.10000000000008</v>
      </c>
      <c r="J138" s="117">
        <v>325.70000000000005</v>
      </c>
      <c r="K138" s="116">
        <v>318.5</v>
      </c>
      <c r="L138" s="116">
        <v>311.55</v>
      </c>
      <c r="M138" s="116">
        <v>5.1315299999999997</v>
      </c>
    </row>
    <row r="139" spans="1:13">
      <c r="A139" s="65">
        <v>129</v>
      </c>
      <c r="B139" s="116" t="s">
        <v>1878</v>
      </c>
      <c r="C139" s="119">
        <v>999.1</v>
      </c>
      <c r="D139" s="117">
        <v>1008.6833333333334</v>
      </c>
      <c r="E139" s="117">
        <v>988.41666666666674</v>
      </c>
      <c r="F139" s="117">
        <v>977.73333333333335</v>
      </c>
      <c r="G139" s="117">
        <v>957.4666666666667</v>
      </c>
      <c r="H139" s="117">
        <v>1019.3666666666668</v>
      </c>
      <c r="I139" s="117">
        <v>1039.6333333333334</v>
      </c>
      <c r="J139" s="117">
        <v>1050.3166666666668</v>
      </c>
      <c r="K139" s="116">
        <v>1028.95</v>
      </c>
      <c r="L139" s="116">
        <v>998</v>
      </c>
      <c r="M139" s="116">
        <v>0.17224999999999999</v>
      </c>
    </row>
    <row r="140" spans="1:13">
      <c r="A140" s="65">
        <v>130</v>
      </c>
      <c r="B140" s="116" t="s">
        <v>64</v>
      </c>
      <c r="C140" s="119">
        <v>108.05</v>
      </c>
      <c r="D140" s="117">
        <v>107.85000000000001</v>
      </c>
      <c r="E140" s="117">
        <v>106.70000000000002</v>
      </c>
      <c r="F140" s="117">
        <v>105.35000000000001</v>
      </c>
      <c r="G140" s="117">
        <v>104.20000000000002</v>
      </c>
      <c r="H140" s="117">
        <v>109.20000000000002</v>
      </c>
      <c r="I140" s="117">
        <v>110.35000000000002</v>
      </c>
      <c r="J140" s="117">
        <v>111.70000000000002</v>
      </c>
      <c r="K140" s="116">
        <v>109</v>
      </c>
      <c r="L140" s="116">
        <v>106.5</v>
      </c>
      <c r="M140" s="116">
        <v>12.921390000000001</v>
      </c>
    </row>
    <row r="141" spans="1:13">
      <c r="A141" s="65">
        <v>131</v>
      </c>
      <c r="B141" s="116" t="s">
        <v>708</v>
      </c>
      <c r="C141" s="119">
        <v>121.05</v>
      </c>
      <c r="D141" s="117">
        <v>120.18333333333334</v>
      </c>
      <c r="E141" s="117">
        <v>118.41666666666667</v>
      </c>
      <c r="F141" s="117">
        <v>115.78333333333333</v>
      </c>
      <c r="G141" s="117">
        <v>114.01666666666667</v>
      </c>
      <c r="H141" s="117">
        <v>122.81666666666668</v>
      </c>
      <c r="I141" s="117">
        <v>124.58333333333333</v>
      </c>
      <c r="J141" s="117">
        <v>127.21666666666668</v>
      </c>
      <c r="K141" s="116">
        <v>121.95</v>
      </c>
      <c r="L141" s="116">
        <v>117.55</v>
      </c>
      <c r="M141" s="116">
        <v>25.91234</v>
      </c>
    </row>
    <row r="142" spans="1:13">
      <c r="A142" s="65">
        <v>132</v>
      </c>
      <c r="B142" s="116" t="s">
        <v>2045</v>
      </c>
      <c r="C142" s="119">
        <v>455.1</v>
      </c>
      <c r="D142" s="117">
        <v>453.0333333333333</v>
      </c>
      <c r="E142" s="117">
        <v>442.06666666666661</v>
      </c>
      <c r="F142" s="117">
        <v>429.0333333333333</v>
      </c>
      <c r="G142" s="117">
        <v>418.06666666666661</v>
      </c>
      <c r="H142" s="117">
        <v>466.06666666666661</v>
      </c>
      <c r="I142" s="117">
        <v>477.0333333333333</v>
      </c>
      <c r="J142" s="117">
        <v>490.06666666666661</v>
      </c>
      <c r="K142" s="116">
        <v>464</v>
      </c>
      <c r="L142" s="116">
        <v>440</v>
      </c>
      <c r="M142" s="116">
        <v>0.66598999999999997</v>
      </c>
    </row>
    <row r="143" spans="1:13">
      <c r="A143" s="65">
        <v>133</v>
      </c>
      <c r="B143" s="116" t="s">
        <v>714</v>
      </c>
      <c r="C143" s="119">
        <v>529.15</v>
      </c>
      <c r="D143" s="117">
        <v>533.23333333333335</v>
      </c>
      <c r="E143" s="117">
        <v>519.2166666666667</v>
      </c>
      <c r="F143" s="117">
        <v>509.2833333333333</v>
      </c>
      <c r="G143" s="117">
        <v>495.26666666666665</v>
      </c>
      <c r="H143" s="117">
        <v>543.16666666666674</v>
      </c>
      <c r="I143" s="117">
        <v>557.18333333333339</v>
      </c>
      <c r="J143" s="117">
        <v>567.11666666666679</v>
      </c>
      <c r="K143" s="116">
        <v>547.25</v>
      </c>
      <c r="L143" s="116">
        <v>523.29999999999995</v>
      </c>
      <c r="M143" s="116">
        <v>14.90673</v>
      </c>
    </row>
    <row r="144" spans="1:13">
      <c r="A144" s="65">
        <v>134</v>
      </c>
      <c r="B144" s="116" t="s">
        <v>718</v>
      </c>
      <c r="C144" s="119">
        <v>130.1</v>
      </c>
      <c r="D144" s="117">
        <v>130.51666666666668</v>
      </c>
      <c r="E144" s="117">
        <v>129.53333333333336</v>
      </c>
      <c r="F144" s="117">
        <v>128.96666666666667</v>
      </c>
      <c r="G144" s="117">
        <v>127.98333333333335</v>
      </c>
      <c r="H144" s="117">
        <v>131.08333333333337</v>
      </c>
      <c r="I144" s="117">
        <v>132.06666666666666</v>
      </c>
      <c r="J144" s="117">
        <v>132.63333333333338</v>
      </c>
      <c r="K144" s="116">
        <v>131.5</v>
      </c>
      <c r="L144" s="116">
        <v>129.94999999999999</v>
      </c>
      <c r="M144" s="116">
        <v>4.1104799999999999</v>
      </c>
    </row>
    <row r="145" spans="1:13">
      <c r="A145" s="65">
        <v>135</v>
      </c>
      <c r="B145" s="116" t="s">
        <v>65</v>
      </c>
      <c r="C145" s="119">
        <v>204.05</v>
      </c>
      <c r="D145" s="117">
        <v>205.08333333333334</v>
      </c>
      <c r="E145" s="117">
        <v>202.66666666666669</v>
      </c>
      <c r="F145" s="117">
        <v>201.28333333333333</v>
      </c>
      <c r="G145" s="117">
        <v>198.86666666666667</v>
      </c>
      <c r="H145" s="117">
        <v>206.4666666666667</v>
      </c>
      <c r="I145" s="117">
        <v>208.88333333333338</v>
      </c>
      <c r="J145" s="117">
        <v>210.26666666666671</v>
      </c>
      <c r="K145" s="116">
        <v>207.5</v>
      </c>
      <c r="L145" s="116">
        <v>203.7</v>
      </c>
      <c r="M145" s="116">
        <v>7.8258799999999997</v>
      </c>
    </row>
    <row r="146" spans="1:13">
      <c r="A146" s="65">
        <v>136</v>
      </c>
      <c r="B146" s="116" t="s">
        <v>2810</v>
      </c>
      <c r="C146" s="119">
        <v>167.65</v>
      </c>
      <c r="D146" s="117">
        <v>168.03333333333333</v>
      </c>
      <c r="E146" s="117">
        <v>165.61666666666667</v>
      </c>
      <c r="F146" s="117">
        <v>163.58333333333334</v>
      </c>
      <c r="G146" s="117">
        <v>161.16666666666669</v>
      </c>
      <c r="H146" s="117">
        <v>170.06666666666666</v>
      </c>
      <c r="I146" s="117">
        <v>172.48333333333335</v>
      </c>
      <c r="J146" s="117">
        <v>174.51666666666665</v>
      </c>
      <c r="K146" s="116">
        <v>170.45</v>
      </c>
      <c r="L146" s="116">
        <v>166</v>
      </c>
      <c r="M146" s="116">
        <v>6.4619999999999997E-2</v>
      </c>
    </row>
    <row r="147" spans="1:13">
      <c r="A147" s="65">
        <v>137</v>
      </c>
      <c r="B147" s="116" t="s">
        <v>66</v>
      </c>
      <c r="C147" s="119">
        <v>106.7</v>
      </c>
      <c r="D147" s="117">
        <v>105.75</v>
      </c>
      <c r="E147" s="117">
        <v>104.35</v>
      </c>
      <c r="F147" s="117">
        <v>102</v>
      </c>
      <c r="G147" s="117">
        <v>100.6</v>
      </c>
      <c r="H147" s="117">
        <v>108.1</v>
      </c>
      <c r="I147" s="117">
        <v>109.5</v>
      </c>
      <c r="J147" s="117">
        <v>111.85</v>
      </c>
      <c r="K147" s="116">
        <v>107.15</v>
      </c>
      <c r="L147" s="116">
        <v>103.4</v>
      </c>
      <c r="M147" s="116">
        <v>73.405169999999998</v>
      </c>
    </row>
    <row r="148" spans="1:13">
      <c r="A148" s="65">
        <v>138</v>
      </c>
      <c r="B148" s="116" t="s">
        <v>2818</v>
      </c>
      <c r="C148" s="119">
        <v>1390.05</v>
      </c>
      <c r="D148" s="117">
        <v>1392.7</v>
      </c>
      <c r="E148" s="117">
        <v>1373.4</v>
      </c>
      <c r="F148" s="117">
        <v>1356.75</v>
      </c>
      <c r="G148" s="117">
        <v>1337.45</v>
      </c>
      <c r="H148" s="117">
        <v>1409.3500000000001</v>
      </c>
      <c r="I148" s="117">
        <v>1428.6499999999999</v>
      </c>
      <c r="J148" s="117">
        <v>1445.3000000000002</v>
      </c>
      <c r="K148" s="116">
        <v>1412</v>
      </c>
      <c r="L148" s="116">
        <v>1376.05</v>
      </c>
      <c r="M148" s="116">
        <v>3.5839999999999997E-2</v>
      </c>
    </row>
    <row r="149" spans="1:13">
      <c r="A149" s="65">
        <v>139</v>
      </c>
      <c r="B149" s="116" t="s">
        <v>731</v>
      </c>
      <c r="C149" s="119">
        <v>382.35</v>
      </c>
      <c r="D149" s="117">
        <v>383.05</v>
      </c>
      <c r="E149" s="117">
        <v>377.3</v>
      </c>
      <c r="F149" s="117">
        <v>372.25</v>
      </c>
      <c r="G149" s="117">
        <v>366.5</v>
      </c>
      <c r="H149" s="117">
        <v>388.1</v>
      </c>
      <c r="I149" s="117">
        <v>393.85</v>
      </c>
      <c r="J149" s="117">
        <v>398.90000000000003</v>
      </c>
      <c r="K149" s="116">
        <v>388.8</v>
      </c>
      <c r="L149" s="116">
        <v>378</v>
      </c>
      <c r="M149" s="116">
        <v>0.29833999999999999</v>
      </c>
    </row>
    <row r="150" spans="1:13">
      <c r="A150" s="65">
        <v>140</v>
      </c>
      <c r="B150" s="116" t="s">
        <v>732</v>
      </c>
      <c r="C150" s="119">
        <v>505.2</v>
      </c>
      <c r="D150" s="117">
        <v>504.23333333333335</v>
      </c>
      <c r="E150" s="117">
        <v>500.01666666666671</v>
      </c>
      <c r="F150" s="117">
        <v>494.83333333333337</v>
      </c>
      <c r="G150" s="117">
        <v>490.61666666666673</v>
      </c>
      <c r="H150" s="117">
        <v>509.41666666666669</v>
      </c>
      <c r="I150" s="117">
        <v>513.63333333333344</v>
      </c>
      <c r="J150" s="117">
        <v>518.81666666666661</v>
      </c>
      <c r="K150" s="116">
        <v>508.45</v>
      </c>
      <c r="L150" s="116">
        <v>499.05</v>
      </c>
      <c r="M150" s="116">
        <v>0.18417</v>
      </c>
    </row>
    <row r="151" spans="1:13">
      <c r="A151" s="65">
        <v>141</v>
      </c>
      <c r="B151" s="116" t="s">
        <v>740</v>
      </c>
      <c r="C151" s="119">
        <v>51.65</v>
      </c>
      <c r="D151" s="117">
        <v>51.816666666666663</v>
      </c>
      <c r="E151" s="117">
        <v>50.333333333333329</v>
      </c>
      <c r="F151" s="117">
        <v>49.016666666666666</v>
      </c>
      <c r="G151" s="117">
        <v>47.533333333333331</v>
      </c>
      <c r="H151" s="117">
        <v>53.133333333333326</v>
      </c>
      <c r="I151" s="117">
        <v>54.61666666666666</v>
      </c>
      <c r="J151" s="117">
        <v>55.933333333333323</v>
      </c>
      <c r="K151" s="116">
        <v>53.3</v>
      </c>
      <c r="L151" s="116">
        <v>50.5</v>
      </c>
      <c r="M151" s="116">
        <v>11.7699</v>
      </c>
    </row>
    <row r="152" spans="1:13">
      <c r="A152" s="65">
        <v>142</v>
      </c>
      <c r="B152" s="116" t="s">
        <v>736</v>
      </c>
      <c r="C152" s="119">
        <v>129.4</v>
      </c>
      <c r="D152" s="117">
        <v>129.13333333333333</v>
      </c>
      <c r="E152" s="117">
        <v>127.86666666666665</v>
      </c>
      <c r="F152" s="117">
        <v>126.33333333333331</v>
      </c>
      <c r="G152" s="117">
        <v>125.06666666666663</v>
      </c>
      <c r="H152" s="117">
        <v>130.66666666666666</v>
      </c>
      <c r="I152" s="117">
        <v>131.93333333333331</v>
      </c>
      <c r="J152" s="117">
        <v>133.46666666666667</v>
      </c>
      <c r="K152" s="116">
        <v>130.4</v>
      </c>
      <c r="L152" s="116">
        <v>127.6</v>
      </c>
      <c r="M152" s="116">
        <v>2.0802900000000002</v>
      </c>
    </row>
    <row r="153" spans="1:13">
      <c r="A153" s="65">
        <v>143</v>
      </c>
      <c r="B153" s="116" t="s">
        <v>1880</v>
      </c>
      <c r="C153" s="119">
        <v>37.75</v>
      </c>
      <c r="D153" s="117">
        <v>37.85</v>
      </c>
      <c r="E153" s="117">
        <v>37.1</v>
      </c>
      <c r="F153" s="117">
        <v>36.450000000000003</v>
      </c>
      <c r="G153" s="117">
        <v>35.700000000000003</v>
      </c>
      <c r="H153" s="117">
        <v>38.5</v>
      </c>
      <c r="I153" s="117">
        <v>39.25</v>
      </c>
      <c r="J153" s="117">
        <v>39.9</v>
      </c>
      <c r="K153" s="116">
        <v>38.6</v>
      </c>
      <c r="L153" s="116">
        <v>37.200000000000003</v>
      </c>
      <c r="M153" s="116">
        <v>16.489719999999998</v>
      </c>
    </row>
    <row r="154" spans="1:13">
      <c r="A154" s="65">
        <v>144</v>
      </c>
      <c r="B154" s="116" t="s">
        <v>733</v>
      </c>
      <c r="C154" s="119">
        <v>467.95</v>
      </c>
      <c r="D154" s="117">
        <v>459.9666666666667</v>
      </c>
      <c r="E154" s="117">
        <v>441.93333333333339</v>
      </c>
      <c r="F154" s="117">
        <v>415.91666666666669</v>
      </c>
      <c r="G154" s="117">
        <v>397.88333333333338</v>
      </c>
      <c r="H154" s="117">
        <v>485.98333333333341</v>
      </c>
      <c r="I154" s="117">
        <v>504.01666666666671</v>
      </c>
      <c r="J154" s="117">
        <v>530.03333333333342</v>
      </c>
      <c r="K154" s="116">
        <v>478</v>
      </c>
      <c r="L154" s="116">
        <v>433.95</v>
      </c>
      <c r="M154" s="116">
        <v>0.64929999999999999</v>
      </c>
    </row>
    <row r="155" spans="1:13">
      <c r="A155" s="65">
        <v>145</v>
      </c>
      <c r="B155" s="116" t="s">
        <v>2248</v>
      </c>
      <c r="C155" s="119">
        <v>450.55</v>
      </c>
      <c r="D155" s="117">
        <v>458.84999999999997</v>
      </c>
      <c r="E155" s="117">
        <v>437.69999999999993</v>
      </c>
      <c r="F155" s="117">
        <v>424.84999999999997</v>
      </c>
      <c r="G155" s="117">
        <v>403.69999999999993</v>
      </c>
      <c r="H155" s="117">
        <v>471.69999999999993</v>
      </c>
      <c r="I155" s="117">
        <v>492.84999999999991</v>
      </c>
      <c r="J155" s="117">
        <v>505.69999999999993</v>
      </c>
      <c r="K155" s="116">
        <v>480</v>
      </c>
      <c r="L155" s="116">
        <v>446</v>
      </c>
      <c r="M155" s="116">
        <v>7.9739199999999997</v>
      </c>
    </row>
    <row r="156" spans="1:13">
      <c r="A156" s="65">
        <v>146</v>
      </c>
      <c r="B156" s="116" t="s">
        <v>67</v>
      </c>
      <c r="C156" s="119">
        <v>145.5</v>
      </c>
      <c r="D156" s="117">
        <v>145.98333333333335</v>
      </c>
      <c r="E156" s="117">
        <v>144.16666666666669</v>
      </c>
      <c r="F156" s="117">
        <v>142.83333333333334</v>
      </c>
      <c r="G156" s="117">
        <v>141.01666666666668</v>
      </c>
      <c r="H156" s="117">
        <v>147.31666666666669</v>
      </c>
      <c r="I156" s="117">
        <v>149.13333333333335</v>
      </c>
      <c r="J156" s="117">
        <v>150.4666666666667</v>
      </c>
      <c r="K156" s="116">
        <v>147.80000000000001</v>
      </c>
      <c r="L156" s="116">
        <v>144.65</v>
      </c>
      <c r="M156" s="116">
        <v>36.143250000000002</v>
      </c>
    </row>
    <row r="157" spans="1:13">
      <c r="A157" s="65">
        <v>147</v>
      </c>
      <c r="B157" s="116" t="s">
        <v>1855</v>
      </c>
      <c r="C157" s="119">
        <v>823.7</v>
      </c>
      <c r="D157" s="117">
        <v>829.48333333333323</v>
      </c>
      <c r="E157" s="117">
        <v>814.51666666666642</v>
      </c>
      <c r="F157" s="117">
        <v>805.33333333333314</v>
      </c>
      <c r="G157" s="117">
        <v>790.36666666666633</v>
      </c>
      <c r="H157" s="117">
        <v>838.66666666666652</v>
      </c>
      <c r="I157" s="117">
        <v>853.63333333333344</v>
      </c>
      <c r="J157" s="117">
        <v>862.81666666666661</v>
      </c>
      <c r="K157" s="116">
        <v>844.45</v>
      </c>
      <c r="L157" s="116">
        <v>820.3</v>
      </c>
      <c r="M157" s="116">
        <v>2.1499999999999998E-2</v>
      </c>
    </row>
    <row r="158" spans="1:13">
      <c r="A158" s="65">
        <v>148</v>
      </c>
      <c r="B158" s="116" t="s">
        <v>1856</v>
      </c>
      <c r="C158" s="119">
        <v>226.35</v>
      </c>
      <c r="D158" s="117">
        <v>226.5</v>
      </c>
      <c r="E158" s="117">
        <v>225.05</v>
      </c>
      <c r="F158" s="117">
        <v>223.75</v>
      </c>
      <c r="G158" s="117">
        <v>222.3</v>
      </c>
      <c r="H158" s="117">
        <v>227.8</v>
      </c>
      <c r="I158" s="117">
        <v>229.25</v>
      </c>
      <c r="J158" s="117">
        <v>230.55</v>
      </c>
      <c r="K158" s="116">
        <v>227.95</v>
      </c>
      <c r="L158" s="116">
        <v>225.2</v>
      </c>
      <c r="M158" s="116">
        <v>9.2149999999999996E-2</v>
      </c>
    </row>
    <row r="159" spans="1:13">
      <c r="A159" s="65">
        <v>149</v>
      </c>
      <c r="B159" s="116" t="s">
        <v>759</v>
      </c>
      <c r="C159" s="119">
        <v>222.25</v>
      </c>
      <c r="D159" s="117">
        <v>222.33333333333334</v>
      </c>
      <c r="E159" s="117">
        <v>220.31666666666669</v>
      </c>
      <c r="F159" s="117">
        <v>218.38333333333335</v>
      </c>
      <c r="G159" s="117">
        <v>216.3666666666667</v>
      </c>
      <c r="H159" s="117">
        <v>224.26666666666668</v>
      </c>
      <c r="I159" s="117">
        <v>226.28333333333333</v>
      </c>
      <c r="J159" s="117">
        <v>228.21666666666667</v>
      </c>
      <c r="K159" s="116">
        <v>224.35</v>
      </c>
      <c r="L159" s="116">
        <v>220.4</v>
      </c>
      <c r="M159" s="116">
        <v>0.17396</v>
      </c>
    </row>
    <row r="160" spans="1:13">
      <c r="A160" s="65">
        <v>150</v>
      </c>
      <c r="B160" s="116" t="s">
        <v>69</v>
      </c>
      <c r="C160" s="119">
        <v>15</v>
      </c>
      <c r="D160" s="117">
        <v>15.049999999999999</v>
      </c>
      <c r="E160" s="117">
        <v>14.849999999999998</v>
      </c>
      <c r="F160" s="117">
        <v>14.7</v>
      </c>
      <c r="G160" s="117">
        <v>14.499999999999998</v>
      </c>
      <c r="H160" s="117">
        <v>15.199999999999998</v>
      </c>
      <c r="I160" s="117">
        <v>15.399999999999997</v>
      </c>
      <c r="J160" s="117">
        <v>15.549999999999997</v>
      </c>
      <c r="K160" s="116">
        <v>15.25</v>
      </c>
      <c r="L160" s="116">
        <v>14.9</v>
      </c>
      <c r="M160" s="116">
        <v>35.757800000000003</v>
      </c>
    </row>
    <row r="161" spans="1:13">
      <c r="A161" s="65">
        <v>151</v>
      </c>
      <c r="B161" s="116" t="s">
        <v>2435</v>
      </c>
      <c r="C161" s="119">
        <v>1239.8</v>
      </c>
      <c r="D161" s="117">
        <v>1240.2333333333333</v>
      </c>
      <c r="E161" s="117">
        <v>1233.5666666666666</v>
      </c>
      <c r="F161" s="117">
        <v>1227.3333333333333</v>
      </c>
      <c r="G161" s="117">
        <v>1220.6666666666665</v>
      </c>
      <c r="H161" s="117">
        <v>1246.4666666666667</v>
      </c>
      <c r="I161" s="117">
        <v>1253.1333333333332</v>
      </c>
      <c r="J161" s="117">
        <v>1259.3666666666668</v>
      </c>
      <c r="K161" s="116">
        <v>1246.9000000000001</v>
      </c>
      <c r="L161" s="116">
        <v>1234</v>
      </c>
      <c r="M161" s="116">
        <v>4.2369999999999998E-2</v>
      </c>
    </row>
    <row r="162" spans="1:13">
      <c r="A162" s="65">
        <v>152</v>
      </c>
      <c r="B162" s="116" t="s">
        <v>371</v>
      </c>
      <c r="C162" s="119">
        <v>119.05</v>
      </c>
      <c r="D162" s="117">
        <v>119.3</v>
      </c>
      <c r="E162" s="117">
        <v>118.1</v>
      </c>
      <c r="F162" s="117">
        <v>117.14999999999999</v>
      </c>
      <c r="G162" s="117">
        <v>115.94999999999999</v>
      </c>
      <c r="H162" s="117">
        <v>120.25</v>
      </c>
      <c r="I162" s="117">
        <v>121.45000000000002</v>
      </c>
      <c r="J162" s="117">
        <v>122.4</v>
      </c>
      <c r="K162" s="116">
        <v>120.5</v>
      </c>
      <c r="L162" s="116">
        <v>118.35</v>
      </c>
      <c r="M162" s="116">
        <v>0.19944999999999999</v>
      </c>
    </row>
    <row r="163" spans="1:13">
      <c r="A163" s="65">
        <v>153</v>
      </c>
      <c r="B163" s="116" t="s">
        <v>2437</v>
      </c>
      <c r="C163" s="119">
        <v>140.44999999999999</v>
      </c>
      <c r="D163" s="117">
        <v>141.85</v>
      </c>
      <c r="E163" s="117">
        <v>137.1</v>
      </c>
      <c r="F163" s="117">
        <v>133.75</v>
      </c>
      <c r="G163" s="117">
        <v>129</v>
      </c>
      <c r="H163" s="117">
        <v>145.19999999999999</v>
      </c>
      <c r="I163" s="117">
        <v>149.94999999999999</v>
      </c>
      <c r="J163" s="117">
        <v>153.29999999999998</v>
      </c>
      <c r="K163" s="116">
        <v>146.6</v>
      </c>
      <c r="L163" s="116">
        <v>138.5</v>
      </c>
      <c r="M163" s="116">
        <v>0.35419</v>
      </c>
    </row>
    <row r="164" spans="1:13">
      <c r="A164" s="65">
        <v>154</v>
      </c>
      <c r="B164" s="116" t="s">
        <v>2179</v>
      </c>
      <c r="C164" s="119">
        <v>225.65</v>
      </c>
      <c r="D164" s="117">
        <v>226.54999999999998</v>
      </c>
      <c r="E164" s="117">
        <v>223.09999999999997</v>
      </c>
      <c r="F164" s="117">
        <v>220.54999999999998</v>
      </c>
      <c r="G164" s="117">
        <v>217.09999999999997</v>
      </c>
      <c r="H164" s="117">
        <v>229.09999999999997</v>
      </c>
      <c r="I164" s="117">
        <v>232.54999999999995</v>
      </c>
      <c r="J164" s="117">
        <v>235.09999999999997</v>
      </c>
      <c r="K164" s="116">
        <v>230</v>
      </c>
      <c r="L164" s="116">
        <v>224</v>
      </c>
      <c r="M164" s="116">
        <v>0.56655</v>
      </c>
    </row>
    <row r="165" spans="1:13">
      <c r="A165" s="65">
        <v>155</v>
      </c>
      <c r="B165" s="116" t="s">
        <v>763</v>
      </c>
      <c r="C165" s="119">
        <v>7089.85</v>
      </c>
      <c r="D165" s="117">
        <v>7131.2833333333328</v>
      </c>
      <c r="E165" s="117">
        <v>6982.5666666666657</v>
      </c>
      <c r="F165" s="117">
        <v>6875.2833333333328</v>
      </c>
      <c r="G165" s="117">
        <v>6726.5666666666657</v>
      </c>
      <c r="H165" s="117">
        <v>7238.5666666666657</v>
      </c>
      <c r="I165" s="117">
        <v>7387.2833333333328</v>
      </c>
      <c r="J165" s="117">
        <v>7494.5666666666657</v>
      </c>
      <c r="K165" s="116">
        <v>7280</v>
      </c>
      <c r="L165" s="116">
        <v>7024</v>
      </c>
      <c r="M165" s="116">
        <v>4.0910000000000002E-2</v>
      </c>
    </row>
    <row r="166" spans="1:13">
      <c r="A166" s="65">
        <v>156</v>
      </c>
      <c r="B166" s="116" t="s">
        <v>179</v>
      </c>
      <c r="C166" s="119">
        <v>7396.5</v>
      </c>
      <c r="D166" s="117">
        <v>7392.833333333333</v>
      </c>
      <c r="E166" s="117">
        <v>7355.6666666666661</v>
      </c>
      <c r="F166" s="117">
        <v>7314.833333333333</v>
      </c>
      <c r="G166" s="117">
        <v>7277.6666666666661</v>
      </c>
      <c r="H166" s="117">
        <v>7433.6666666666661</v>
      </c>
      <c r="I166" s="117">
        <v>7470.8333333333321</v>
      </c>
      <c r="J166" s="117">
        <v>7511.6666666666661</v>
      </c>
      <c r="K166" s="116">
        <v>7430</v>
      </c>
      <c r="L166" s="116">
        <v>7352</v>
      </c>
      <c r="M166" s="116">
        <v>0.13372999999999999</v>
      </c>
    </row>
    <row r="167" spans="1:13">
      <c r="A167" s="65">
        <v>157</v>
      </c>
      <c r="B167" s="116" t="s">
        <v>769</v>
      </c>
      <c r="C167" s="119">
        <v>1186.3499999999999</v>
      </c>
      <c r="D167" s="117">
        <v>1181.7833333333333</v>
      </c>
      <c r="E167" s="117">
        <v>1151.5666666666666</v>
      </c>
      <c r="F167" s="117">
        <v>1116.7833333333333</v>
      </c>
      <c r="G167" s="117">
        <v>1086.5666666666666</v>
      </c>
      <c r="H167" s="117">
        <v>1216.5666666666666</v>
      </c>
      <c r="I167" s="117">
        <v>1246.7833333333333</v>
      </c>
      <c r="J167" s="117">
        <v>1281.5666666666666</v>
      </c>
      <c r="K167" s="116">
        <v>1212</v>
      </c>
      <c r="L167" s="116">
        <v>1147</v>
      </c>
      <c r="M167" s="116">
        <v>0.34919</v>
      </c>
    </row>
    <row r="168" spans="1:13">
      <c r="A168" s="65">
        <v>158</v>
      </c>
      <c r="B168" s="116" t="s">
        <v>68</v>
      </c>
      <c r="C168" s="119">
        <v>445.7</v>
      </c>
      <c r="D168" s="117">
        <v>447.41666666666669</v>
      </c>
      <c r="E168" s="117">
        <v>441.28333333333336</v>
      </c>
      <c r="F168" s="117">
        <v>436.86666666666667</v>
      </c>
      <c r="G168" s="117">
        <v>430.73333333333335</v>
      </c>
      <c r="H168" s="117">
        <v>451.83333333333337</v>
      </c>
      <c r="I168" s="117">
        <v>457.9666666666667</v>
      </c>
      <c r="J168" s="117">
        <v>462.38333333333338</v>
      </c>
      <c r="K168" s="116">
        <v>453.55</v>
      </c>
      <c r="L168" s="116">
        <v>443</v>
      </c>
      <c r="M168" s="116">
        <v>4.8911600000000002</v>
      </c>
    </row>
    <row r="169" spans="1:13">
      <c r="A169" s="65">
        <v>159</v>
      </c>
      <c r="B169" s="116" t="s">
        <v>783</v>
      </c>
      <c r="C169" s="119">
        <v>770.4</v>
      </c>
      <c r="D169" s="117">
        <v>771.2833333333333</v>
      </c>
      <c r="E169" s="117">
        <v>763.11666666666656</v>
      </c>
      <c r="F169" s="117">
        <v>755.83333333333326</v>
      </c>
      <c r="G169" s="117">
        <v>747.66666666666652</v>
      </c>
      <c r="H169" s="117">
        <v>778.56666666666661</v>
      </c>
      <c r="I169" s="117">
        <v>786.73333333333335</v>
      </c>
      <c r="J169" s="117">
        <v>794.01666666666665</v>
      </c>
      <c r="K169" s="116">
        <v>779.45</v>
      </c>
      <c r="L169" s="116">
        <v>764</v>
      </c>
      <c r="M169" s="116">
        <v>0.22434000000000001</v>
      </c>
    </row>
    <row r="170" spans="1:13">
      <c r="A170" s="65">
        <v>160</v>
      </c>
      <c r="B170" s="116" t="s">
        <v>2169</v>
      </c>
      <c r="C170" s="119">
        <v>490.05</v>
      </c>
      <c r="D170" s="117">
        <v>489.05</v>
      </c>
      <c r="E170" s="117">
        <v>484.05</v>
      </c>
      <c r="F170" s="117">
        <v>478.05</v>
      </c>
      <c r="G170" s="117">
        <v>473.05</v>
      </c>
      <c r="H170" s="117">
        <v>495.05</v>
      </c>
      <c r="I170" s="117">
        <v>500.05</v>
      </c>
      <c r="J170" s="117">
        <v>506.05</v>
      </c>
      <c r="K170" s="116">
        <v>494.05</v>
      </c>
      <c r="L170" s="116">
        <v>483.05</v>
      </c>
      <c r="M170" s="116">
        <v>0.31180000000000002</v>
      </c>
    </row>
    <row r="171" spans="1:13">
      <c r="A171" s="65">
        <v>161</v>
      </c>
      <c r="B171" s="116" t="s">
        <v>335</v>
      </c>
      <c r="C171" s="119">
        <v>620.70000000000005</v>
      </c>
      <c r="D171" s="117">
        <v>623.25</v>
      </c>
      <c r="E171" s="117">
        <v>615.5</v>
      </c>
      <c r="F171" s="117">
        <v>610.29999999999995</v>
      </c>
      <c r="G171" s="117">
        <v>602.54999999999995</v>
      </c>
      <c r="H171" s="117">
        <v>628.45000000000005</v>
      </c>
      <c r="I171" s="117">
        <v>636.20000000000005</v>
      </c>
      <c r="J171" s="117">
        <v>641.40000000000009</v>
      </c>
      <c r="K171" s="116">
        <v>631</v>
      </c>
      <c r="L171" s="116">
        <v>618.04999999999995</v>
      </c>
      <c r="M171" s="116">
        <v>15.07682</v>
      </c>
    </row>
    <row r="172" spans="1:13">
      <c r="A172" s="65">
        <v>162</v>
      </c>
      <c r="B172" s="116" t="s">
        <v>70</v>
      </c>
      <c r="C172" s="119">
        <v>484.05</v>
      </c>
      <c r="D172" s="117">
        <v>483.08333333333331</v>
      </c>
      <c r="E172" s="117">
        <v>479.26666666666665</v>
      </c>
      <c r="F172" s="117">
        <v>474.48333333333335</v>
      </c>
      <c r="G172" s="117">
        <v>470.66666666666669</v>
      </c>
      <c r="H172" s="117">
        <v>487.86666666666662</v>
      </c>
      <c r="I172" s="117">
        <v>491.68333333333334</v>
      </c>
      <c r="J172" s="117">
        <v>496.46666666666658</v>
      </c>
      <c r="K172" s="116">
        <v>486.9</v>
      </c>
      <c r="L172" s="116">
        <v>478.3</v>
      </c>
      <c r="M172" s="116">
        <v>0.71440999999999999</v>
      </c>
    </row>
    <row r="173" spans="1:13">
      <c r="A173" s="65">
        <v>163</v>
      </c>
      <c r="B173" s="116" t="s">
        <v>787</v>
      </c>
      <c r="C173" s="119">
        <v>948.3</v>
      </c>
      <c r="D173" s="117">
        <v>947.43333333333339</v>
      </c>
      <c r="E173" s="117">
        <v>940.86666666666679</v>
      </c>
      <c r="F173" s="117">
        <v>933.43333333333339</v>
      </c>
      <c r="G173" s="117">
        <v>926.86666666666679</v>
      </c>
      <c r="H173" s="117">
        <v>954.86666666666679</v>
      </c>
      <c r="I173" s="117">
        <v>961.43333333333339</v>
      </c>
      <c r="J173" s="117">
        <v>968.86666666666679</v>
      </c>
      <c r="K173" s="116">
        <v>954</v>
      </c>
      <c r="L173" s="116">
        <v>940</v>
      </c>
      <c r="M173" s="116">
        <v>1.6647000000000001</v>
      </c>
    </row>
    <row r="174" spans="1:13">
      <c r="A174" s="65">
        <v>164</v>
      </c>
      <c r="B174" s="116" t="s">
        <v>340</v>
      </c>
      <c r="C174" s="119">
        <v>95.85</v>
      </c>
      <c r="D174" s="117">
        <v>95.55</v>
      </c>
      <c r="E174" s="117">
        <v>93.8</v>
      </c>
      <c r="F174" s="117">
        <v>91.75</v>
      </c>
      <c r="G174" s="117">
        <v>90</v>
      </c>
      <c r="H174" s="117">
        <v>97.6</v>
      </c>
      <c r="I174" s="117">
        <v>99.35</v>
      </c>
      <c r="J174" s="117">
        <v>101.39999999999999</v>
      </c>
      <c r="K174" s="116">
        <v>97.3</v>
      </c>
      <c r="L174" s="116">
        <v>93.5</v>
      </c>
      <c r="M174" s="116">
        <v>2.9187799999999999</v>
      </c>
    </row>
    <row r="175" spans="1:13">
      <c r="A175" s="65">
        <v>165</v>
      </c>
      <c r="B175" s="116" t="s">
        <v>790</v>
      </c>
      <c r="C175" s="119">
        <v>295.35000000000002</v>
      </c>
      <c r="D175" s="117">
        <v>296.95000000000005</v>
      </c>
      <c r="E175" s="117">
        <v>289.10000000000008</v>
      </c>
      <c r="F175" s="117">
        <v>282.85000000000002</v>
      </c>
      <c r="G175" s="117">
        <v>275.00000000000006</v>
      </c>
      <c r="H175" s="117">
        <v>303.2000000000001</v>
      </c>
      <c r="I175" s="117">
        <v>311.05</v>
      </c>
      <c r="J175" s="117">
        <v>317.30000000000013</v>
      </c>
      <c r="K175" s="116">
        <v>304.8</v>
      </c>
      <c r="L175" s="116">
        <v>290.7</v>
      </c>
      <c r="M175" s="116">
        <v>10.88091</v>
      </c>
    </row>
    <row r="176" spans="1:13">
      <c r="A176" s="65">
        <v>166</v>
      </c>
      <c r="B176" s="116" t="s">
        <v>71</v>
      </c>
      <c r="C176" s="119">
        <v>922.3</v>
      </c>
      <c r="D176" s="117">
        <v>921.9666666666667</v>
      </c>
      <c r="E176" s="117">
        <v>916.33333333333337</v>
      </c>
      <c r="F176" s="117">
        <v>910.36666666666667</v>
      </c>
      <c r="G176" s="117">
        <v>904.73333333333335</v>
      </c>
      <c r="H176" s="117">
        <v>927.93333333333339</v>
      </c>
      <c r="I176" s="117">
        <v>933.56666666666661</v>
      </c>
      <c r="J176" s="117">
        <v>939.53333333333342</v>
      </c>
      <c r="K176" s="116">
        <v>927.6</v>
      </c>
      <c r="L176" s="116">
        <v>916</v>
      </c>
      <c r="M176" s="116">
        <v>6.6516400000000004</v>
      </c>
    </row>
    <row r="177" spans="1:13">
      <c r="A177" s="65">
        <v>167</v>
      </c>
      <c r="B177" s="116" t="s">
        <v>194</v>
      </c>
      <c r="C177" s="119">
        <v>251.35</v>
      </c>
      <c r="D177" s="117">
        <v>252.9</v>
      </c>
      <c r="E177" s="117">
        <v>248.3</v>
      </c>
      <c r="F177" s="117">
        <v>245.25</v>
      </c>
      <c r="G177" s="117">
        <v>240.65</v>
      </c>
      <c r="H177" s="117">
        <v>255.95000000000002</v>
      </c>
      <c r="I177" s="117">
        <v>260.54999999999995</v>
      </c>
      <c r="J177" s="117">
        <v>263.60000000000002</v>
      </c>
      <c r="K177" s="116">
        <v>257.5</v>
      </c>
      <c r="L177" s="116">
        <v>249.85</v>
      </c>
      <c r="M177" s="116">
        <v>0.18343999999999999</v>
      </c>
    </row>
    <row r="178" spans="1:13">
      <c r="A178" s="65">
        <v>168</v>
      </c>
      <c r="B178" s="116" t="s">
        <v>793</v>
      </c>
      <c r="C178" s="119">
        <v>127.55</v>
      </c>
      <c r="D178" s="117">
        <v>128.13333333333333</v>
      </c>
      <c r="E178" s="117">
        <v>125.41666666666666</v>
      </c>
      <c r="F178" s="117">
        <v>123.28333333333333</v>
      </c>
      <c r="G178" s="117">
        <v>120.56666666666666</v>
      </c>
      <c r="H178" s="117">
        <v>130.26666666666665</v>
      </c>
      <c r="I178" s="117">
        <v>132.98333333333335</v>
      </c>
      <c r="J178" s="117">
        <v>135.11666666666665</v>
      </c>
      <c r="K178" s="116">
        <v>130.85</v>
      </c>
      <c r="L178" s="116">
        <v>126</v>
      </c>
      <c r="M178" s="116">
        <v>1.63696</v>
      </c>
    </row>
    <row r="179" spans="1:13">
      <c r="A179" s="65">
        <v>169</v>
      </c>
      <c r="B179" s="116" t="s">
        <v>801</v>
      </c>
      <c r="C179" s="119">
        <v>583.85</v>
      </c>
      <c r="D179" s="117">
        <v>586.75</v>
      </c>
      <c r="E179" s="117">
        <v>576.45000000000005</v>
      </c>
      <c r="F179" s="117">
        <v>569.05000000000007</v>
      </c>
      <c r="G179" s="117">
        <v>558.75000000000011</v>
      </c>
      <c r="H179" s="117">
        <v>594.15</v>
      </c>
      <c r="I179" s="117">
        <v>604.44999999999993</v>
      </c>
      <c r="J179" s="117">
        <v>611.84999999999991</v>
      </c>
      <c r="K179" s="116">
        <v>597.04999999999995</v>
      </c>
      <c r="L179" s="116">
        <v>579.35</v>
      </c>
      <c r="M179" s="116">
        <v>6.2670000000000003E-2</v>
      </c>
    </row>
    <row r="180" spans="1:13">
      <c r="A180" s="65">
        <v>170</v>
      </c>
      <c r="B180" s="116" t="s">
        <v>803</v>
      </c>
      <c r="C180" s="119">
        <v>286.45</v>
      </c>
      <c r="D180" s="117">
        <v>285.90000000000003</v>
      </c>
      <c r="E180" s="117">
        <v>283.50000000000006</v>
      </c>
      <c r="F180" s="117">
        <v>280.55</v>
      </c>
      <c r="G180" s="117">
        <v>278.15000000000003</v>
      </c>
      <c r="H180" s="117">
        <v>288.85000000000008</v>
      </c>
      <c r="I180" s="117">
        <v>291.25000000000006</v>
      </c>
      <c r="J180" s="117">
        <v>294.2000000000001</v>
      </c>
      <c r="K180" s="116">
        <v>288.3</v>
      </c>
      <c r="L180" s="116">
        <v>282.95</v>
      </c>
      <c r="M180" s="116">
        <v>3.4744000000000002</v>
      </c>
    </row>
    <row r="181" spans="1:13">
      <c r="A181" s="65">
        <v>171</v>
      </c>
      <c r="B181" s="116" t="s">
        <v>811</v>
      </c>
      <c r="C181" s="119">
        <v>483.05</v>
      </c>
      <c r="D181" s="117">
        <v>488.18333333333334</v>
      </c>
      <c r="E181" s="117">
        <v>475.86666666666667</v>
      </c>
      <c r="F181" s="117">
        <v>468.68333333333334</v>
      </c>
      <c r="G181" s="117">
        <v>456.36666666666667</v>
      </c>
      <c r="H181" s="117">
        <v>495.36666666666667</v>
      </c>
      <c r="I181" s="117">
        <v>507.68333333333339</v>
      </c>
      <c r="J181" s="117">
        <v>514.86666666666667</v>
      </c>
      <c r="K181" s="116">
        <v>500.5</v>
      </c>
      <c r="L181" s="116">
        <v>481</v>
      </c>
      <c r="M181" s="116">
        <v>0.18865999999999999</v>
      </c>
    </row>
    <row r="182" spans="1:13">
      <c r="A182" s="65">
        <v>172</v>
      </c>
      <c r="B182" s="116" t="s">
        <v>813</v>
      </c>
      <c r="C182" s="119">
        <v>914.65</v>
      </c>
      <c r="D182" s="117">
        <v>917.19999999999993</v>
      </c>
      <c r="E182" s="117">
        <v>907.49999999999989</v>
      </c>
      <c r="F182" s="117">
        <v>900.34999999999991</v>
      </c>
      <c r="G182" s="117">
        <v>890.64999999999986</v>
      </c>
      <c r="H182" s="117">
        <v>924.34999999999991</v>
      </c>
      <c r="I182" s="117">
        <v>934.05</v>
      </c>
      <c r="J182" s="117">
        <v>941.19999999999993</v>
      </c>
      <c r="K182" s="116">
        <v>926.9</v>
      </c>
      <c r="L182" s="116">
        <v>910.05</v>
      </c>
      <c r="M182" s="116">
        <v>0.62456</v>
      </c>
    </row>
    <row r="183" spans="1:13">
      <c r="A183" s="65">
        <v>173</v>
      </c>
      <c r="B183" s="116" t="s">
        <v>815</v>
      </c>
      <c r="C183" s="119">
        <v>166.65</v>
      </c>
      <c r="D183" s="117">
        <v>166.75</v>
      </c>
      <c r="E183" s="117">
        <v>164.65</v>
      </c>
      <c r="F183" s="117">
        <v>162.65</v>
      </c>
      <c r="G183" s="117">
        <v>160.55000000000001</v>
      </c>
      <c r="H183" s="117">
        <v>168.75</v>
      </c>
      <c r="I183" s="117">
        <v>170.85000000000002</v>
      </c>
      <c r="J183" s="117">
        <v>172.85</v>
      </c>
      <c r="K183" s="116">
        <v>168.85</v>
      </c>
      <c r="L183" s="116">
        <v>164.75</v>
      </c>
      <c r="M183" s="116">
        <v>0.81713000000000002</v>
      </c>
    </row>
    <row r="184" spans="1:13">
      <c r="A184" s="65">
        <v>174</v>
      </c>
      <c r="B184" s="116" t="s">
        <v>776</v>
      </c>
      <c r="C184" s="119">
        <v>71.8</v>
      </c>
      <c r="D184" s="117">
        <v>71.966666666666654</v>
      </c>
      <c r="E184" s="117">
        <v>71.033333333333303</v>
      </c>
      <c r="F184" s="117">
        <v>70.266666666666652</v>
      </c>
      <c r="G184" s="117">
        <v>69.3333333333333</v>
      </c>
      <c r="H184" s="117">
        <v>72.733333333333306</v>
      </c>
      <c r="I184" s="117">
        <v>73.666666666666671</v>
      </c>
      <c r="J184" s="117">
        <v>74.433333333333309</v>
      </c>
      <c r="K184" s="116">
        <v>72.900000000000006</v>
      </c>
      <c r="L184" s="116">
        <v>71.2</v>
      </c>
      <c r="M184" s="116">
        <v>0.41921000000000003</v>
      </c>
    </row>
    <row r="185" spans="1:13">
      <c r="A185" s="65">
        <v>175</v>
      </c>
      <c r="B185" s="116" t="s">
        <v>779</v>
      </c>
      <c r="C185" s="119">
        <v>227.2</v>
      </c>
      <c r="D185" s="117">
        <v>229.1</v>
      </c>
      <c r="E185" s="117">
        <v>223.29999999999998</v>
      </c>
      <c r="F185" s="117">
        <v>219.39999999999998</v>
      </c>
      <c r="G185" s="117">
        <v>213.59999999999997</v>
      </c>
      <c r="H185" s="117">
        <v>233</v>
      </c>
      <c r="I185" s="117">
        <v>238.8</v>
      </c>
      <c r="J185" s="117">
        <v>242.70000000000002</v>
      </c>
      <c r="K185" s="116">
        <v>234.9</v>
      </c>
      <c r="L185" s="116">
        <v>225.2</v>
      </c>
      <c r="M185" s="116">
        <v>2.1932200000000002</v>
      </c>
    </row>
    <row r="186" spans="1:13">
      <c r="A186" s="65">
        <v>176</v>
      </c>
      <c r="B186" s="116" t="s">
        <v>306</v>
      </c>
      <c r="C186" s="119">
        <v>81.349999999999994</v>
      </c>
      <c r="D186" s="117">
        <v>81.583333333333329</v>
      </c>
      <c r="E186" s="117">
        <v>80.016666666666652</v>
      </c>
      <c r="F186" s="117">
        <v>78.683333333333323</v>
      </c>
      <c r="G186" s="117">
        <v>77.116666666666646</v>
      </c>
      <c r="H186" s="117">
        <v>82.916666666666657</v>
      </c>
      <c r="I186" s="117">
        <v>84.483333333333348</v>
      </c>
      <c r="J186" s="117">
        <v>85.816666666666663</v>
      </c>
      <c r="K186" s="116">
        <v>83.15</v>
      </c>
      <c r="L186" s="116">
        <v>80.25</v>
      </c>
      <c r="M186" s="116">
        <v>3.43866</v>
      </c>
    </row>
    <row r="187" spans="1:13">
      <c r="A187" s="65">
        <v>177</v>
      </c>
      <c r="B187" s="116" t="s">
        <v>304</v>
      </c>
      <c r="C187" s="119">
        <v>87.2</v>
      </c>
      <c r="D187" s="117">
        <v>87.25</v>
      </c>
      <c r="E187" s="117">
        <v>86.8</v>
      </c>
      <c r="F187" s="117">
        <v>86.399999999999991</v>
      </c>
      <c r="G187" s="117">
        <v>85.949999999999989</v>
      </c>
      <c r="H187" s="117">
        <v>87.65</v>
      </c>
      <c r="I187" s="117">
        <v>88.1</v>
      </c>
      <c r="J187" s="117">
        <v>88.500000000000014</v>
      </c>
      <c r="K187" s="116">
        <v>87.7</v>
      </c>
      <c r="L187" s="116">
        <v>86.85</v>
      </c>
      <c r="M187" s="116">
        <v>2.7027899999999998</v>
      </c>
    </row>
    <row r="188" spans="1:13">
      <c r="A188" s="65">
        <v>178</v>
      </c>
      <c r="B188" s="116" t="s">
        <v>195</v>
      </c>
      <c r="C188" s="119">
        <v>204.05</v>
      </c>
      <c r="D188" s="117">
        <v>202.20000000000002</v>
      </c>
      <c r="E188" s="117">
        <v>198.40000000000003</v>
      </c>
      <c r="F188" s="117">
        <v>192.75000000000003</v>
      </c>
      <c r="G188" s="117">
        <v>188.95000000000005</v>
      </c>
      <c r="H188" s="117">
        <v>207.85000000000002</v>
      </c>
      <c r="I188" s="117">
        <v>211.65000000000003</v>
      </c>
      <c r="J188" s="117">
        <v>217.3</v>
      </c>
      <c r="K188" s="116">
        <v>206</v>
      </c>
      <c r="L188" s="116">
        <v>196.55</v>
      </c>
      <c r="M188" s="116">
        <v>6.0314100000000002</v>
      </c>
    </row>
    <row r="189" spans="1:13">
      <c r="A189" s="65">
        <v>179</v>
      </c>
      <c r="B189" s="116" t="s">
        <v>816</v>
      </c>
      <c r="C189" s="119">
        <v>858.7</v>
      </c>
      <c r="D189" s="117">
        <v>860.08333333333337</v>
      </c>
      <c r="E189" s="117">
        <v>850.16666666666674</v>
      </c>
      <c r="F189" s="117">
        <v>841.63333333333333</v>
      </c>
      <c r="G189" s="117">
        <v>831.7166666666667</v>
      </c>
      <c r="H189" s="117">
        <v>868.61666666666679</v>
      </c>
      <c r="I189" s="117">
        <v>878.53333333333353</v>
      </c>
      <c r="J189" s="117">
        <v>887.06666666666683</v>
      </c>
      <c r="K189" s="116">
        <v>870</v>
      </c>
      <c r="L189" s="116">
        <v>851.55</v>
      </c>
      <c r="M189" s="116">
        <v>0.15622</v>
      </c>
    </row>
    <row r="190" spans="1:13">
      <c r="A190" s="65">
        <v>180</v>
      </c>
      <c r="B190" s="116" t="s">
        <v>841</v>
      </c>
      <c r="C190" s="119">
        <v>1175.8</v>
      </c>
      <c r="D190" s="117">
        <v>1189.9666666666667</v>
      </c>
      <c r="E190" s="117">
        <v>1155.9333333333334</v>
      </c>
      <c r="F190" s="117">
        <v>1136.0666666666666</v>
      </c>
      <c r="G190" s="117">
        <v>1102.0333333333333</v>
      </c>
      <c r="H190" s="117">
        <v>1209.8333333333335</v>
      </c>
      <c r="I190" s="117">
        <v>1243.8666666666668</v>
      </c>
      <c r="J190" s="117">
        <v>1263.7333333333336</v>
      </c>
      <c r="K190" s="116">
        <v>1224</v>
      </c>
      <c r="L190" s="116">
        <v>1170.0999999999999</v>
      </c>
      <c r="M190" s="116">
        <v>2.5489799999999998</v>
      </c>
    </row>
    <row r="191" spans="1:13">
      <c r="A191" s="65">
        <v>181</v>
      </c>
      <c r="B191" s="116" t="s">
        <v>73</v>
      </c>
      <c r="C191" s="119">
        <v>1027.5</v>
      </c>
      <c r="D191" s="117">
        <v>1028.5</v>
      </c>
      <c r="E191" s="117">
        <v>1019</v>
      </c>
      <c r="F191" s="117">
        <v>1010.5</v>
      </c>
      <c r="G191" s="117">
        <v>1001</v>
      </c>
      <c r="H191" s="117">
        <v>1037</v>
      </c>
      <c r="I191" s="117">
        <v>1046.5</v>
      </c>
      <c r="J191" s="117">
        <v>1055</v>
      </c>
      <c r="K191" s="116">
        <v>1038</v>
      </c>
      <c r="L191" s="116">
        <v>1020</v>
      </c>
      <c r="M191" s="116">
        <v>13.166029999999999</v>
      </c>
    </row>
    <row r="192" spans="1:13">
      <c r="A192" s="65">
        <v>182</v>
      </c>
      <c r="B192" s="116" t="s">
        <v>2666</v>
      </c>
      <c r="C192" s="119">
        <v>1934.8</v>
      </c>
      <c r="D192" s="117">
        <v>1941.6000000000001</v>
      </c>
      <c r="E192" s="117">
        <v>1918.2000000000003</v>
      </c>
      <c r="F192" s="117">
        <v>1901.6000000000001</v>
      </c>
      <c r="G192" s="117">
        <v>1878.2000000000003</v>
      </c>
      <c r="H192" s="117">
        <v>1958.2000000000003</v>
      </c>
      <c r="I192" s="117">
        <v>1981.6000000000004</v>
      </c>
      <c r="J192" s="117">
        <v>1998.2000000000003</v>
      </c>
      <c r="K192" s="116">
        <v>1965</v>
      </c>
      <c r="L192" s="116">
        <v>1925</v>
      </c>
      <c r="M192" s="116">
        <v>1.0347500000000001</v>
      </c>
    </row>
    <row r="193" spans="1:13">
      <c r="A193" s="65">
        <v>183</v>
      </c>
      <c r="B193" s="116" t="s">
        <v>75</v>
      </c>
      <c r="C193" s="119">
        <v>2394.75</v>
      </c>
      <c r="D193" s="117">
        <v>2391.7000000000003</v>
      </c>
      <c r="E193" s="117">
        <v>2380.4000000000005</v>
      </c>
      <c r="F193" s="117">
        <v>2366.0500000000002</v>
      </c>
      <c r="G193" s="117">
        <v>2354.7500000000005</v>
      </c>
      <c r="H193" s="117">
        <v>2406.0500000000006</v>
      </c>
      <c r="I193" s="117">
        <v>2417.3500000000008</v>
      </c>
      <c r="J193" s="117">
        <v>2431.7000000000007</v>
      </c>
      <c r="K193" s="116">
        <v>2403</v>
      </c>
      <c r="L193" s="116">
        <v>2377.35</v>
      </c>
      <c r="M193" s="116">
        <v>20.58296</v>
      </c>
    </row>
    <row r="194" spans="1:13">
      <c r="A194" s="65">
        <v>184</v>
      </c>
      <c r="B194" s="116" t="s">
        <v>2238</v>
      </c>
      <c r="C194" s="119">
        <v>491.1</v>
      </c>
      <c r="D194" s="117">
        <v>489.23333333333335</v>
      </c>
      <c r="E194" s="117">
        <v>483.9666666666667</v>
      </c>
      <c r="F194" s="117">
        <v>476.83333333333337</v>
      </c>
      <c r="G194" s="117">
        <v>471.56666666666672</v>
      </c>
      <c r="H194" s="117">
        <v>496.36666666666667</v>
      </c>
      <c r="I194" s="117">
        <v>501.63333333333333</v>
      </c>
      <c r="J194" s="117">
        <v>508.76666666666665</v>
      </c>
      <c r="K194" s="116">
        <v>494.5</v>
      </c>
      <c r="L194" s="116">
        <v>482.1</v>
      </c>
      <c r="M194" s="116">
        <v>21.67991</v>
      </c>
    </row>
    <row r="195" spans="1:13">
      <c r="A195" s="65">
        <v>185</v>
      </c>
      <c r="B195" s="116" t="s">
        <v>821</v>
      </c>
      <c r="C195" s="119">
        <v>22.85</v>
      </c>
      <c r="D195" s="117">
        <v>23.45</v>
      </c>
      <c r="E195" s="117">
        <v>21.9</v>
      </c>
      <c r="F195" s="117">
        <v>20.95</v>
      </c>
      <c r="G195" s="117">
        <v>19.399999999999999</v>
      </c>
      <c r="H195" s="117">
        <v>24.4</v>
      </c>
      <c r="I195" s="117">
        <v>25.950000000000003</v>
      </c>
      <c r="J195" s="117">
        <v>26.9</v>
      </c>
      <c r="K195" s="116">
        <v>25</v>
      </c>
      <c r="L195" s="116">
        <v>22.5</v>
      </c>
      <c r="M195" s="116">
        <v>3.6025999999999998</v>
      </c>
    </row>
    <row r="196" spans="1:13">
      <c r="A196" s="65">
        <v>186</v>
      </c>
      <c r="B196" s="116" t="s">
        <v>823</v>
      </c>
      <c r="C196" s="119">
        <v>697.45</v>
      </c>
      <c r="D196" s="117">
        <v>699.15</v>
      </c>
      <c r="E196" s="117">
        <v>690.3</v>
      </c>
      <c r="F196" s="117">
        <v>683.15</v>
      </c>
      <c r="G196" s="117">
        <v>674.3</v>
      </c>
      <c r="H196" s="117">
        <v>706.3</v>
      </c>
      <c r="I196" s="117">
        <v>715.15000000000009</v>
      </c>
      <c r="J196" s="117">
        <v>722.3</v>
      </c>
      <c r="K196" s="116">
        <v>708</v>
      </c>
      <c r="L196" s="116">
        <v>692</v>
      </c>
      <c r="M196" s="116">
        <v>2.248E-2</v>
      </c>
    </row>
    <row r="197" spans="1:13">
      <c r="A197" s="65">
        <v>187</v>
      </c>
      <c r="B197" s="116" t="s">
        <v>72</v>
      </c>
      <c r="C197" s="119">
        <v>719.15</v>
      </c>
      <c r="D197" s="117">
        <v>715.44999999999993</v>
      </c>
      <c r="E197" s="117">
        <v>709.99999999999989</v>
      </c>
      <c r="F197" s="117">
        <v>700.84999999999991</v>
      </c>
      <c r="G197" s="117">
        <v>695.39999999999986</v>
      </c>
      <c r="H197" s="117">
        <v>724.59999999999991</v>
      </c>
      <c r="I197" s="117">
        <v>730.05</v>
      </c>
      <c r="J197" s="117">
        <v>739.19999999999993</v>
      </c>
      <c r="K197" s="116">
        <v>720.9</v>
      </c>
      <c r="L197" s="116">
        <v>706.3</v>
      </c>
      <c r="M197" s="116">
        <v>8.9495500000000003</v>
      </c>
    </row>
    <row r="198" spans="1:13">
      <c r="A198" s="65">
        <v>188</v>
      </c>
      <c r="B198" s="116" t="s">
        <v>842</v>
      </c>
      <c r="C198" s="119">
        <v>195.3</v>
      </c>
      <c r="D198" s="117">
        <v>195.4</v>
      </c>
      <c r="E198" s="117">
        <v>192</v>
      </c>
      <c r="F198" s="117">
        <v>188.7</v>
      </c>
      <c r="G198" s="117">
        <v>185.29999999999998</v>
      </c>
      <c r="H198" s="117">
        <v>198.70000000000002</v>
      </c>
      <c r="I198" s="117">
        <v>202.10000000000005</v>
      </c>
      <c r="J198" s="117">
        <v>205.40000000000003</v>
      </c>
      <c r="K198" s="116">
        <v>198.8</v>
      </c>
      <c r="L198" s="116">
        <v>192.1</v>
      </c>
      <c r="M198" s="116">
        <v>1.19207</v>
      </c>
    </row>
    <row r="199" spans="1:13">
      <c r="A199" s="65">
        <v>189</v>
      </c>
      <c r="B199" s="116" t="s">
        <v>845</v>
      </c>
      <c r="C199" s="119">
        <v>374.65</v>
      </c>
      <c r="D199" s="117">
        <v>382.55</v>
      </c>
      <c r="E199" s="117">
        <v>365.20000000000005</v>
      </c>
      <c r="F199" s="117">
        <v>355.75000000000006</v>
      </c>
      <c r="G199" s="117">
        <v>338.40000000000009</v>
      </c>
      <c r="H199" s="117">
        <v>392</v>
      </c>
      <c r="I199" s="117">
        <v>409.35</v>
      </c>
      <c r="J199" s="117">
        <v>418.79999999999995</v>
      </c>
      <c r="K199" s="116">
        <v>399.9</v>
      </c>
      <c r="L199" s="116">
        <v>373.1</v>
      </c>
      <c r="M199" s="116">
        <v>0.23723</v>
      </c>
    </row>
    <row r="200" spans="1:13">
      <c r="A200" s="65">
        <v>190</v>
      </c>
      <c r="B200" s="116" t="s">
        <v>77</v>
      </c>
      <c r="C200" s="119">
        <v>2545.5500000000002</v>
      </c>
      <c r="D200" s="117">
        <v>2546.5500000000002</v>
      </c>
      <c r="E200" s="117">
        <v>2513.2000000000003</v>
      </c>
      <c r="F200" s="117">
        <v>2480.85</v>
      </c>
      <c r="G200" s="117">
        <v>2447.5</v>
      </c>
      <c r="H200" s="117">
        <v>2578.9000000000005</v>
      </c>
      <c r="I200" s="117">
        <v>2612.2500000000009</v>
      </c>
      <c r="J200" s="117">
        <v>2644.6000000000008</v>
      </c>
      <c r="K200" s="116">
        <v>2579.9</v>
      </c>
      <c r="L200" s="116">
        <v>2514.1999999999998</v>
      </c>
      <c r="M200" s="116">
        <v>7.6956199999999999</v>
      </c>
    </row>
    <row r="201" spans="1:13">
      <c r="A201" s="65">
        <v>191</v>
      </c>
      <c r="B201" s="116" t="s">
        <v>78</v>
      </c>
      <c r="C201" s="119">
        <v>358.95</v>
      </c>
      <c r="D201" s="117">
        <v>359.25</v>
      </c>
      <c r="E201" s="117">
        <v>352.05</v>
      </c>
      <c r="F201" s="117">
        <v>345.15000000000003</v>
      </c>
      <c r="G201" s="117">
        <v>337.95000000000005</v>
      </c>
      <c r="H201" s="117">
        <v>366.15</v>
      </c>
      <c r="I201" s="117">
        <v>373.35</v>
      </c>
      <c r="J201" s="117">
        <v>380.24999999999994</v>
      </c>
      <c r="K201" s="116">
        <v>366.45</v>
      </c>
      <c r="L201" s="116">
        <v>352.35</v>
      </c>
      <c r="M201" s="116">
        <v>7.4415100000000001</v>
      </c>
    </row>
    <row r="202" spans="1:13">
      <c r="A202" s="65">
        <v>192</v>
      </c>
      <c r="B202" s="116" t="s">
        <v>850</v>
      </c>
      <c r="C202" s="119">
        <v>21.05</v>
      </c>
      <c r="D202" s="117">
        <v>21.283333333333335</v>
      </c>
      <c r="E202" s="117">
        <v>20.666666666666671</v>
      </c>
      <c r="F202" s="117">
        <v>20.283333333333335</v>
      </c>
      <c r="G202" s="117">
        <v>19.666666666666671</v>
      </c>
      <c r="H202" s="117">
        <v>21.666666666666671</v>
      </c>
      <c r="I202" s="117">
        <v>22.283333333333339</v>
      </c>
      <c r="J202" s="117">
        <v>22.666666666666671</v>
      </c>
      <c r="K202" s="116">
        <v>21.9</v>
      </c>
      <c r="L202" s="116">
        <v>20.9</v>
      </c>
      <c r="M202" s="116">
        <v>14.23138</v>
      </c>
    </row>
    <row r="203" spans="1:13">
      <c r="A203" s="65">
        <v>193</v>
      </c>
      <c r="B203" s="116" t="s">
        <v>1834</v>
      </c>
      <c r="C203" s="119">
        <v>93.8</v>
      </c>
      <c r="D203" s="117">
        <v>94.566666666666677</v>
      </c>
      <c r="E203" s="117">
        <v>92.633333333333354</v>
      </c>
      <c r="F203" s="117">
        <v>91.466666666666683</v>
      </c>
      <c r="G203" s="117">
        <v>89.53333333333336</v>
      </c>
      <c r="H203" s="117">
        <v>95.733333333333348</v>
      </c>
      <c r="I203" s="117">
        <v>97.666666666666657</v>
      </c>
      <c r="J203" s="117">
        <v>98.833333333333343</v>
      </c>
      <c r="K203" s="116">
        <v>96.5</v>
      </c>
      <c r="L203" s="116">
        <v>93.4</v>
      </c>
      <c r="M203" s="116">
        <v>2.03003</v>
      </c>
    </row>
    <row r="204" spans="1:13">
      <c r="A204" s="65">
        <v>194</v>
      </c>
      <c r="B204" s="116" t="s">
        <v>857</v>
      </c>
      <c r="C204" s="119">
        <v>162.19999999999999</v>
      </c>
      <c r="D204" s="117">
        <v>162.93333333333334</v>
      </c>
      <c r="E204" s="117">
        <v>157.81666666666666</v>
      </c>
      <c r="F204" s="117">
        <v>153.43333333333334</v>
      </c>
      <c r="G204" s="117">
        <v>148.31666666666666</v>
      </c>
      <c r="H204" s="117">
        <v>167.31666666666666</v>
      </c>
      <c r="I204" s="117">
        <v>172.43333333333334</v>
      </c>
      <c r="J204" s="117">
        <v>176.81666666666666</v>
      </c>
      <c r="K204" s="116">
        <v>168.05</v>
      </c>
      <c r="L204" s="116">
        <v>158.55000000000001</v>
      </c>
      <c r="M204" s="116">
        <v>0.94359000000000004</v>
      </c>
    </row>
    <row r="205" spans="1:13">
      <c r="A205" s="65">
        <v>195</v>
      </c>
      <c r="B205" s="116" t="s">
        <v>79</v>
      </c>
      <c r="C205" s="119">
        <v>200.15</v>
      </c>
      <c r="D205" s="117">
        <v>198.98333333333335</v>
      </c>
      <c r="E205" s="117">
        <v>196.9666666666667</v>
      </c>
      <c r="F205" s="117">
        <v>193.78333333333336</v>
      </c>
      <c r="G205" s="117">
        <v>191.76666666666671</v>
      </c>
      <c r="H205" s="117">
        <v>202.16666666666669</v>
      </c>
      <c r="I205" s="117">
        <v>204.18333333333334</v>
      </c>
      <c r="J205" s="117">
        <v>207.36666666666667</v>
      </c>
      <c r="K205" s="116">
        <v>201</v>
      </c>
      <c r="L205" s="116">
        <v>195.8</v>
      </c>
      <c r="M205" s="116">
        <v>38.826439999999998</v>
      </c>
    </row>
    <row r="206" spans="1:13">
      <c r="A206" s="65">
        <v>196</v>
      </c>
      <c r="B206" s="116" t="s">
        <v>2457</v>
      </c>
      <c r="C206" s="119">
        <v>675.15</v>
      </c>
      <c r="D206" s="117">
        <v>675.13333333333333</v>
      </c>
      <c r="E206" s="117">
        <v>668.11666666666667</v>
      </c>
      <c r="F206" s="117">
        <v>661.08333333333337</v>
      </c>
      <c r="G206" s="117">
        <v>654.06666666666672</v>
      </c>
      <c r="H206" s="117">
        <v>682.16666666666663</v>
      </c>
      <c r="I206" s="117">
        <v>689.18333333333328</v>
      </c>
      <c r="J206" s="117">
        <v>696.21666666666658</v>
      </c>
      <c r="K206" s="116">
        <v>682.15</v>
      </c>
      <c r="L206" s="116">
        <v>668.1</v>
      </c>
      <c r="M206" s="116">
        <v>6.8890000000000007E-2</v>
      </c>
    </row>
    <row r="207" spans="1:13">
      <c r="A207" s="65">
        <v>197</v>
      </c>
      <c r="B207" s="116" t="s">
        <v>861</v>
      </c>
      <c r="C207" s="119">
        <v>37.700000000000003</v>
      </c>
      <c r="D207" s="117">
        <v>37.883333333333333</v>
      </c>
      <c r="E207" s="117">
        <v>37.366666666666667</v>
      </c>
      <c r="F207" s="117">
        <v>37.033333333333331</v>
      </c>
      <c r="G207" s="117">
        <v>36.516666666666666</v>
      </c>
      <c r="H207" s="117">
        <v>38.216666666666669</v>
      </c>
      <c r="I207" s="117">
        <v>38.733333333333334</v>
      </c>
      <c r="J207" s="117">
        <v>39.06666666666667</v>
      </c>
      <c r="K207" s="116">
        <v>38.4</v>
      </c>
      <c r="L207" s="116">
        <v>37.549999999999997</v>
      </c>
      <c r="M207" s="116">
        <v>2.8407200000000001</v>
      </c>
    </row>
    <row r="208" spans="1:13">
      <c r="A208" s="65">
        <v>198</v>
      </c>
      <c r="B208" s="116" t="s">
        <v>80</v>
      </c>
      <c r="C208" s="119">
        <v>286.25</v>
      </c>
      <c r="D208" s="117">
        <v>285.05</v>
      </c>
      <c r="E208" s="117">
        <v>281.75</v>
      </c>
      <c r="F208" s="117">
        <v>277.25</v>
      </c>
      <c r="G208" s="117">
        <v>273.95</v>
      </c>
      <c r="H208" s="117">
        <v>289.55</v>
      </c>
      <c r="I208" s="117">
        <v>292.85000000000008</v>
      </c>
      <c r="J208" s="117">
        <v>297.35000000000002</v>
      </c>
      <c r="K208" s="116">
        <v>288.35000000000002</v>
      </c>
      <c r="L208" s="116">
        <v>280.55</v>
      </c>
      <c r="M208" s="116">
        <v>49.067360000000001</v>
      </c>
    </row>
    <row r="209" spans="1:13">
      <c r="A209" s="65">
        <v>199</v>
      </c>
      <c r="B209" s="116" t="s">
        <v>81</v>
      </c>
      <c r="C209" s="119">
        <v>1716.95</v>
      </c>
      <c r="D209" s="117">
        <v>1714.55</v>
      </c>
      <c r="E209" s="117">
        <v>1704.3999999999999</v>
      </c>
      <c r="F209" s="117">
        <v>1691.85</v>
      </c>
      <c r="G209" s="117">
        <v>1681.6999999999998</v>
      </c>
      <c r="H209" s="117">
        <v>1727.1</v>
      </c>
      <c r="I209" s="117">
        <v>1737.25</v>
      </c>
      <c r="J209" s="117">
        <v>1749.8</v>
      </c>
      <c r="K209" s="116">
        <v>1724.7</v>
      </c>
      <c r="L209" s="116">
        <v>1702</v>
      </c>
      <c r="M209" s="116">
        <v>7.2518000000000002</v>
      </c>
    </row>
    <row r="210" spans="1:13">
      <c r="A210" s="65">
        <v>200</v>
      </c>
      <c r="B210" s="116" t="s">
        <v>82</v>
      </c>
      <c r="C210" s="119">
        <v>228.35</v>
      </c>
      <c r="D210" s="117">
        <v>227.43333333333331</v>
      </c>
      <c r="E210" s="117">
        <v>225.66666666666663</v>
      </c>
      <c r="F210" s="117">
        <v>222.98333333333332</v>
      </c>
      <c r="G210" s="117">
        <v>221.21666666666664</v>
      </c>
      <c r="H210" s="117">
        <v>230.11666666666662</v>
      </c>
      <c r="I210" s="117">
        <v>231.88333333333333</v>
      </c>
      <c r="J210" s="117">
        <v>234.56666666666661</v>
      </c>
      <c r="K210" s="116">
        <v>229.2</v>
      </c>
      <c r="L210" s="116">
        <v>224.75</v>
      </c>
      <c r="M210" s="116">
        <v>3.694</v>
      </c>
    </row>
    <row r="211" spans="1:13">
      <c r="A211" s="65">
        <v>201</v>
      </c>
      <c r="B211" s="116" t="s">
        <v>875</v>
      </c>
      <c r="C211" s="119">
        <v>22929.4</v>
      </c>
      <c r="D211" s="117">
        <v>23066.483333333334</v>
      </c>
      <c r="E211" s="117">
        <v>22682.916666666668</v>
      </c>
      <c r="F211" s="117">
        <v>22436.433333333334</v>
      </c>
      <c r="G211" s="117">
        <v>22052.866666666669</v>
      </c>
      <c r="H211" s="117">
        <v>23312.966666666667</v>
      </c>
      <c r="I211" s="117">
        <v>23696.533333333333</v>
      </c>
      <c r="J211" s="117">
        <v>23943.016666666666</v>
      </c>
      <c r="K211" s="116">
        <v>23450.05</v>
      </c>
      <c r="L211" s="116">
        <v>22820</v>
      </c>
      <c r="M211" s="116">
        <v>1.12E-2</v>
      </c>
    </row>
    <row r="212" spans="1:13">
      <c r="A212" s="65">
        <v>202</v>
      </c>
      <c r="B212" s="116" t="s">
        <v>2004</v>
      </c>
      <c r="C212" s="119">
        <v>38.75</v>
      </c>
      <c r="D212" s="117">
        <v>38.833333333333336</v>
      </c>
      <c r="E212" s="117">
        <v>38.466666666666669</v>
      </c>
      <c r="F212" s="117">
        <v>38.18333333333333</v>
      </c>
      <c r="G212" s="117">
        <v>37.816666666666663</v>
      </c>
      <c r="H212" s="117">
        <v>39.116666666666674</v>
      </c>
      <c r="I212" s="117">
        <v>39.483333333333334</v>
      </c>
      <c r="J212" s="117">
        <v>39.76666666666668</v>
      </c>
      <c r="K212" s="116">
        <v>39.200000000000003</v>
      </c>
      <c r="L212" s="116">
        <v>38.549999999999997</v>
      </c>
      <c r="M212" s="116">
        <v>4.7990000000000004</v>
      </c>
    </row>
    <row r="213" spans="1:13">
      <c r="A213" s="65">
        <v>203</v>
      </c>
      <c r="B213" s="116" t="s">
        <v>74</v>
      </c>
      <c r="C213" s="119">
        <v>2265.35</v>
      </c>
      <c r="D213" s="117">
        <v>2257.5833333333335</v>
      </c>
      <c r="E213" s="117">
        <v>2244.166666666667</v>
      </c>
      <c r="F213" s="117">
        <v>2222.9833333333336</v>
      </c>
      <c r="G213" s="117">
        <v>2209.5666666666671</v>
      </c>
      <c r="H213" s="117">
        <v>2278.7666666666669</v>
      </c>
      <c r="I213" s="117">
        <v>2292.1833333333338</v>
      </c>
      <c r="J213" s="117">
        <v>2313.3666666666668</v>
      </c>
      <c r="K213" s="116">
        <v>2271</v>
      </c>
      <c r="L213" s="116">
        <v>2236.4</v>
      </c>
      <c r="M213" s="116">
        <v>15.7018</v>
      </c>
    </row>
    <row r="214" spans="1:13">
      <c r="A214" s="65">
        <v>204</v>
      </c>
      <c r="B214" s="116" t="s">
        <v>85</v>
      </c>
      <c r="C214" s="119">
        <v>422.3</v>
      </c>
      <c r="D214" s="117">
        <v>424.10000000000008</v>
      </c>
      <c r="E214" s="117">
        <v>419.80000000000018</v>
      </c>
      <c r="F214" s="117">
        <v>417.30000000000013</v>
      </c>
      <c r="G214" s="117">
        <v>413.00000000000023</v>
      </c>
      <c r="H214" s="117">
        <v>426.60000000000014</v>
      </c>
      <c r="I214" s="117">
        <v>430.9</v>
      </c>
      <c r="J214" s="117">
        <v>433.40000000000009</v>
      </c>
      <c r="K214" s="116">
        <v>428.4</v>
      </c>
      <c r="L214" s="116">
        <v>421.6</v>
      </c>
      <c r="M214" s="116">
        <v>78.253360000000001</v>
      </c>
    </row>
    <row r="215" spans="1:13">
      <c r="A215" s="65">
        <v>205</v>
      </c>
      <c r="B215" s="116" t="s">
        <v>2148</v>
      </c>
      <c r="C215" s="119">
        <v>1076.3499999999999</v>
      </c>
      <c r="D215" s="117">
        <v>1075.6166666666666</v>
      </c>
      <c r="E215" s="117">
        <v>1059.333333333333</v>
      </c>
      <c r="F215" s="117">
        <v>1042.3166666666664</v>
      </c>
      <c r="G215" s="117">
        <v>1026.0333333333328</v>
      </c>
      <c r="H215" s="117">
        <v>1092.6333333333332</v>
      </c>
      <c r="I215" s="117">
        <v>1108.9166666666665</v>
      </c>
      <c r="J215" s="117">
        <v>1125.9333333333334</v>
      </c>
      <c r="K215" s="116">
        <v>1091.9000000000001</v>
      </c>
      <c r="L215" s="116">
        <v>1058.5999999999999</v>
      </c>
      <c r="M215" s="116">
        <v>3.4849100000000002</v>
      </c>
    </row>
    <row r="216" spans="1:13">
      <c r="A216" s="65">
        <v>206</v>
      </c>
      <c r="B216" s="116" t="s">
        <v>1867</v>
      </c>
      <c r="C216" s="119">
        <v>384.6</v>
      </c>
      <c r="D216" s="117">
        <v>385.65000000000003</v>
      </c>
      <c r="E216" s="117">
        <v>379.80000000000007</v>
      </c>
      <c r="F216" s="117">
        <v>375.00000000000006</v>
      </c>
      <c r="G216" s="117">
        <v>369.15000000000009</v>
      </c>
      <c r="H216" s="117">
        <v>390.45000000000005</v>
      </c>
      <c r="I216" s="117">
        <v>396.30000000000007</v>
      </c>
      <c r="J216" s="117">
        <v>401.1</v>
      </c>
      <c r="K216" s="116">
        <v>391.5</v>
      </c>
      <c r="L216" s="116">
        <v>380.85</v>
      </c>
      <c r="M216" s="116">
        <v>9.0090400000000006</v>
      </c>
    </row>
    <row r="217" spans="1:13">
      <c r="A217" s="65">
        <v>207</v>
      </c>
      <c r="B217" s="116" t="s">
        <v>2465</v>
      </c>
      <c r="C217" s="119">
        <v>219.1</v>
      </c>
      <c r="D217" s="117">
        <v>218.85</v>
      </c>
      <c r="E217" s="117">
        <v>217.25</v>
      </c>
      <c r="F217" s="117">
        <v>215.4</v>
      </c>
      <c r="G217" s="117">
        <v>213.8</v>
      </c>
      <c r="H217" s="117">
        <v>220.7</v>
      </c>
      <c r="I217" s="117">
        <v>222.29999999999995</v>
      </c>
      <c r="J217" s="117">
        <v>224.14999999999998</v>
      </c>
      <c r="K217" s="116">
        <v>220.45</v>
      </c>
      <c r="L217" s="116">
        <v>217</v>
      </c>
      <c r="M217" s="116">
        <v>0.61673</v>
      </c>
    </row>
    <row r="218" spans="1:13">
      <c r="A218" s="65">
        <v>208</v>
      </c>
      <c r="B218" s="116" t="s">
        <v>892</v>
      </c>
      <c r="C218" s="119">
        <v>3236.95</v>
      </c>
      <c r="D218" s="117">
        <v>3245.4833333333336</v>
      </c>
      <c r="E218" s="117">
        <v>3221.4666666666672</v>
      </c>
      <c r="F218" s="117">
        <v>3205.9833333333336</v>
      </c>
      <c r="G218" s="117">
        <v>3181.9666666666672</v>
      </c>
      <c r="H218" s="117">
        <v>3260.9666666666672</v>
      </c>
      <c r="I218" s="117">
        <v>3284.9833333333336</v>
      </c>
      <c r="J218" s="117">
        <v>3300.4666666666672</v>
      </c>
      <c r="K218" s="116">
        <v>3269.5</v>
      </c>
      <c r="L218" s="116">
        <v>3230</v>
      </c>
      <c r="M218" s="116">
        <v>3.2599999999999999E-3</v>
      </c>
    </row>
    <row r="219" spans="1:13">
      <c r="A219" s="65">
        <v>209</v>
      </c>
      <c r="B219" s="116" t="s">
        <v>86</v>
      </c>
      <c r="C219" s="119">
        <v>34.700000000000003</v>
      </c>
      <c r="D219" s="117">
        <v>34.68333333333333</v>
      </c>
      <c r="E219" s="117">
        <v>34.216666666666661</v>
      </c>
      <c r="F219" s="117">
        <v>33.733333333333334</v>
      </c>
      <c r="G219" s="117">
        <v>33.266666666666666</v>
      </c>
      <c r="H219" s="117">
        <v>35.166666666666657</v>
      </c>
      <c r="I219" s="117">
        <v>35.633333333333326</v>
      </c>
      <c r="J219" s="117">
        <v>36.116666666666653</v>
      </c>
      <c r="K219" s="116">
        <v>35.15</v>
      </c>
      <c r="L219" s="116">
        <v>34.200000000000003</v>
      </c>
      <c r="M219" s="116">
        <v>26.726610000000001</v>
      </c>
    </row>
    <row r="220" spans="1:13">
      <c r="A220" s="65">
        <v>210</v>
      </c>
      <c r="B220" s="116" t="s">
        <v>3194</v>
      </c>
      <c r="C220" s="119">
        <v>42.35</v>
      </c>
      <c r="D220" s="117">
        <v>42.516666666666666</v>
      </c>
      <c r="E220" s="117">
        <v>41.783333333333331</v>
      </c>
      <c r="F220" s="117">
        <v>41.216666666666669</v>
      </c>
      <c r="G220" s="117">
        <v>40.483333333333334</v>
      </c>
      <c r="H220" s="117">
        <v>43.083333333333329</v>
      </c>
      <c r="I220" s="117">
        <v>43.816666666666663</v>
      </c>
      <c r="J220" s="117">
        <v>44.383333333333326</v>
      </c>
      <c r="K220" s="116">
        <v>43.25</v>
      </c>
      <c r="L220" s="116">
        <v>41.95</v>
      </c>
      <c r="M220" s="116">
        <v>84.947469999999996</v>
      </c>
    </row>
    <row r="221" spans="1:13">
      <c r="A221" s="65">
        <v>211</v>
      </c>
      <c r="B221" s="116" t="s">
        <v>88</v>
      </c>
      <c r="C221" s="119">
        <v>35.700000000000003</v>
      </c>
      <c r="D221" s="117">
        <v>35.916666666666664</v>
      </c>
      <c r="E221" s="117">
        <v>35.383333333333326</v>
      </c>
      <c r="F221" s="117">
        <v>35.066666666666663</v>
      </c>
      <c r="G221" s="117">
        <v>34.533333333333324</v>
      </c>
      <c r="H221" s="117">
        <v>36.233333333333327</v>
      </c>
      <c r="I221" s="117">
        <v>36.766666666666673</v>
      </c>
      <c r="J221" s="117">
        <v>37.083333333333329</v>
      </c>
      <c r="K221" s="116">
        <v>36.450000000000003</v>
      </c>
      <c r="L221" s="116">
        <v>35.6</v>
      </c>
      <c r="M221" s="116">
        <v>6.1754100000000003</v>
      </c>
    </row>
    <row r="222" spans="1:13">
      <c r="A222" s="65">
        <v>212</v>
      </c>
      <c r="B222" s="116" t="s">
        <v>897</v>
      </c>
      <c r="C222" s="119">
        <v>755.1</v>
      </c>
      <c r="D222" s="117">
        <v>754.18333333333339</v>
      </c>
      <c r="E222" s="117">
        <v>741.91666666666674</v>
      </c>
      <c r="F222" s="117">
        <v>728.73333333333335</v>
      </c>
      <c r="G222" s="117">
        <v>716.4666666666667</v>
      </c>
      <c r="H222" s="117">
        <v>767.36666666666679</v>
      </c>
      <c r="I222" s="117">
        <v>779.63333333333344</v>
      </c>
      <c r="J222" s="117">
        <v>792.81666666666683</v>
      </c>
      <c r="K222" s="116">
        <v>766.45</v>
      </c>
      <c r="L222" s="116">
        <v>741</v>
      </c>
      <c r="M222" s="116">
        <v>9.4329999999999997E-2</v>
      </c>
    </row>
    <row r="223" spans="1:13">
      <c r="A223" s="65">
        <v>213</v>
      </c>
      <c r="B223" s="116" t="s">
        <v>89</v>
      </c>
      <c r="C223" s="119">
        <v>8.6</v>
      </c>
      <c r="D223" s="117">
        <v>8.6666666666666661</v>
      </c>
      <c r="E223" s="117">
        <v>8.4833333333333325</v>
      </c>
      <c r="F223" s="117">
        <v>8.3666666666666671</v>
      </c>
      <c r="G223" s="117">
        <v>8.1833333333333336</v>
      </c>
      <c r="H223" s="117">
        <v>8.7833333333333314</v>
      </c>
      <c r="I223" s="117">
        <v>8.966666666666665</v>
      </c>
      <c r="J223" s="117">
        <v>9.0833333333333304</v>
      </c>
      <c r="K223" s="116">
        <v>8.85</v>
      </c>
      <c r="L223" s="116">
        <v>8.5500000000000007</v>
      </c>
      <c r="M223" s="116">
        <v>11.55372</v>
      </c>
    </row>
    <row r="224" spans="1:13">
      <c r="A224" s="65">
        <v>214</v>
      </c>
      <c r="B224" s="116" t="s">
        <v>96</v>
      </c>
      <c r="C224" s="119">
        <v>89.35</v>
      </c>
      <c r="D224" s="117">
        <v>90</v>
      </c>
      <c r="E224" s="117">
        <v>87.85</v>
      </c>
      <c r="F224" s="117">
        <v>86.35</v>
      </c>
      <c r="G224" s="117">
        <v>84.199999999999989</v>
      </c>
      <c r="H224" s="117">
        <v>91.5</v>
      </c>
      <c r="I224" s="117">
        <v>93.65</v>
      </c>
      <c r="J224" s="117">
        <v>95.15</v>
      </c>
      <c r="K224" s="116">
        <v>92.15</v>
      </c>
      <c r="L224" s="116">
        <v>88.5</v>
      </c>
      <c r="M224" s="116">
        <v>7.96488</v>
      </c>
    </row>
    <row r="225" spans="1:13">
      <c r="A225" s="65">
        <v>215</v>
      </c>
      <c r="B225" s="116" t="s">
        <v>3002</v>
      </c>
      <c r="C225" s="119">
        <v>391.25</v>
      </c>
      <c r="D225" s="117">
        <v>394.98333333333335</v>
      </c>
      <c r="E225" s="117">
        <v>386.4666666666667</v>
      </c>
      <c r="F225" s="117">
        <v>381.68333333333334</v>
      </c>
      <c r="G225" s="117">
        <v>373.16666666666669</v>
      </c>
      <c r="H225" s="117">
        <v>399.76666666666671</v>
      </c>
      <c r="I225" s="117">
        <v>408.28333333333336</v>
      </c>
      <c r="J225" s="117">
        <v>413.06666666666672</v>
      </c>
      <c r="K225" s="116">
        <v>403.5</v>
      </c>
      <c r="L225" s="116">
        <v>390.2</v>
      </c>
      <c r="M225" s="116">
        <v>0.18698000000000001</v>
      </c>
    </row>
    <row r="226" spans="1:13">
      <c r="A226" s="65">
        <v>216</v>
      </c>
      <c r="B226" s="116" t="s">
        <v>97</v>
      </c>
      <c r="C226" s="119">
        <v>270.95</v>
      </c>
      <c r="D226" s="117">
        <v>272.36666666666662</v>
      </c>
      <c r="E226" s="117">
        <v>269.13333333333321</v>
      </c>
      <c r="F226" s="117">
        <v>267.31666666666661</v>
      </c>
      <c r="G226" s="117">
        <v>264.0833333333332</v>
      </c>
      <c r="H226" s="117">
        <v>274.18333333333322</v>
      </c>
      <c r="I226" s="117">
        <v>277.41666666666669</v>
      </c>
      <c r="J226" s="117">
        <v>279.23333333333323</v>
      </c>
      <c r="K226" s="116">
        <v>275.60000000000002</v>
      </c>
      <c r="L226" s="116">
        <v>270.55</v>
      </c>
      <c r="M226" s="116">
        <v>85.367050000000006</v>
      </c>
    </row>
    <row r="227" spans="1:13">
      <c r="A227" s="65">
        <v>217</v>
      </c>
      <c r="B227" s="116" t="s">
        <v>940</v>
      </c>
      <c r="C227" s="119">
        <v>95.45</v>
      </c>
      <c r="D227" s="117">
        <v>96.266666666666666</v>
      </c>
      <c r="E227" s="117">
        <v>93.233333333333334</v>
      </c>
      <c r="F227" s="117">
        <v>91.016666666666666</v>
      </c>
      <c r="G227" s="117">
        <v>87.983333333333334</v>
      </c>
      <c r="H227" s="117">
        <v>98.483333333333334</v>
      </c>
      <c r="I227" s="117">
        <v>101.51666666666667</v>
      </c>
      <c r="J227" s="117">
        <v>103.73333333333333</v>
      </c>
      <c r="K227" s="116">
        <v>99.3</v>
      </c>
      <c r="L227" s="116">
        <v>94.05</v>
      </c>
      <c r="M227" s="116">
        <v>0.54625999999999997</v>
      </c>
    </row>
    <row r="228" spans="1:13">
      <c r="A228" s="65">
        <v>218</v>
      </c>
      <c r="B228" s="116" t="s">
        <v>942</v>
      </c>
      <c r="C228" s="119">
        <v>86.7</v>
      </c>
      <c r="D228" s="117">
        <v>87.133333333333326</v>
      </c>
      <c r="E228" s="117">
        <v>85.766666666666652</v>
      </c>
      <c r="F228" s="117">
        <v>84.833333333333329</v>
      </c>
      <c r="G228" s="117">
        <v>83.466666666666654</v>
      </c>
      <c r="H228" s="117">
        <v>88.066666666666649</v>
      </c>
      <c r="I228" s="117">
        <v>89.433333333333323</v>
      </c>
      <c r="J228" s="117">
        <v>90.366666666666646</v>
      </c>
      <c r="K228" s="116">
        <v>88.5</v>
      </c>
      <c r="L228" s="116">
        <v>86.2</v>
      </c>
      <c r="M228" s="116">
        <v>2.54345</v>
      </c>
    </row>
    <row r="229" spans="1:13">
      <c r="A229" s="65">
        <v>219</v>
      </c>
      <c r="B229" s="116" t="s">
        <v>91</v>
      </c>
      <c r="C229" s="119">
        <v>97.5</v>
      </c>
      <c r="D229" s="117">
        <v>97.283333333333346</v>
      </c>
      <c r="E229" s="117">
        <v>96.316666666666691</v>
      </c>
      <c r="F229" s="117">
        <v>95.13333333333334</v>
      </c>
      <c r="G229" s="117">
        <v>94.166666666666686</v>
      </c>
      <c r="H229" s="117">
        <v>98.466666666666697</v>
      </c>
      <c r="I229" s="117">
        <v>99.433333333333366</v>
      </c>
      <c r="J229" s="117">
        <v>100.6166666666667</v>
      </c>
      <c r="K229" s="116">
        <v>98.25</v>
      </c>
      <c r="L229" s="116">
        <v>96.1</v>
      </c>
      <c r="M229" s="116">
        <v>22.322780000000002</v>
      </c>
    </row>
    <row r="230" spans="1:13">
      <c r="A230" s="65">
        <v>220</v>
      </c>
      <c r="B230" s="116" t="s">
        <v>1940</v>
      </c>
      <c r="C230" s="119">
        <v>239.65</v>
      </c>
      <c r="D230" s="117">
        <v>241.76666666666668</v>
      </c>
      <c r="E230" s="117">
        <v>235.23333333333335</v>
      </c>
      <c r="F230" s="117">
        <v>230.81666666666666</v>
      </c>
      <c r="G230" s="117">
        <v>224.28333333333333</v>
      </c>
      <c r="H230" s="117">
        <v>246.18333333333337</v>
      </c>
      <c r="I230" s="117">
        <v>252.71666666666673</v>
      </c>
      <c r="J230" s="117">
        <v>257.13333333333338</v>
      </c>
      <c r="K230" s="116">
        <v>248.3</v>
      </c>
      <c r="L230" s="116">
        <v>237.35</v>
      </c>
      <c r="M230" s="116">
        <v>5.4280000000000002E-2</v>
      </c>
    </row>
    <row r="231" spans="1:13">
      <c r="A231" s="65">
        <v>221</v>
      </c>
      <c r="B231" s="116" t="s">
        <v>84</v>
      </c>
      <c r="C231" s="119">
        <v>638.95000000000005</v>
      </c>
      <c r="D231" s="117">
        <v>646.5333333333333</v>
      </c>
      <c r="E231" s="117">
        <v>623.06666666666661</v>
      </c>
      <c r="F231" s="117">
        <v>607.18333333333328</v>
      </c>
      <c r="G231" s="117">
        <v>583.71666666666658</v>
      </c>
      <c r="H231" s="117">
        <v>662.41666666666663</v>
      </c>
      <c r="I231" s="117">
        <v>685.88333333333333</v>
      </c>
      <c r="J231" s="117">
        <v>701.76666666666665</v>
      </c>
      <c r="K231" s="116">
        <v>670</v>
      </c>
      <c r="L231" s="116">
        <v>630.65</v>
      </c>
      <c r="M231" s="116">
        <v>112.66098</v>
      </c>
    </row>
    <row r="232" spans="1:13">
      <c r="A232" s="65">
        <v>222</v>
      </c>
      <c r="B232" s="116" t="s">
        <v>2623</v>
      </c>
      <c r="C232" s="119">
        <v>162</v>
      </c>
      <c r="D232" s="117">
        <v>165.56666666666666</v>
      </c>
      <c r="E232" s="117">
        <v>156.93333333333334</v>
      </c>
      <c r="F232" s="117">
        <v>151.86666666666667</v>
      </c>
      <c r="G232" s="117">
        <v>143.23333333333335</v>
      </c>
      <c r="H232" s="117">
        <v>170.63333333333333</v>
      </c>
      <c r="I232" s="117">
        <v>179.26666666666665</v>
      </c>
      <c r="J232" s="117">
        <v>184.33333333333331</v>
      </c>
      <c r="K232" s="116">
        <v>174.2</v>
      </c>
      <c r="L232" s="116">
        <v>160.5</v>
      </c>
      <c r="M232" s="116">
        <v>0.77590999999999999</v>
      </c>
    </row>
    <row r="233" spans="1:13">
      <c r="A233" s="65">
        <v>223</v>
      </c>
      <c r="B233" s="116" t="s">
        <v>83</v>
      </c>
      <c r="C233" s="119">
        <v>113.75</v>
      </c>
      <c r="D233" s="117">
        <v>114.31666666666666</v>
      </c>
      <c r="E233" s="117">
        <v>111.68333333333332</v>
      </c>
      <c r="F233" s="117">
        <v>109.61666666666666</v>
      </c>
      <c r="G233" s="117">
        <v>106.98333333333332</v>
      </c>
      <c r="H233" s="117">
        <v>116.38333333333333</v>
      </c>
      <c r="I233" s="117">
        <v>119.01666666666665</v>
      </c>
      <c r="J233" s="117">
        <v>121.08333333333333</v>
      </c>
      <c r="K233" s="116">
        <v>116.95</v>
      </c>
      <c r="L233" s="116">
        <v>112.25</v>
      </c>
      <c r="M233" s="116">
        <v>22.299199999999999</v>
      </c>
    </row>
    <row r="234" spans="1:13">
      <c r="A234" s="65">
        <v>224</v>
      </c>
      <c r="B234" s="116" t="s">
        <v>888</v>
      </c>
      <c r="C234" s="119">
        <v>287.89999999999998</v>
      </c>
      <c r="D234" s="117">
        <v>292.66666666666669</v>
      </c>
      <c r="E234" s="117">
        <v>281.33333333333337</v>
      </c>
      <c r="F234" s="117">
        <v>274.76666666666671</v>
      </c>
      <c r="G234" s="117">
        <v>263.43333333333339</v>
      </c>
      <c r="H234" s="117">
        <v>299.23333333333335</v>
      </c>
      <c r="I234" s="117">
        <v>310.56666666666672</v>
      </c>
      <c r="J234" s="117">
        <v>317.13333333333333</v>
      </c>
      <c r="K234" s="116">
        <v>304</v>
      </c>
      <c r="L234" s="116">
        <v>286.10000000000002</v>
      </c>
      <c r="M234" s="116">
        <v>7.5240400000000003</v>
      </c>
    </row>
    <row r="235" spans="1:13">
      <c r="A235" s="65">
        <v>225</v>
      </c>
      <c r="B235" s="116" t="s">
        <v>908</v>
      </c>
      <c r="C235" s="119">
        <v>236.5</v>
      </c>
      <c r="D235" s="117">
        <v>238.65</v>
      </c>
      <c r="E235" s="117">
        <v>233.35000000000002</v>
      </c>
      <c r="F235" s="117">
        <v>230.20000000000002</v>
      </c>
      <c r="G235" s="117">
        <v>224.90000000000003</v>
      </c>
      <c r="H235" s="117">
        <v>241.8</v>
      </c>
      <c r="I235" s="117">
        <v>247.10000000000002</v>
      </c>
      <c r="J235" s="117">
        <v>250.25</v>
      </c>
      <c r="K235" s="116">
        <v>243.95</v>
      </c>
      <c r="L235" s="116">
        <v>235.5</v>
      </c>
      <c r="M235" s="116">
        <v>4.60684</v>
      </c>
    </row>
    <row r="236" spans="1:13">
      <c r="A236" s="65">
        <v>226</v>
      </c>
      <c r="B236" s="116" t="s">
        <v>2176</v>
      </c>
      <c r="C236" s="119">
        <v>145.1</v>
      </c>
      <c r="D236" s="117">
        <v>144.48333333333335</v>
      </c>
      <c r="E236" s="117">
        <v>142.9666666666667</v>
      </c>
      <c r="F236" s="117">
        <v>140.83333333333334</v>
      </c>
      <c r="G236" s="117">
        <v>139.31666666666669</v>
      </c>
      <c r="H236" s="117">
        <v>146.6166666666667</v>
      </c>
      <c r="I236" s="117">
        <v>148.13333333333335</v>
      </c>
      <c r="J236" s="117">
        <v>150.26666666666671</v>
      </c>
      <c r="K236" s="116">
        <v>146</v>
      </c>
      <c r="L236" s="116">
        <v>142.35</v>
      </c>
      <c r="M236" s="116">
        <v>0.29024</v>
      </c>
    </row>
    <row r="237" spans="1:13">
      <c r="A237" s="65">
        <v>227</v>
      </c>
      <c r="B237" s="116" t="s">
        <v>196</v>
      </c>
      <c r="C237" s="119">
        <v>144.44999999999999</v>
      </c>
      <c r="D237" s="117">
        <v>145.41666666666666</v>
      </c>
      <c r="E237" s="117">
        <v>141.73333333333332</v>
      </c>
      <c r="F237" s="117">
        <v>139.01666666666665</v>
      </c>
      <c r="G237" s="117">
        <v>135.33333333333331</v>
      </c>
      <c r="H237" s="117">
        <v>148.13333333333333</v>
      </c>
      <c r="I237" s="117">
        <v>151.81666666666666</v>
      </c>
      <c r="J237" s="117">
        <v>154.53333333333333</v>
      </c>
      <c r="K237" s="116">
        <v>149.1</v>
      </c>
      <c r="L237" s="116">
        <v>142.69999999999999</v>
      </c>
      <c r="M237" s="116">
        <v>5.2207299999999996</v>
      </c>
    </row>
    <row r="238" spans="1:13">
      <c r="A238" s="65">
        <v>228</v>
      </c>
      <c r="B238" s="116" t="s">
        <v>95</v>
      </c>
      <c r="C238" s="119">
        <v>145.4</v>
      </c>
      <c r="D238" s="117">
        <v>145.75</v>
      </c>
      <c r="E238" s="117">
        <v>144.15</v>
      </c>
      <c r="F238" s="117">
        <v>142.9</v>
      </c>
      <c r="G238" s="117">
        <v>141.30000000000001</v>
      </c>
      <c r="H238" s="117">
        <v>147</v>
      </c>
      <c r="I238" s="117">
        <v>148.60000000000002</v>
      </c>
      <c r="J238" s="117">
        <v>149.85</v>
      </c>
      <c r="K238" s="116">
        <v>147.35</v>
      </c>
      <c r="L238" s="116">
        <v>144.5</v>
      </c>
      <c r="M238" s="116">
        <v>81.581739999999996</v>
      </c>
    </row>
    <row r="239" spans="1:13">
      <c r="A239" s="65">
        <v>229</v>
      </c>
      <c r="B239" s="116" t="s">
        <v>94</v>
      </c>
      <c r="C239" s="119">
        <v>12</v>
      </c>
      <c r="D239" s="117">
        <v>12.1</v>
      </c>
      <c r="E239" s="117">
        <v>11.85</v>
      </c>
      <c r="F239" s="117">
        <v>11.7</v>
      </c>
      <c r="G239" s="117">
        <v>11.45</v>
      </c>
      <c r="H239" s="117">
        <v>12.25</v>
      </c>
      <c r="I239" s="117">
        <v>12.5</v>
      </c>
      <c r="J239" s="117">
        <v>12.65</v>
      </c>
      <c r="K239" s="116">
        <v>12.35</v>
      </c>
      <c r="L239" s="116">
        <v>11.95</v>
      </c>
      <c r="M239" s="116">
        <v>2.8302299999999998</v>
      </c>
    </row>
    <row r="240" spans="1:13">
      <c r="A240" s="65">
        <v>230</v>
      </c>
      <c r="B240" s="116" t="s">
        <v>2614</v>
      </c>
      <c r="C240" s="119">
        <v>349.7</v>
      </c>
      <c r="D240" s="117">
        <v>350.65000000000003</v>
      </c>
      <c r="E240" s="117">
        <v>344.10000000000008</v>
      </c>
      <c r="F240" s="117">
        <v>338.50000000000006</v>
      </c>
      <c r="G240" s="117">
        <v>331.9500000000001</v>
      </c>
      <c r="H240" s="117">
        <v>356.25000000000006</v>
      </c>
      <c r="I240" s="117">
        <v>362.8</v>
      </c>
      <c r="J240" s="117">
        <v>368.40000000000003</v>
      </c>
      <c r="K240" s="116">
        <v>357.2</v>
      </c>
      <c r="L240" s="116">
        <v>345.05</v>
      </c>
      <c r="M240" s="116">
        <v>8.3449999999999996E-2</v>
      </c>
    </row>
    <row r="241" spans="1:13">
      <c r="A241" s="65">
        <v>231</v>
      </c>
      <c r="B241" s="116" t="s">
        <v>914</v>
      </c>
      <c r="C241" s="119">
        <v>171.2</v>
      </c>
      <c r="D241" s="117">
        <v>165.35</v>
      </c>
      <c r="E241" s="117">
        <v>155.25</v>
      </c>
      <c r="F241" s="117">
        <v>139.30000000000001</v>
      </c>
      <c r="G241" s="117">
        <v>129.20000000000002</v>
      </c>
      <c r="H241" s="117">
        <v>181.29999999999998</v>
      </c>
      <c r="I241" s="117">
        <v>191.39999999999995</v>
      </c>
      <c r="J241" s="117">
        <v>207.34999999999997</v>
      </c>
      <c r="K241" s="116">
        <v>175.45</v>
      </c>
      <c r="L241" s="116">
        <v>149.4</v>
      </c>
      <c r="M241" s="116">
        <v>2.7324999999999999</v>
      </c>
    </row>
    <row r="242" spans="1:13">
      <c r="A242" s="65">
        <v>232</v>
      </c>
      <c r="B242" s="116" t="s">
        <v>90</v>
      </c>
      <c r="C242" s="119">
        <v>314.75</v>
      </c>
      <c r="D242" s="117">
        <v>313.08333333333331</v>
      </c>
      <c r="E242" s="117">
        <v>309.91666666666663</v>
      </c>
      <c r="F242" s="117">
        <v>305.08333333333331</v>
      </c>
      <c r="G242" s="117">
        <v>301.91666666666663</v>
      </c>
      <c r="H242" s="117">
        <v>317.91666666666663</v>
      </c>
      <c r="I242" s="117">
        <v>321.08333333333326</v>
      </c>
      <c r="J242" s="117">
        <v>325.91666666666663</v>
      </c>
      <c r="K242" s="116">
        <v>316.25</v>
      </c>
      <c r="L242" s="116">
        <v>308.25</v>
      </c>
      <c r="M242" s="116">
        <v>23.448090000000001</v>
      </c>
    </row>
    <row r="243" spans="1:13">
      <c r="A243" s="65">
        <v>233</v>
      </c>
      <c r="B243" s="116" t="s">
        <v>92</v>
      </c>
      <c r="C243" s="119">
        <v>1475.1</v>
      </c>
      <c r="D243" s="117">
        <v>1491.0333333333335</v>
      </c>
      <c r="E243" s="117">
        <v>1452.0666666666671</v>
      </c>
      <c r="F243" s="117">
        <v>1429.0333333333335</v>
      </c>
      <c r="G243" s="117">
        <v>1390.0666666666671</v>
      </c>
      <c r="H243" s="117">
        <v>1514.0666666666671</v>
      </c>
      <c r="I243" s="117">
        <v>1553.0333333333338</v>
      </c>
      <c r="J243" s="117">
        <v>1576.0666666666671</v>
      </c>
      <c r="K243" s="116">
        <v>1530</v>
      </c>
      <c r="L243" s="116">
        <v>1468</v>
      </c>
      <c r="M243" s="116">
        <v>56.565159999999999</v>
      </c>
    </row>
    <row r="244" spans="1:13">
      <c r="A244" s="65">
        <v>234</v>
      </c>
      <c r="B244" s="116" t="s">
        <v>925</v>
      </c>
      <c r="C244" s="119">
        <v>42.3</v>
      </c>
      <c r="D244" s="117">
        <v>42.449999999999996</v>
      </c>
      <c r="E244" s="117">
        <v>41.899999999999991</v>
      </c>
      <c r="F244" s="117">
        <v>41.499999999999993</v>
      </c>
      <c r="G244" s="117">
        <v>40.949999999999989</v>
      </c>
      <c r="H244" s="117">
        <v>42.849999999999994</v>
      </c>
      <c r="I244" s="117">
        <v>43.399999999999991</v>
      </c>
      <c r="J244" s="117">
        <v>43.8</v>
      </c>
      <c r="K244" s="116">
        <v>43</v>
      </c>
      <c r="L244" s="116">
        <v>42.05</v>
      </c>
      <c r="M244" s="116">
        <v>7.6670299999999996</v>
      </c>
    </row>
    <row r="245" spans="1:13">
      <c r="A245" s="65">
        <v>235</v>
      </c>
      <c r="B245" s="116" t="s">
        <v>1205</v>
      </c>
      <c r="C245" s="119">
        <v>2233.0500000000002</v>
      </c>
      <c r="D245" s="117">
        <v>2221.3666666666668</v>
      </c>
      <c r="E245" s="117">
        <v>2195.7333333333336</v>
      </c>
      <c r="F245" s="117">
        <v>2158.416666666667</v>
      </c>
      <c r="G245" s="117">
        <v>2132.7833333333338</v>
      </c>
      <c r="H245" s="117">
        <v>2258.6833333333334</v>
      </c>
      <c r="I245" s="117">
        <v>2284.3166666666666</v>
      </c>
      <c r="J245" s="117">
        <v>2321.6333333333332</v>
      </c>
      <c r="K245" s="116">
        <v>2247</v>
      </c>
      <c r="L245" s="116">
        <v>2184.0500000000002</v>
      </c>
      <c r="M245" s="116">
        <v>1.5522899999999999</v>
      </c>
    </row>
    <row r="246" spans="1:13">
      <c r="A246" s="65">
        <v>236</v>
      </c>
      <c r="B246" s="116" t="s">
        <v>93</v>
      </c>
      <c r="C246" s="119">
        <v>779.35</v>
      </c>
      <c r="D246" s="117">
        <v>771.73333333333323</v>
      </c>
      <c r="E246" s="117">
        <v>761.81666666666649</v>
      </c>
      <c r="F246" s="117">
        <v>744.2833333333333</v>
      </c>
      <c r="G246" s="117">
        <v>734.36666666666656</v>
      </c>
      <c r="H246" s="117">
        <v>789.26666666666642</v>
      </c>
      <c r="I246" s="117">
        <v>799.18333333333317</v>
      </c>
      <c r="J246" s="117">
        <v>816.71666666666636</v>
      </c>
      <c r="K246" s="116">
        <v>781.65</v>
      </c>
      <c r="L246" s="116">
        <v>754.2</v>
      </c>
      <c r="M246" s="116">
        <v>310.64152000000001</v>
      </c>
    </row>
    <row r="247" spans="1:13">
      <c r="A247" s="65">
        <v>237</v>
      </c>
      <c r="B247" s="116" t="s">
        <v>931</v>
      </c>
      <c r="C247" s="119">
        <v>319.14999999999998</v>
      </c>
      <c r="D247" s="117">
        <v>319.55</v>
      </c>
      <c r="E247" s="117">
        <v>314.10000000000002</v>
      </c>
      <c r="F247" s="117">
        <v>309.05</v>
      </c>
      <c r="G247" s="117">
        <v>303.60000000000002</v>
      </c>
      <c r="H247" s="117">
        <v>324.60000000000002</v>
      </c>
      <c r="I247" s="117">
        <v>330.04999999999995</v>
      </c>
      <c r="J247" s="117">
        <v>335.1</v>
      </c>
      <c r="K247" s="116">
        <v>325</v>
      </c>
      <c r="L247" s="116">
        <v>314.5</v>
      </c>
      <c r="M247" s="116">
        <v>2.9533100000000001</v>
      </c>
    </row>
    <row r="248" spans="1:13">
      <c r="A248" s="65">
        <v>238</v>
      </c>
      <c r="B248" s="116" t="s">
        <v>933</v>
      </c>
      <c r="C248" s="119">
        <v>67.5</v>
      </c>
      <c r="D248" s="117">
        <v>67.533333333333331</v>
      </c>
      <c r="E248" s="117">
        <v>66.716666666666669</v>
      </c>
      <c r="F248" s="117">
        <v>65.933333333333337</v>
      </c>
      <c r="G248" s="117">
        <v>65.116666666666674</v>
      </c>
      <c r="H248" s="117">
        <v>68.316666666666663</v>
      </c>
      <c r="I248" s="117">
        <v>69.133333333333326</v>
      </c>
      <c r="J248" s="117">
        <v>69.916666666666657</v>
      </c>
      <c r="K248" s="116">
        <v>68.349999999999994</v>
      </c>
      <c r="L248" s="116">
        <v>66.75</v>
      </c>
      <c r="M248" s="116">
        <v>0.25697999999999999</v>
      </c>
    </row>
    <row r="249" spans="1:13">
      <c r="A249" s="65">
        <v>239</v>
      </c>
      <c r="B249" s="116" t="s">
        <v>937</v>
      </c>
      <c r="C249" s="119">
        <v>283.55</v>
      </c>
      <c r="D249" s="117">
        <v>285.16666666666669</v>
      </c>
      <c r="E249" s="117">
        <v>278.53333333333336</v>
      </c>
      <c r="F249" s="117">
        <v>273.51666666666665</v>
      </c>
      <c r="G249" s="117">
        <v>266.88333333333333</v>
      </c>
      <c r="H249" s="117">
        <v>290.18333333333339</v>
      </c>
      <c r="I249" s="117">
        <v>296.81666666666672</v>
      </c>
      <c r="J249" s="117">
        <v>301.83333333333343</v>
      </c>
      <c r="K249" s="116">
        <v>291.8</v>
      </c>
      <c r="L249" s="116">
        <v>280.14999999999998</v>
      </c>
      <c r="M249" s="116">
        <v>6.02562</v>
      </c>
    </row>
    <row r="250" spans="1:13">
      <c r="A250" s="65">
        <v>240</v>
      </c>
      <c r="B250" s="116" t="s">
        <v>911</v>
      </c>
      <c r="C250" s="119">
        <v>1381.05</v>
      </c>
      <c r="D250" s="117">
        <v>1354.6</v>
      </c>
      <c r="E250" s="117">
        <v>1320.2999999999997</v>
      </c>
      <c r="F250" s="117">
        <v>1259.5499999999997</v>
      </c>
      <c r="G250" s="117">
        <v>1225.2499999999995</v>
      </c>
      <c r="H250" s="117">
        <v>1415.35</v>
      </c>
      <c r="I250" s="117">
        <v>1449.65</v>
      </c>
      <c r="J250" s="117">
        <v>1510.4</v>
      </c>
      <c r="K250" s="116">
        <v>1388.9</v>
      </c>
      <c r="L250" s="116">
        <v>1293.8499999999999</v>
      </c>
      <c r="M250" s="116">
        <v>40.225239999999999</v>
      </c>
    </row>
    <row r="251" spans="1:13">
      <c r="A251" s="65">
        <v>241</v>
      </c>
      <c r="B251" s="116" t="s">
        <v>197</v>
      </c>
      <c r="C251" s="119">
        <v>956.95</v>
      </c>
      <c r="D251" s="117">
        <v>956.65</v>
      </c>
      <c r="E251" s="117">
        <v>948.3</v>
      </c>
      <c r="F251" s="117">
        <v>939.65</v>
      </c>
      <c r="G251" s="117">
        <v>931.3</v>
      </c>
      <c r="H251" s="117">
        <v>965.3</v>
      </c>
      <c r="I251" s="117">
        <v>973.65000000000009</v>
      </c>
      <c r="J251" s="117">
        <v>982.3</v>
      </c>
      <c r="K251" s="116">
        <v>965</v>
      </c>
      <c r="L251" s="116">
        <v>948</v>
      </c>
      <c r="M251" s="116">
        <v>0.35749999999999998</v>
      </c>
    </row>
    <row r="252" spans="1:13">
      <c r="A252" s="65">
        <v>242</v>
      </c>
      <c r="B252" s="116" t="s">
        <v>958</v>
      </c>
      <c r="C252" s="119">
        <v>368.9</v>
      </c>
      <c r="D252" s="117">
        <v>371.93333333333334</v>
      </c>
      <c r="E252" s="117">
        <v>363.9666666666667</v>
      </c>
      <c r="F252" s="117">
        <v>359.03333333333336</v>
      </c>
      <c r="G252" s="117">
        <v>351.06666666666672</v>
      </c>
      <c r="H252" s="117">
        <v>376.86666666666667</v>
      </c>
      <c r="I252" s="117">
        <v>384.83333333333326</v>
      </c>
      <c r="J252" s="117">
        <v>389.76666666666665</v>
      </c>
      <c r="K252" s="116">
        <v>379.9</v>
      </c>
      <c r="L252" s="116">
        <v>367</v>
      </c>
      <c r="M252" s="116">
        <v>0.47578999999999999</v>
      </c>
    </row>
    <row r="253" spans="1:13">
      <c r="A253" s="65">
        <v>243</v>
      </c>
      <c r="B253" s="116" t="s">
        <v>967</v>
      </c>
      <c r="C253" s="119">
        <v>967.75</v>
      </c>
      <c r="D253" s="117">
        <v>973.0333333333333</v>
      </c>
      <c r="E253" s="117">
        <v>958.86666666666656</v>
      </c>
      <c r="F253" s="117">
        <v>949.98333333333323</v>
      </c>
      <c r="G253" s="117">
        <v>935.81666666666649</v>
      </c>
      <c r="H253" s="117">
        <v>981.91666666666663</v>
      </c>
      <c r="I253" s="117">
        <v>996.08333333333337</v>
      </c>
      <c r="J253" s="117">
        <v>1004.9666666666667</v>
      </c>
      <c r="K253" s="116">
        <v>987.2</v>
      </c>
      <c r="L253" s="116">
        <v>964.15</v>
      </c>
      <c r="M253" s="116">
        <v>6.9720000000000004E-2</v>
      </c>
    </row>
    <row r="254" spans="1:13">
      <c r="A254" s="65">
        <v>244</v>
      </c>
      <c r="B254" s="116" t="s">
        <v>969</v>
      </c>
      <c r="C254" s="119">
        <v>333</v>
      </c>
      <c r="D254" s="117">
        <v>333.33333333333331</v>
      </c>
      <c r="E254" s="117">
        <v>331.66666666666663</v>
      </c>
      <c r="F254" s="117">
        <v>330.33333333333331</v>
      </c>
      <c r="G254" s="117">
        <v>328.66666666666663</v>
      </c>
      <c r="H254" s="117">
        <v>334.66666666666663</v>
      </c>
      <c r="I254" s="117">
        <v>336.33333333333326</v>
      </c>
      <c r="J254" s="117">
        <v>337.66666666666663</v>
      </c>
      <c r="K254" s="116">
        <v>335</v>
      </c>
      <c r="L254" s="116">
        <v>332</v>
      </c>
      <c r="M254" s="116">
        <v>0.14907000000000001</v>
      </c>
    </row>
    <row r="255" spans="1:13">
      <c r="A255" s="65">
        <v>245</v>
      </c>
      <c r="B255" s="116" t="s">
        <v>2880</v>
      </c>
      <c r="C255" s="119">
        <v>120.85</v>
      </c>
      <c r="D255" s="117">
        <v>121.19999999999999</v>
      </c>
      <c r="E255" s="117">
        <v>120.09999999999998</v>
      </c>
      <c r="F255" s="117">
        <v>119.35</v>
      </c>
      <c r="G255" s="117">
        <v>118.24999999999999</v>
      </c>
      <c r="H255" s="117">
        <v>121.94999999999997</v>
      </c>
      <c r="I255" s="117">
        <v>123.05</v>
      </c>
      <c r="J255" s="117">
        <v>123.79999999999997</v>
      </c>
      <c r="K255" s="116">
        <v>122.3</v>
      </c>
      <c r="L255" s="116">
        <v>120.45</v>
      </c>
      <c r="M255" s="116">
        <v>2.4433600000000002</v>
      </c>
    </row>
    <row r="256" spans="1:13">
      <c r="A256" s="65">
        <v>246</v>
      </c>
      <c r="B256" s="116" t="s">
        <v>970</v>
      </c>
      <c r="C256" s="119">
        <v>78.25</v>
      </c>
      <c r="D256" s="117">
        <v>77.983333333333334</v>
      </c>
      <c r="E256" s="117">
        <v>76.966666666666669</v>
      </c>
      <c r="F256" s="117">
        <v>75.683333333333337</v>
      </c>
      <c r="G256" s="117">
        <v>74.666666666666671</v>
      </c>
      <c r="H256" s="117">
        <v>79.266666666666666</v>
      </c>
      <c r="I256" s="117">
        <v>80.283333333333346</v>
      </c>
      <c r="J256" s="117">
        <v>81.566666666666663</v>
      </c>
      <c r="K256" s="116">
        <v>79</v>
      </c>
      <c r="L256" s="116">
        <v>76.7</v>
      </c>
      <c r="M256" s="116">
        <v>2.2104400000000002</v>
      </c>
    </row>
    <row r="257" spans="1:13">
      <c r="A257" s="65">
        <v>247</v>
      </c>
      <c r="B257" s="116" t="s">
        <v>973</v>
      </c>
      <c r="C257" s="119">
        <v>74.55</v>
      </c>
      <c r="D257" s="117">
        <v>74.716666666666654</v>
      </c>
      <c r="E257" s="117">
        <v>73.833333333333314</v>
      </c>
      <c r="F257" s="117">
        <v>73.11666666666666</v>
      </c>
      <c r="G257" s="117">
        <v>72.23333333333332</v>
      </c>
      <c r="H257" s="117">
        <v>75.433333333333309</v>
      </c>
      <c r="I257" s="117">
        <v>76.316666666666663</v>
      </c>
      <c r="J257" s="117">
        <v>77.033333333333303</v>
      </c>
      <c r="K257" s="116">
        <v>75.599999999999994</v>
      </c>
      <c r="L257" s="116">
        <v>74</v>
      </c>
      <c r="M257" s="116">
        <v>1.7085699999999999</v>
      </c>
    </row>
    <row r="258" spans="1:13">
      <c r="A258" s="65">
        <v>248</v>
      </c>
      <c r="B258" s="116" t="s">
        <v>101</v>
      </c>
      <c r="C258" s="119">
        <v>69.400000000000006</v>
      </c>
      <c r="D258" s="117">
        <v>69.266666666666666</v>
      </c>
      <c r="E258" s="117">
        <v>68.633333333333326</v>
      </c>
      <c r="F258" s="117">
        <v>67.86666666666666</v>
      </c>
      <c r="G258" s="117">
        <v>67.23333333333332</v>
      </c>
      <c r="H258" s="117">
        <v>70.033333333333331</v>
      </c>
      <c r="I258" s="117">
        <v>70.666666666666686</v>
      </c>
      <c r="J258" s="117">
        <v>71.433333333333337</v>
      </c>
      <c r="K258" s="116">
        <v>69.900000000000006</v>
      </c>
      <c r="L258" s="116">
        <v>68.5</v>
      </c>
      <c r="M258" s="116">
        <v>3.4526300000000001</v>
      </c>
    </row>
    <row r="259" spans="1:13">
      <c r="A259" s="65">
        <v>249</v>
      </c>
      <c r="B259" s="116" t="s">
        <v>102</v>
      </c>
      <c r="C259" s="119">
        <v>270.95</v>
      </c>
      <c r="D259" s="117">
        <v>269.13333333333338</v>
      </c>
      <c r="E259" s="117">
        <v>265.51666666666677</v>
      </c>
      <c r="F259" s="117">
        <v>260.08333333333337</v>
      </c>
      <c r="G259" s="117">
        <v>256.46666666666675</v>
      </c>
      <c r="H259" s="117">
        <v>274.56666666666678</v>
      </c>
      <c r="I259" s="117">
        <v>278.18333333333345</v>
      </c>
      <c r="J259" s="117">
        <v>283.61666666666679</v>
      </c>
      <c r="K259" s="116">
        <v>272.75</v>
      </c>
      <c r="L259" s="116">
        <v>263.7</v>
      </c>
      <c r="M259" s="116">
        <v>49.097610000000003</v>
      </c>
    </row>
    <row r="260" spans="1:13">
      <c r="A260" s="65">
        <v>250</v>
      </c>
      <c r="B260" s="116" t="s">
        <v>947</v>
      </c>
      <c r="C260" s="119">
        <v>101.15</v>
      </c>
      <c r="D260" s="117">
        <v>103.58333333333333</v>
      </c>
      <c r="E260" s="117">
        <v>97.766666666666652</v>
      </c>
      <c r="F260" s="117">
        <v>94.383333333333326</v>
      </c>
      <c r="G260" s="117">
        <v>88.566666666666649</v>
      </c>
      <c r="H260" s="117">
        <v>106.96666666666665</v>
      </c>
      <c r="I260" s="117">
        <v>112.78333333333335</v>
      </c>
      <c r="J260" s="117">
        <v>116.16666666666666</v>
      </c>
      <c r="K260" s="116">
        <v>109.4</v>
      </c>
      <c r="L260" s="116">
        <v>100.2</v>
      </c>
      <c r="M260" s="116">
        <v>0.44069000000000003</v>
      </c>
    </row>
    <row r="261" spans="1:13">
      <c r="A261" s="65">
        <v>251</v>
      </c>
      <c r="B261" s="116" t="s">
        <v>951</v>
      </c>
      <c r="C261" s="119">
        <v>97.35</v>
      </c>
      <c r="D261" s="117">
        <v>98.05</v>
      </c>
      <c r="E261" s="117">
        <v>95.6</v>
      </c>
      <c r="F261" s="117">
        <v>93.85</v>
      </c>
      <c r="G261" s="117">
        <v>91.399999999999991</v>
      </c>
      <c r="H261" s="117">
        <v>99.8</v>
      </c>
      <c r="I261" s="117">
        <v>102.25000000000001</v>
      </c>
      <c r="J261" s="117">
        <v>104</v>
      </c>
      <c r="K261" s="116">
        <v>100.5</v>
      </c>
      <c r="L261" s="116">
        <v>96.3</v>
      </c>
      <c r="M261" s="116">
        <v>4.0753500000000003</v>
      </c>
    </row>
    <row r="262" spans="1:13">
      <c r="A262" s="65">
        <v>252</v>
      </c>
      <c r="B262" s="116" t="s">
        <v>99</v>
      </c>
      <c r="C262" s="119">
        <v>24.2</v>
      </c>
      <c r="D262" s="117">
        <v>24.400000000000002</v>
      </c>
      <c r="E262" s="117">
        <v>23.550000000000004</v>
      </c>
      <c r="F262" s="117">
        <v>22.900000000000002</v>
      </c>
      <c r="G262" s="117">
        <v>22.050000000000004</v>
      </c>
      <c r="H262" s="117">
        <v>25.050000000000004</v>
      </c>
      <c r="I262" s="117">
        <v>25.900000000000006</v>
      </c>
      <c r="J262" s="117">
        <v>26.550000000000004</v>
      </c>
      <c r="K262" s="116">
        <v>25.25</v>
      </c>
      <c r="L262" s="116">
        <v>23.75</v>
      </c>
      <c r="M262" s="116">
        <v>23.110009999999999</v>
      </c>
    </row>
    <row r="263" spans="1:13">
      <c r="A263" s="65">
        <v>253</v>
      </c>
      <c r="B263" s="116" t="s">
        <v>100</v>
      </c>
      <c r="C263" s="119">
        <v>2.7</v>
      </c>
      <c r="D263" s="117">
        <v>2.6833333333333336</v>
      </c>
      <c r="E263" s="117">
        <v>2.6166666666666671</v>
      </c>
      <c r="F263" s="117">
        <v>2.5333333333333337</v>
      </c>
      <c r="G263" s="117">
        <v>2.4666666666666672</v>
      </c>
      <c r="H263" s="117">
        <v>2.7666666666666671</v>
      </c>
      <c r="I263" s="117">
        <v>2.8333333333333335</v>
      </c>
      <c r="J263" s="117">
        <v>2.916666666666667</v>
      </c>
      <c r="K263" s="116">
        <v>2.75</v>
      </c>
      <c r="L263" s="116">
        <v>2.6</v>
      </c>
      <c r="M263" s="116">
        <v>52.066339999999997</v>
      </c>
    </row>
    <row r="264" spans="1:13">
      <c r="A264" s="65">
        <v>254</v>
      </c>
      <c r="B264" s="116" t="s">
        <v>198</v>
      </c>
      <c r="C264" s="119">
        <v>39.299999999999997</v>
      </c>
      <c r="D264" s="117">
        <v>39.599999999999994</v>
      </c>
      <c r="E264" s="117">
        <v>38.79999999999999</v>
      </c>
      <c r="F264" s="117">
        <v>38.299999999999997</v>
      </c>
      <c r="G264" s="117">
        <v>37.499999999999993</v>
      </c>
      <c r="H264" s="117">
        <v>40.099999999999987</v>
      </c>
      <c r="I264" s="117">
        <v>40.9</v>
      </c>
      <c r="J264" s="117">
        <v>41.399999999999984</v>
      </c>
      <c r="K264" s="116">
        <v>40.4</v>
      </c>
      <c r="L264" s="116">
        <v>39.1</v>
      </c>
      <c r="M264" s="116">
        <v>2.1135100000000002</v>
      </c>
    </row>
    <row r="265" spans="1:13">
      <c r="A265" s="65">
        <v>255</v>
      </c>
      <c r="B265" s="116" t="s">
        <v>953</v>
      </c>
      <c r="C265" s="119">
        <v>46.7</v>
      </c>
      <c r="D265" s="117">
        <v>47.5</v>
      </c>
      <c r="E265" s="117">
        <v>45.7</v>
      </c>
      <c r="F265" s="117">
        <v>44.7</v>
      </c>
      <c r="G265" s="117">
        <v>42.900000000000006</v>
      </c>
      <c r="H265" s="117">
        <v>48.5</v>
      </c>
      <c r="I265" s="117">
        <v>50.3</v>
      </c>
      <c r="J265" s="117">
        <v>51.3</v>
      </c>
      <c r="K265" s="116">
        <v>49.3</v>
      </c>
      <c r="L265" s="116">
        <v>46.5</v>
      </c>
      <c r="M265" s="116">
        <v>4.2878400000000001</v>
      </c>
    </row>
    <row r="266" spans="1:13">
      <c r="A266" s="65">
        <v>256</v>
      </c>
      <c r="B266" s="116" t="s">
        <v>334</v>
      </c>
      <c r="C266" s="119">
        <v>45.85</v>
      </c>
      <c r="D266" s="117">
        <v>45.983333333333327</v>
      </c>
      <c r="E266" s="117">
        <v>45.716666666666654</v>
      </c>
      <c r="F266" s="117">
        <v>45.583333333333329</v>
      </c>
      <c r="G266" s="117">
        <v>45.316666666666656</v>
      </c>
      <c r="H266" s="117">
        <v>46.116666666666653</v>
      </c>
      <c r="I266" s="117">
        <v>46.383333333333319</v>
      </c>
      <c r="J266" s="117">
        <v>46.516666666666652</v>
      </c>
      <c r="K266" s="116">
        <v>46.25</v>
      </c>
      <c r="L266" s="116">
        <v>45.85</v>
      </c>
      <c r="M266" s="116">
        <v>1.7884599999999999</v>
      </c>
    </row>
    <row r="267" spans="1:13">
      <c r="A267" s="65">
        <v>257</v>
      </c>
      <c r="B267" s="116" t="s">
        <v>1852</v>
      </c>
      <c r="C267" s="119">
        <v>77</v>
      </c>
      <c r="D267" s="117">
        <v>76.899999999999991</v>
      </c>
      <c r="E267" s="117">
        <v>76.199999999999989</v>
      </c>
      <c r="F267" s="117">
        <v>75.399999999999991</v>
      </c>
      <c r="G267" s="117">
        <v>74.699999999999989</v>
      </c>
      <c r="H267" s="117">
        <v>77.699999999999989</v>
      </c>
      <c r="I267" s="117">
        <v>78.400000000000006</v>
      </c>
      <c r="J267" s="117">
        <v>79.199999999999989</v>
      </c>
      <c r="K267" s="116">
        <v>77.599999999999994</v>
      </c>
      <c r="L267" s="116">
        <v>76.099999999999994</v>
      </c>
      <c r="M267" s="116">
        <v>2.7805599999999999</v>
      </c>
    </row>
    <row r="268" spans="1:13">
      <c r="A268" s="65">
        <v>258</v>
      </c>
      <c r="B268" s="116" t="s">
        <v>977</v>
      </c>
      <c r="C268" s="119">
        <v>73.55</v>
      </c>
      <c r="D268" s="117">
        <v>74.066666666666663</v>
      </c>
      <c r="E268" s="117">
        <v>72.933333333333323</v>
      </c>
      <c r="F268" s="117">
        <v>72.316666666666663</v>
      </c>
      <c r="G268" s="117">
        <v>71.183333333333323</v>
      </c>
      <c r="H268" s="117">
        <v>74.683333333333323</v>
      </c>
      <c r="I268" s="117">
        <v>75.816666666666649</v>
      </c>
      <c r="J268" s="117">
        <v>76.433333333333323</v>
      </c>
      <c r="K268" s="116">
        <v>75.2</v>
      </c>
      <c r="L268" s="116">
        <v>73.45</v>
      </c>
      <c r="M268" s="116">
        <v>0.54937000000000002</v>
      </c>
    </row>
    <row r="269" spans="1:13">
      <c r="A269" s="65">
        <v>259</v>
      </c>
      <c r="B269" s="116" t="s">
        <v>976</v>
      </c>
      <c r="C269" s="119">
        <v>31.7</v>
      </c>
      <c r="D269" s="117">
        <v>31.766666666666669</v>
      </c>
      <c r="E269" s="117">
        <v>31.333333333333336</v>
      </c>
      <c r="F269" s="117">
        <v>30.966666666666665</v>
      </c>
      <c r="G269" s="117">
        <v>30.533333333333331</v>
      </c>
      <c r="H269" s="117">
        <v>32.13333333333334</v>
      </c>
      <c r="I269" s="117">
        <v>32.56666666666667</v>
      </c>
      <c r="J269" s="117">
        <v>32.933333333333344</v>
      </c>
      <c r="K269" s="116">
        <v>32.200000000000003</v>
      </c>
      <c r="L269" s="116">
        <v>31.4</v>
      </c>
      <c r="M269" s="116">
        <v>0.59685999999999995</v>
      </c>
    </row>
    <row r="270" spans="1:13">
      <c r="A270" s="65">
        <v>260</v>
      </c>
      <c r="B270" s="116" t="s">
        <v>98</v>
      </c>
      <c r="C270" s="119">
        <v>141.25</v>
      </c>
      <c r="D270" s="117">
        <v>139.86666666666667</v>
      </c>
      <c r="E270" s="117">
        <v>137.38333333333335</v>
      </c>
      <c r="F270" s="117">
        <v>133.51666666666668</v>
      </c>
      <c r="G270" s="117">
        <v>131.03333333333336</v>
      </c>
      <c r="H270" s="117">
        <v>143.73333333333335</v>
      </c>
      <c r="I270" s="117">
        <v>146.2166666666667</v>
      </c>
      <c r="J270" s="117">
        <v>150.08333333333334</v>
      </c>
      <c r="K270" s="116">
        <v>142.35</v>
      </c>
      <c r="L270" s="116">
        <v>136</v>
      </c>
      <c r="M270" s="116">
        <v>116.6429</v>
      </c>
    </row>
    <row r="271" spans="1:13">
      <c r="A271" s="65">
        <v>261</v>
      </c>
      <c r="B271" s="116" t="s">
        <v>103</v>
      </c>
      <c r="C271" s="119">
        <v>1206.45</v>
      </c>
      <c r="D271" s="117">
        <v>1210.5166666666667</v>
      </c>
      <c r="E271" s="117">
        <v>1199.2333333333333</v>
      </c>
      <c r="F271" s="117">
        <v>1192.0166666666667</v>
      </c>
      <c r="G271" s="117">
        <v>1180.7333333333333</v>
      </c>
      <c r="H271" s="117">
        <v>1217.7333333333333</v>
      </c>
      <c r="I271" s="117">
        <v>1229.0166666666667</v>
      </c>
      <c r="J271" s="117">
        <v>1236.2333333333333</v>
      </c>
      <c r="K271" s="116">
        <v>1221.8</v>
      </c>
      <c r="L271" s="116">
        <v>1203.3</v>
      </c>
      <c r="M271" s="116">
        <v>5.2841199999999997</v>
      </c>
    </row>
    <row r="272" spans="1:13">
      <c r="A272" s="65">
        <v>262</v>
      </c>
      <c r="B272" s="116" t="s">
        <v>981</v>
      </c>
      <c r="C272" s="119">
        <v>463.45</v>
      </c>
      <c r="D272" s="117">
        <v>465.7166666666667</v>
      </c>
      <c r="E272" s="117">
        <v>455.98333333333341</v>
      </c>
      <c r="F272" s="117">
        <v>448.51666666666671</v>
      </c>
      <c r="G272" s="117">
        <v>438.78333333333342</v>
      </c>
      <c r="H272" s="117">
        <v>473.18333333333339</v>
      </c>
      <c r="I272" s="117">
        <v>482.91666666666674</v>
      </c>
      <c r="J272" s="117">
        <v>490.38333333333338</v>
      </c>
      <c r="K272" s="116">
        <v>475.45</v>
      </c>
      <c r="L272" s="116">
        <v>458.25</v>
      </c>
      <c r="M272" s="116">
        <v>1.96679</v>
      </c>
    </row>
    <row r="273" spans="1:13">
      <c r="A273" s="65">
        <v>263</v>
      </c>
      <c r="B273" s="116" t="s">
        <v>104</v>
      </c>
      <c r="C273" s="119">
        <v>769.55</v>
      </c>
      <c r="D273" s="117">
        <v>773.61666666666667</v>
      </c>
      <c r="E273" s="117">
        <v>759.48333333333335</v>
      </c>
      <c r="F273" s="117">
        <v>749.41666666666663</v>
      </c>
      <c r="G273" s="117">
        <v>735.2833333333333</v>
      </c>
      <c r="H273" s="117">
        <v>783.68333333333339</v>
      </c>
      <c r="I273" s="117">
        <v>797.81666666666683</v>
      </c>
      <c r="J273" s="117">
        <v>807.88333333333344</v>
      </c>
      <c r="K273" s="116">
        <v>787.75</v>
      </c>
      <c r="L273" s="116">
        <v>763.55</v>
      </c>
      <c r="M273" s="116">
        <v>17.674720000000001</v>
      </c>
    </row>
    <row r="274" spans="1:13">
      <c r="A274" s="65">
        <v>264</v>
      </c>
      <c r="B274" s="116" t="s">
        <v>989</v>
      </c>
      <c r="C274" s="119">
        <v>161.65</v>
      </c>
      <c r="D274" s="117">
        <v>162.03333333333333</v>
      </c>
      <c r="E274" s="117">
        <v>159.26666666666665</v>
      </c>
      <c r="F274" s="117">
        <v>156.88333333333333</v>
      </c>
      <c r="G274" s="117">
        <v>154.11666666666665</v>
      </c>
      <c r="H274" s="117">
        <v>164.41666666666666</v>
      </c>
      <c r="I274" s="117">
        <v>167.18333333333337</v>
      </c>
      <c r="J274" s="117">
        <v>169.56666666666666</v>
      </c>
      <c r="K274" s="116">
        <v>164.8</v>
      </c>
      <c r="L274" s="116">
        <v>159.65</v>
      </c>
      <c r="M274" s="116">
        <v>0.45284000000000002</v>
      </c>
    </row>
    <row r="275" spans="1:13">
      <c r="A275" s="65">
        <v>265</v>
      </c>
      <c r="B275" s="116" t="s">
        <v>1035</v>
      </c>
      <c r="C275" s="119">
        <v>593.9</v>
      </c>
      <c r="D275" s="117">
        <v>592.63333333333333</v>
      </c>
      <c r="E275" s="117">
        <v>585.36666666666667</v>
      </c>
      <c r="F275" s="117">
        <v>576.83333333333337</v>
      </c>
      <c r="G275" s="117">
        <v>569.56666666666672</v>
      </c>
      <c r="H275" s="117">
        <v>601.16666666666663</v>
      </c>
      <c r="I275" s="117">
        <v>608.43333333333328</v>
      </c>
      <c r="J275" s="117">
        <v>616.96666666666658</v>
      </c>
      <c r="K275" s="116">
        <v>599.9</v>
      </c>
      <c r="L275" s="116">
        <v>584.1</v>
      </c>
      <c r="M275" s="116">
        <v>0.10384</v>
      </c>
    </row>
    <row r="276" spans="1:13">
      <c r="A276" s="65">
        <v>266</v>
      </c>
      <c r="B276" s="116" t="s">
        <v>2892</v>
      </c>
      <c r="C276" s="119">
        <v>473.15</v>
      </c>
      <c r="D276" s="117">
        <v>472.83333333333331</v>
      </c>
      <c r="E276" s="117">
        <v>468.31666666666661</v>
      </c>
      <c r="F276" s="117">
        <v>463.48333333333329</v>
      </c>
      <c r="G276" s="117">
        <v>458.96666666666658</v>
      </c>
      <c r="H276" s="117">
        <v>477.66666666666663</v>
      </c>
      <c r="I276" s="117">
        <v>482.18333333333339</v>
      </c>
      <c r="J276" s="117">
        <v>487.01666666666665</v>
      </c>
      <c r="K276" s="116">
        <v>477.35</v>
      </c>
      <c r="L276" s="116">
        <v>468</v>
      </c>
      <c r="M276" s="116">
        <v>0.46235999999999999</v>
      </c>
    </row>
    <row r="277" spans="1:13">
      <c r="A277" s="65">
        <v>267</v>
      </c>
      <c r="B277" s="116" t="s">
        <v>2002</v>
      </c>
      <c r="C277" s="119">
        <v>121.75</v>
      </c>
      <c r="D277" s="117">
        <v>121.10000000000001</v>
      </c>
      <c r="E277" s="117">
        <v>119.20000000000002</v>
      </c>
      <c r="F277" s="117">
        <v>116.65</v>
      </c>
      <c r="G277" s="117">
        <v>114.75000000000001</v>
      </c>
      <c r="H277" s="117">
        <v>123.65000000000002</v>
      </c>
      <c r="I277" s="117">
        <v>125.55000000000003</v>
      </c>
      <c r="J277" s="117">
        <v>128.10000000000002</v>
      </c>
      <c r="K277" s="116">
        <v>123</v>
      </c>
      <c r="L277" s="116">
        <v>118.55</v>
      </c>
      <c r="M277" s="116">
        <v>5.0619999999999998E-2</v>
      </c>
    </row>
    <row r="278" spans="1:13">
      <c r="A278" s="65">
        <v>268</v>
      </c>
      <c r="B278" s="116" t="s">
        <v>1023</v>
      </c>
      <c r="C278" s="119">
        <v>260.89999999999998</v>
      </c>
      <c r="D278" s="117">
        <v>264.33333333333331</v>
      </c>
      <c r="E278" s="117">
        <v>256.66666666666663</v>
      </c>
      <c r="F278" s="117">
        <v>252.43333333333334</v>
      </c>
      <c r="G278" s="117">
        <v>244.76666666666665</v>
      </c>
      <c r="H278" s="117">
        <v>268.56666666666661</v>
      </c>
      <c r="I278" s="117">
        <v>276.23333333333323</v>
      </c>
      <c r="J278" s="117">
        <v>280.46666666666658</v>
      </c>
      <c r="K278" s="116">
        <v>272</v>
      </c>
      <c r="L278" s="116">
        <v>260.10000000000002</v>
      </c>
      <c r="M278" s="116">
        <v>0.35887999999999998</v>
      </c>
    </row>
    <row r="279" spans="1:13">
      <c r="A279" s="65">
        <v>269</v>
      </c>
      <c r="B279" s="116" t="s">
        <v>1036</v>
      </c>
      <c r="C279" s="119">
        <v>230.2</v>
      </c>
      <c r="D279" s="117">
        <v>233.2166666666667</v>
      </c>
      <c r="E279" s="117">
        <v>226.53333333333339</v>
      </c>
      <c r="F279" s="117">
        <v>222.8666666666667</v>
      </c>
      <c r="G279" s="117">
        <v>216.18333333333339</v>
      </c>
      <c r="H279" s="117">
        <v>236.88333333333338</v>
      </c>
      <c r="I279" s="117">
        <v>243.56666666666666</v>
      </c>
      <c r="J279" s="117">
        <v>247.23333333333338</v>
      </c>
      <c r="K279" s="116">
        <v>239.9</v>
      </c>
      <c r="L279" s="116">
        <v>229.55</v>
      </c>
      <c r="M279" s="116">
        <v>0.93459000000000003</v>
      </c>
    </row>
    <row r="280" spans="1:13">
      <c r="A280" s="65">
        <v>270</v>
      </c>
      <c r="B280" s="116" t="s">
        <v>993</v>
      </c>
      <c r="C280" s="119">
        <v>559.1</v>
      </c>
      <c r="D280" s="117">
        <v>562.38333333333333</v>
      </c>
      <c r="E280" s="117">
        <v>552.81666666666661</v>
      </c>
      <c r="F280" s="117">
        <v>546.5333333333333</v>
      </c>
      <c r="G280" s="117">
        <v>536.96666666666658</v>
      </c>
      <c r="H280" s="117">
        <v>568.66666666666663</v>
      </c>
      <c r="I280" s="117">
        <v>578.23333333333346</v>
      </c>
      <c r="J280" s="117">
        <v>584.51666666666665</v>
      </c>
      <c r="K280" s="116">
        <v>571.95000000000005</v>
      </c>
      <c r="L280" s="116">
        <v>556.1</v>
      </c>
      <c r="M280" s="116">
        <v>2.58257</v>
      </c>
    </row>
    <row r="281" spans="1:13">
      <c r="A281" s="65">
        <v>271</v>
      </c>
      <c r="B281" s="116" t="s">
        <v>996</v>
      </c>
      <c r="C281" s="119">
        <v>508.6</v>
      </c>
      <c r="D281" s="117">
        <v>511.11666666666662</v>
      </c>
      <c r="E281" s="117">
        <v>501.58333333333326</v>
      </c>
      <c r="F281" s="117">
        <v>494.56666666666666</v>
      </c>
      <c r="G281" s="117">
        <v>485.0333333333333</v>
      </c>
      <c r="H281" s="117">
        <v>518.13333333333321</v>
      </c>
      <c r="I281" s="117">
        <v>527.66666666666663</v>
      </c>
      <c r="J281" s="117">
        <v>534.68333333333317</v>
      </c>
      <c r="K281" s="116">
        <v>520.65</v>
      </c>
      <c r="L281" s="116">
        <v>504.1</v>
      </c>
      <c r="M281" s="116">
        <v>1.82864</v>
      </c>
    </row>
    <row r="282" spans="1:13">
      <c r="A282" s="65">
        <v>272</v>
      </c>
      <c r="B282" s="116" t="s">
        <v>199</v>
      </c>
      <c r="C282" s="119">
        <v>438.05</v>
      </c>
      <c r="D282" s="117">
        <v>436</v>
      </c>
      <c r="E282" s="117">
        <v>432.05</v>
      </c>
      <c r="F282" s="117">
        <v>426.05</v>
      </c>
      <c r="G282" s="117">
        <v>422.1</v>
      </c>
      <c r="H282" s="117">
        <v>442</v>
      </c>
      <c r="I282" s="117">
        <v>445.95000000000005</v>
      </c>
      <c r="J282" s="117">
        <v>451.95</v>
      </c>
      <c r="K282" s="116">
        <v>439.95</v>
      </c>
      <c r="L282" s="116">
        <v>430</v>
      </c>
      <c r="M282" s="116">
        <v>0.28667999999999999</v>
      </c>
    </row>
    <row r="283" spans="1:13">
      <c r="A283" s="65">
        <v>273</v>
      </c>
      <c r="B283" s="116" t="s">
        <v>106</v>
      </c>
      <c r="C283" s="119">
        <v>102.25</v>
      </c>
      <c r="D283" s="117">
        <v>102.81666666666668</v>
      </c>
      <c r="E283" s="117">
        <v>100.83333333333336</v>
      </c>
      <c r="F283" s="117">
        <v>99.416666666666686</v>
      </c>
      <c r="G283" s="117">
        <v>97.433333333333366</v>
      </c>
      <c r="H283" s="117">
        <v>104.23333333333335</v>
      </c>
      <c r="I283" s="117">
        <v>106.21666666666667</v>
      </c>
      <c r="J283" s="117">
        <v>107.63333333333334</v>
      </c>
      <c r="K283" s="116">
        <v>104.8</v>
      </c>
      <c r="L283" s="116">
        <v>101.4</v>
      </c>
      <c r="M283" s="116">
        <v>25.56559</v>
      </c>
    </row>
    <row r="284" spans="1:13">
      <c r="A284" s="65">
        <v>274</v>
      </c>
      <c r="B284" s="116" t="s">
        <v>200</v>
      </c>
      <c r="C284" s="119">
        <v>69</v>
      </c>
      <c r="D284" s="117">
        <v>69.166666666666671</v>
      </c>
      <c r="E284" s="117">
        <v>68.333333333333343</v>
      </c>
      <c r="F284" s="117">
        <v>67.666666666666671</v>
      </c>
      <c r="G284" s="117">
        <v>66.833333333333343</v>
      </c>
      <c r="H284" s="117">
        <v>69.833333333333343</v>
      </c>
      <c r="I284" s="117">
        <v>70.666666666666686</v>
      </c>
      <c r="J284" s="117">
        <v>71.333333333333343</v>
      </c>
      <c r="K284" s="116">
        <v>70</v>
      </c>
      <c r="L284" s="116">
        <v>68.5</v>
      </c>
      <c r="M284" s="116">
        <v>3.0720700000000001</v>
      </c>
    </row>
    <row r="285" spans="1:13">
      <c r="A285" s="65">
        <v>275</v>
      </c>
      <c r="B285" s="116" t="s">
        <v>224</v>
      </c>
      <c r="C285" s="119">
        <v>438.15</v>
      </c>
      <c r="D285" s="117">
        <v>443.01666666666665</v>
      </c>
      <c r="E285" s="117">
        <v>428.0333333333333</v>
      </c>
      <c r="F285" s="117">
        <v>417.91666666666663</v>
      </c>
      <c r="G285" s="117">
        <v>402.93333333333328</v>
      </c>
      <c r="H285" s="117">
        <v>453.13333333333333</v>
      </c>
      <c r="I285" s="117">
        <v>468.11666666666667</v>
      </c>
      <c r="J285" s="117">
        <v>478.23333333333335</v>
      </c>
      <c r="K285" s="116">
        <v>458</v>
      </c>
      <c r="L285" s="116">
        <v>432.9</v>
      </c>
      <c r="M285" s="116">
        <v>1.05111</v>
      </c>
    </row>
    <row r="286" spans="1:13">
      <c r="A286" s="65">
        <v>276</v>
      </c>
      <c r="B286" s="116" t="s">
        <v>1008</v>
      </c>
      <c r="C286" s="119">
        <v>328.35</v>
      </c>
      <c r="D286" s="117">
        <v>329.63333333333338</v>
      </c>
      <c r="E286" s="117">
        <v>323.26666666666677</v>
      </c>
      <c r="F286" s="117">
        <v>318.18333333333339</v>
      </c>
      <c r="G286" s="117">
        <v>311.81666666666678</v>
      </c>
      <c r="H286" s="117">
        <v>334.71666666666675</v>
      </c>
      <c r="I286" s="117">
        <v>341.08333333333343</v>
      </c>
      <c r="J286" s="117">
        <v>346.16666666666674</v>
      </c>
      <c r="K286" s="116">
        <v>336</v>
      </c>
      <c r="L286" s="116">
        <v>324.55</v>
      </c>
      <c r="M286" s="116">
        <v>3.5169000000000001</v>
      </c>
    </row>
    <row r="287" spans="1:13">
      <c r="A287" s="65">
        <v>277</v>
      </c>
      <c r="B287" s="116" t="s">
        <v>1020</v>
      </c>
      <c r="C287" s="119">
        <v>190.55</v>
      </c>
      <c r="D287" s="117">
        <v>188.15</v>
      </c>
      <c r="E287" s="117">
        <v>184.5</v>
      </c>
      <c r="F287" s="117">
        <v>178.45</v>
      </c>
      <c r="G287" s="117">
        <v>174.79999999999998</v>
      </c>
      <c r="H287" s="117">
        <v>194.20000000000002</v>
      </c>
      <c r="I287" s="117">
        <v>197.85000000000005</v>
      </c>
      <c r="J287" s="117">
        <v>203.90000000000003</v>
      </c>
      <c r="K287" s="116">
        <v>191.8</v>
      </c>
      <c r="L287" s="116">
        <v>182.1</v>
      </c>
      <c r="M287" s="116">
        <v>0.13732</v>
      </c>
    </row>
    <row r="288" spans="1:13">
      <c r="A288" s="65">
        <v>278</v>
      </c>
      <c r="B288" s="116" t="s">
        <v>1024</v>
      </c>
      <c r="C288" s="119">
        <v>248.7</v>
      </c>
      <c r="D288" s="117">
        <v>249.25</v>
      </c>
      <c r="E288" s="117">
        <v>244.6</v>
      </c>
      <c r="F288" s="117">
        <v>240.5</v>
      </c>
      <c r="G288" s="117">
        <v>235.85</v>
      </c>
      <c r="H288" s="117">
        <v>253.35</v>
      </c>
      <c r="I288" s="117">
        <v>258</v>
      </c>
      <c r="J288" s="117">
        <v>262.10000000000002</v>
      </c>
      <c r="K288" s="116">
        <v>253.9</v>
      </c>
      <c r="L288" s="116">
        <v>245.15</v>
      </c>
      <c r="M288" s="116">
        <v>0.92937999999999998</v>
      </c>
    </row>
    <row r="289" spans="1:13">
      <c r="A289" s="65">
        <v>279</v>
      </c>
      <c r="B289" s="116" t="s">
        <v>105</v>
      </c>
      <c r="C289" s="119">
        <v>1508.1</v>
      </c>
      <c r="D289" s="117">
        <v>1499.2166666666665</v>
      </c>
      <c r="E289" s="117">
        <v>1487.4833333333329</v>
      </c>
      <c r="F289" s="117">
        <v>1466.8666666666663</v>
      </c>
      <c r="G289" s="117">
        <v>1455.1333333333328</v>
      </c>
      <c r="H289" s="117">
        <v>1519.833333333333</v>
      </c>
      <c r="I289" s="117">
        <v>1531.5666666666666</v>
      </c>
      <c r="J289" s="117">
        <v>1552.1833333333332</v>
      </c>
      <c r="K289" s="116">
        <v>1510.95</v>
      </c>
      <c r="L289" s="116">
        <v>1478.6</v>
      </c>
      <c r="M289" s="116">
        <v>17.521540000000002</v>
      </c>
    </row>
    <row r="290" spans="1:13">
      <c r="A290" s="65">
        <v>280</v>
      </c>
      <c r="B290" s="116" t="s">
        <v>107</v>
      </c>
      <c r="C290" s="119">
        <v>121.4</v>
      </c>
      <c r="D290" s="117">
        <v>122.48333333333333</v>
      </c>
      <c r="E290" s="117">
        <v>118.96666666666667</v>
      </c>
      <c r="F290" s="117">
        <v>116.53333333333333</v>
      </c>
      <c r="G290" s="117">
        <v>113.01666666666667</v>
      </c>
      <c r="H290" s="117">
        <v>124.91666666666667</v>
      </c>
      <c r="I290" s="117">
        <v>128.43333333333334</v>
      </c>
      <c r="J290" s="117">
        <v>130.86666666666667</v>
      </c>
      <c r="K290" s="116">
        <v>126</v>
      </c>
      <c r="L290" s="116">
        <v>120.05</v>
      </c>
      <c r="M290" s="116">
        <v>114.64464</v>
      </c>
    </row>
    <row r="291" spans="1:13">
      <c r="A291" s="65">
        <v>281</v>
      </c>
      <c r="B291" s="116" t="s">
        <v>1865</v>
      </c>
      <c r="C291" s="119">
        <v>1641.15</v>
      </c>
      <c r="D291" s="117">
        <v>1635.6833333333334</v>
      </c>
      <c r="E291" s="117">
        <v>1624.4666666666667</v>
      </c>
      <c r="F291" s="117">
        <v>1607.7833333333333</v>
      </c>
      <c r="G291" s="117">
        <v>1596.5666666666666</v>
      </c>
      <c r="H291" s="117">
        <v>1652.3666666666668</v>
      </c>
      <c r="I291" s="117">
        <v>1663.5833333333335</v>
      </c>
      <c r="J291" s="117">
        <v>1680.2666666666669</v>
      </c>
      <c r="K291" s="116">
        <v>1646.9</v>
      </c>
      <c r="L291" s="116">
        <v>1619</v>
      </c>
      <c r="M291" s="116">
        <v>0.34814000000000001</v>
      </c>
    </row>
    <row r="292" spans="1:13">
      <c r="A292" s="65">
        <v>282</v>
      </c>
      <c r="B292" s="116" t="s">
        <v>108</v>
      </c>
      <c r="C292" s="119">
        <v>538.29999999999995</v>
      </c>
      <c r="D292" s="117">
        <v>536.91666666666663</v>
      </c>
      <c r="E292" s="117">
        <v>532.68333333333328</v>
      </c>
      <c r="F292" s="117">
        <v>527.06666666666661</v>
      </c>
      <c r="G292" s="117">
        <v>522.83333333333326</v>
      </c>
      <c r="H292" s="117">
        <v>542.5333333333333</v>
      </c>
      <c r="I292" s="117">
        <v>546.76666666666665</v>
      </c>
      <c r="J292" s="117">
        <v>552.38333333333333</v>
      </c>
      <c r="K292" s="116">
        <v>541.15</v>
      </c>
      <c r="L292" s="116">
        <v>531.29999999999995</v>
      </c>
      <c r="M292" s="116">
        <v>10.791309999999999</v>
      </c>
    </row>
    <row r="293" spans="1:13">
      <c r="A293" s="65">
        <v>283</v>
      </c>
      <c r="B293" s="116" t="s">
        <v>1055</v>
      </c>
      <c r="C293" s="119">
        <v>4405.5</v>
      </c>
      <c r="D293" s="117">
        <v>4486.833333333333</v>
      </c>
      <c r="E293" s="117">
        <v>4283.6666666666661</v>
      </c>
      <c r="F293" s="117">
        <v>4161.833333333333</v>
      </c>
      <c r="G293" s="117">
        <v>3958.6666666666661</v>
      </c>
      <c r="H293" s="117">
        <v>4608.6666666666661</v>
      </c>
      <c r="I293" s="117">
        <v>4811.8333333333321</v>
      </c>
      <c r="J293" s="117">
        <v>4933.6666666666661</v>
      </c>
      <c r="K293" s="116">
        <v>4690</v>
      </c>
      <c r="L293" s="116">
        <v>4365</v>
      </c>
      <c r="M293" s="116">
        <v>0.3044</v>
      </c>
    </row>
    <row r="294" spans="1:13">
      <c r="A294" s="65">
        <v>284</v>
      </c>
      <c r="B294" s="116" t="s">
        <v>1047</v>
      </c>
      <c r="C294" s="119">
        <v>62.7</v>
      </c>
      <c r="D294" s="117">
        <v>63.29999999999999</v>
      </c>
      <c r="E294" s="117">
        <v>60.84999999999998</v>
      </c>
      <c r="F294" s="117">
        <v>58.999999999999993</v>
      </c>
      <c r="G294" s="117">
        <v>56.549999999999983</v>
      </c>
      <c r="H294" s="117">
        <v>65.149999999999977</v>
      </c>
      <c r="I294" s="117">
        <v>67.59999999999998</v>
      </c>
      <c r="J294" s="117">
        <v>69.449999999999974</v>
      </c>
      <c r="K294" s="116">
        <v>65.75</v>
      </c>
      <c r="L294" s="116">
        <v>61.45</v>
      </c>
      <c r="M294" s="116">
        <v>12.919</v>
      </c>
    </row>
    <row r="295" spans="1:13">
      <c r="A295" s="65">
        <v>285</v>
      </c>
      <c r="B295" s="116" t="s">
        <v>1820</v>
      </c>
      <c r="C295" s="119">
        <v>1590.85</v>
      </c>
      <c r="D295" s="117">
        <v>1596.2666666666667</v>
      </c>
      <c r="E295" s="117">
        <v>1576.5833333333333</v>
      </c>
      <c r="F295" s="117">
        <v>1562.3166666666666</v>
      </c>
      <c r="G295" s="117">
        <v>1542.6333333333332</v>
      </c>
      <c r="H295" s="117">
        <v>1610.5333333333333</v>
      </c>
      <c r="I295" s="117">
        <v>1630.2166666666667</v>
      </c>
      <c r="J295" s="117">
        <v>1644.4833333333333</v>
      </c>
      <c r="K295" s="116">
        <v>1615.95</v>
      </c>
      <c r="L295" s="116">
        <v>1582</v>
      </c>
      <c r="M295" s="116">
        <v>0.84918000000000005</v>
      </c>
    </row>
    <row r="296" spans="1:13">
      <c r="A296" s="65">
        <v>286</v>
      </c>
      <c r="B296" s="116" t="s">
        <v>109</v>
      </c>
      <c r="C296" s="119">
        <v>1440.6</v>
      </c>
      <c r="D296" s="117">
        <v>1448.8166666666668</v>
      </c>
      <c r="E296" s="117">
        <v>1423.6833333333336</v>
      </c>
      <c r="F296" s="117">
        <v>1406.7666666666669</v>
      </c>
      <c r="G296" s="117">
        <v>1381.6333333333337</v>
      </c>
      <c r="H296" s="117">
        <v>1465.7333333333336</v>
      </c>
      <c r="I296" s="117">
        <v>1490.8666666666668</v>
      </c>
      <c r="J296" s="117">
        <v>1507.7833333333335</v>
      </c>
      <c r="K296" s="116">
        <v>1473.95</v>
      </c>
      <c r="L296" s="116">
        <v>1431.9</v>
      </c>
      <c r="M296" s="116">
        <v>39.503990000000002</v>
      </c>
    </row>
    <row r="297" spans="1:13">
      <c r="A297" s="65">
        <v>287</v>
      </c>
      <c r="B297" s="116" t="s">
        <v>1932</v>
      </c>
      <c r="C297" s="119">
        <v>344</v>
      </c>
      <c r="D297" s="117">
        <v>347.56666666666666</v>
      </c>
      <c r="E297" s="117">
        <v>336.98333333333335</v>
      </c>
      <c r="F297" s="117">
        <v>329.9666666666667</v>
      </c>
      <c r="G297" s="117">
        <v>319.38333333333338</v>
      </c>
      <c r="H297" s="117">
        <v>354.58333333333331</v>
      </c>
      <c r="I297" s="117">
        <v>365.16666666666669</v>
      </c>
      <c r="J297" s="117">
        <v>372.18333333333328</v>
      </c>
      <c r="K297" s="116">
        <v>358.15</v>
      </c>
      <c r="L297" s="116">
        <v>340.55</v>
      </c>
      <c r="M297" s="116">
        <v>0.22323000000000001</v>
      </c>
    </row>
    <row r="298" spans="1:13">
      <c r="A298" s="65">
        <v>288</v>
      </c>
      <c r="B298" s="116" t="s">
        <v>2471</v>
      </c>
      <c r="C298" s="119">
        <v>65</v>
      </c>
      <c r="D298" s="117">
        <v>64.966666666666669</v>
      </c>
      <c r="E298" s="117">
        <v>64.433333333333337</v>
      </c>
      <c r="F298" s="117">
        <v>63.866666666666674</v>
      </c>
      <c r="G298" s="117">
        <v>63.333333333333343</v>
      </c>
      <c r="H298" s="117">
        <v>65.533333333333331</v>
      </c>
      <c r="I298" s="117">
        <v>66.066666666666663</v>
      </c>
      <c r="J298" s="117">
        <v>66.633333333333326</v>
      </c>
      <c r="K298" s="116">
        <v>65.5</v>
      </c>
      <c r="L298" s="116">
        <v>64.400000000000006</v>
      </c>
      <c r="M298" s="116">
        <v>6.4579399999999998</v>
      </c>
    </row>
    <row r="299" spans="1:13">
      <c r="A299" s="65">
        <v>289</v>
      </c>
      <c r="B299" s="116" t="s">
        <v>1062</v>
      </c>
      <c r="C299" s="119">
        <v>502.35</v>
      </c>
      <c r="D299" s="117">
        <v>505.83333333333331</v>
      </c>
      <c r="E299" s="117">
        <v>496.61666666666667</v>
      </c>
      <c r="F299" s="117">
        <v>490.88333333333338</v>
      </c>
      <c r="G299" s="117">
        <v>481.66666666666674</v>
      </c>
      <c r="H299" s="117">
        <v>511.56666666666661</v>
      </c>
      <c r="I299" s="117">
        <v>520.78333333333319</v>
      </c>
      <c r="J299" s="117">
        <v>526.51666666666654</v>
      </c>
      <c r="K299" s="116">
        <v>515.04999999999995</v>
      </c>
      <c r="L299" s="116">
        <v>500.1</v>
      </c>
      <c r="M299" s="116">
        <v>0.10711</v>
      </c>
    </row>
    <row r="300" spans="1:13">
      <c r="A300" s="65">
        <v>290</v>
      </c>
      <c r="B300" s="116" t="s">
        <v>110</v>
      </c>
      <c r="C300" s="119">
        <v>765</v>
      </c>
      <c r="D300" s="117">
        <v>761.15</v>
      </c>
      <c r="E300" s="117">
        <v>754.34999999999991</v>
      </c>
      <c r="F300" s="117">
        <v>743.69999999999993</v>
      </c>
      <c r="G300" s="117">
        <v>736.89999999999986</v>
      </c>
      <c r="H300" s="117">
        <v>771.8</v>
      </c>
      <c r="I300" s="117">
        <v>778.59999999999991</v>
      </c>
      <c r="J300" s="117">
        <v>789.25</v>
      </c>
      <c r="K300" s="116">
        <v>767.95</v>
      </c>
      <c r="L300" s="116">
        <v>750.5</v>
      </c>
      <c r="M300" s="116">
        <v>8.6186500000000006</v>
      </c>
    </row>
    <row r="301" spans="1:13">
      <c r="A301" s="65">
        <v>291</v>
      </c>
      <c r="B301" s="116" t="s">
        <v>1075</v>
      </c>
      <c r="C301" s="119">
        <v>1123.0999999999999</v>
      </c>
      <c r="D301" s="117">
        <v>1124.5333333333333</v>
      </c>
      <c r="E301" s="117">
        <v>1098.5666666666666</v>
      </c>
      <c r="F301" s="117">
        <v>1074.0333333333333</v>
      </c>
      <c r="G301" s="117">
        <v>1048.0666666666666</v>
      </c>
      <c r="H301" s="117">
        <v>1149.0666666666666</v>
      </c>
      <c r="I301" s="117">
        <v>1175.0333333333333</v>
      </c>
      <c r="J301" s="117">
        <v>1199.5666666666666</v>
      </c>
      <c r="K301" s="116">
        <v>1150.5</v>
      </c>
      <c r="L301" s="116">
        <v>1100</v>
      </c>
      <c r="M301" s="116">
        <v>0.45910000000000001</v>
      </c>
    </row>
    <row r="302" spans="1:13">
      <c r="A302" s="65">
        <v>292</v>
      </c>
      <c r="B302" s="116" t="s">
        <v>2174</v>
      </c>
      <c r="C302" s="119">
        <v>595.04999999999995</v>
      </c>
      <c r="D302" s="117">
        <v>597.08333333333337</v>
      </c>
      <c r="E302" s="117">
        <v>585.4666666666667</v>
      </c>
      <c r="F302" s="117">
        <v>575.88333333333333</v>
      </c>
      <c r="G302" s="117">
        <v>564.26666666666665</v>
      </c>
      <c r="H302" s="117">
        <v>606.66666666666674</v>
      </c>
      <c r="I302" s="117">
        <v>618.2833333333333</v>
      </c>
      <c r="J302" s="117">
        <v>627.86666666666679</v>
      </c>
      <c r="K302" s="116">
        <v>608.70000000000005</v>
      </c>
      <c r="L302" s="116">
        <v>587.5</v>
      </c>
      <c r="M302" s="116">
        <v>2.6859999999999998E-2</v>
      </c>
    </row>
    <row r="303" spans="1:13">
      <c r="A303" s="65">
        <v>293</v>
      </c>
      <c r="B303" s="116" t="s">
        <v>1157</v>
      </c>
      <c r="C303" s="119">
        <v>22.6</v>
      </c>
      <c r="D303" s="117">
        <v>22.683333333333334</v>
      </c>
      <c r="E303" s="117">
        <v>22.366666666666667</v>
      </c>
      <c r="F303" s="117">
        <v>22.133333333333333</v>
      </c>
      <c r="G303" s="117">
        <v>21.816666666666666</v>
      </c>
      <c r="H303" s="117">
        <v>22.916666666666668</v>
      </c>
      <c r="I303" s="117">
        <v>23.233333333333338</v>
      </c>
      <c r="J303" s="117">
        <v>23.466666666666669</v>
      </c>
      <c r="K303" s="116">
        <v>23</v>
      </c>
      <c r="L303" s="116">
        <v>22.45</v>
      </c>
      <c r="M303" s="116">
        <v>2.2419799999999999</v>
      </c>
    </row>
    <row r="304" spans="1:13">
      <c r="A304" s="65">
        <v>294</v>
      </c>
      <c r="B304" s="116" t="s">
        <v>1160</v>
      </c>
      <c r="C304" s="119">
        <v>148.5</v>
      </c>
      <c r="D304" s="117">
        <v>149.81666666666669</v>
      </c>
      <c r="E304" s="117">
        <v>146.28333333333339</v>
      </c>
      <c r="F304" s="117">
        <v>144.06666666666669</v>
      </c>
      <c r="G304" s="117">
        <v>140.53333333333339</v>
      </c>
      <c r="H304" s="117">
        <v>152.03333333333339</v>
      </c>
      <c r="I304" s="117">
        <v>155.56666666666669</v>
      </c>
      <c r="J304" s="117">
        <v>157.78333333333339</v>
      </c>
      <c r="K304" s="116">
        <v>153.35</v>
      </c>
      <c r="L304" s="116">
        <v>147.6</v>
      </c>
      <c r="M304" s="116">
        <v>0.93608000000000002</v>
      </c>
    </row>
    <row r="305" spans="1:13">
      <c r="A305" s="65">
        <v>295</v>
      </c>
      <c r="B305" s="116" t="s">
        <v>117</v>
      </c>
      <c r="C305" s="119">
        <v>56132.4</v>
      </c>
      <c r="D305" s="117">
        <v>56087.983333333337</v>
      </c>
      <c r="E305" s="117">
        <v>55854.416666666672</v>
      </c>
      <c r="F305" s="117">
        <v>55576.433333333334</v>
      </c>
      <c r="G305" s="117">
        <v>55342.866666666669</v>
      </c>
      <c r="H305" s="117">
        <v>56365.966666666674</v>
      </c>
      <c r="I305" s="117">
        <v>56599.53333333334</v>
      </c>
      <c r="J305" s="117">
        <v>56877.516666666677</v>
      </c>
      <c r="K305" s="116">
        <v>56321.55</v>
      </c>
      <c r="L305" s="116">
        <v>55810</v>
      </c>
      <c r="M305" s="116">
        <v>4.2320000000000003E-2</v>
      </c>
    </row>
    <row r="306" spans="1:13">
      <c r="A306" s="65">
        <v>296</v>
      </c>
      <c r="B306" s="116" t="s">
        <v>1090</v>
      </c>
      <c r="C306" s="119">
        <v>99.95</v>
      </c>
      <c r="D306" s="117">
        <v>101.15000000000002</v>
      </c>
      <c r="E306" s="117">
        <v>96.900000000000034</v>
      </c>
      <c r="F306" s="117">
        <v>93.850000000000009</v>
      </c>
      <c r="G306" s="117">
        <v>89.600000000000023</v>
      </c>
      <c r="H306" s="117">
        <v>104.20000000000005</v>
      </c>
      <c r="I306" s="117">
        <v>108.45000000000002</v>
      </c>
      <c r="J306" s="117">
        <v>111.50000000000006</v>
      </c>
      <c r="K306" s="116">
        <v>105.4</v>
      </c>
      <c r="L306" s="116">
        <v>98.1</v>
      </c>
      <c r="M306" s="116">
        <v>4.9919099999999998</v>
      </c>
    </row>
    <row r="307" spans="1:13">
      <c r="A307" s="65">
        <v>297</v>
      </c>
      <c r="B307" s="116" t="s">
        <v>1802</v>
      </c>
      <c r="C307" s="119">
        <v>794.85</v>
      </c>
      <c r="D307" s="117">
        <v>797.58333333333337</v>
      </c>
      <c r="E307" s="117">
        <v>786.26666666666677</v>
      </c>
      <c r="F307" s="117">
        <v>777.68333333333339</v>
      </c>
      <c r="G307" s="117">
        <v>766.36666666666679</v>
      </c>
      <c r="H307" s="117">
        <v>806.16666666666674</v>
      </c>
      <c r="I307" s="117">
        <v>817.48333333333335</v>
      </c>
      <c r="J307" s="117">
        <v>826.06666666666672</v>
      </c>
      <c r="K307" s="116">
        <v>808.9</v>
      </c>
      <c r="L307" s="116">
        <v>789</v>
      </c>
      <c r="M307" s="116">
        <v>1.3669199999999999</v>
      </c>
    </row>
    <row r="308" spans="1:13">
      <c r="A308" s="65">
        <v>298</v>
      </c>
      <c r="B308" s="116" t="s">
        <v>1098</v>
      </c>
      <c r="C308" s="119">
        <v>4150.45</v>
      </c>
      <c r="D308" s="117">
        <v>4113.1500000000005</v>
      </c>
      <c r="E308" s="117">
        <v>4047.3000000000011</v>
      </c>
      <c r="F308" s="117">
        <v>3944.1500000000005</v>
      </c>
      <c r="G308" s="117">
        <v>3878.3000000000011</v>
      </c>
      <c r="H308" s="117">
        <v>4216.3000000000011</v>
      </c>
      <c r="I308" s="117">
        <v>4282.1500000000015</v>
      </c>
      <c r="J308" s="117">
        <v>4385.3000000000011</v>
      </c>
      <c r="K308" s="116">
        <v>4179</v>
      </c>
      <c r="L308" s="116">
        <v>4010</v>
      </c>
      <c r="M308" s="116">
        <v>6.3439999999999996E-2</v>
      </c>
    </row>
    <row r="309" spans="1:13">
      <c r="A309" s="65">
        <v>299</v>
      </c>
      <c r="B309" s="116" t="s">
        <v>1100</v>
      </c>
      <c r="C309" s="119">
        <v>417.15</v>
      </c>
      <c r="D309" s="117">
        <v>415.86666666666662</v>
      </c>
      <c r="E309" s="117">
        <v>413.28333333333325</v>
      </c>
      <c r="F309" s="117">
        <v>409.41666666666663</v>
      </c>
      <c r="G309" s="117">
        <v>406.83333333333326</v>
      </c>
      <c r="H309" s="117">
        <v>419.73333333333323</v>
      </c>
      <c r="I309" s="117">
        <v>422.31666666666661</v>
      </c>
      <c r="J309" s="117">
        <v>426.18333333333322</v>
      </c>
      <c r="K309" s="116">
        <v>418.45</v>
      </c>
      <c r="L309" s="116">
        <v>412</v>
      </c>
      <c r="M309" s="116">
        <v>6.234E-2</v>
      </c>
    </row>
    <row r="310" spans="1:13">
      <c r="A310" s="65">
        <v>300</v>
      </c>
      <c r="B310" s="116" t="s">
        <v>112</v>
      </c>
      <c r="C310" s="119">
        <v>381.05</v>
      </c>
      <c r="D310" s="117">
        <v>378.48333333333335</v>
      </c>
      <c r="E310" s="117">
        <v>374.41666666666669</v>
      </c>
      <c r="F310" s="117">
        <v>367.78333333333336</v>
      </c>
      <c r="G310" s="117">
        <v>363.7166666666667</v>
      </c>
      <c r="H310" s="117">
        <v>385.11666666666667</v>
      </c>
      <c r="I310" s="117">
        <v>389.18333333333328</v>
      </c>
      <c r="J310" s="117">
        <v>395.81666666666666</v>
      </c>
      <c r="K310" s="116">
        <v>382.55</v>
      </c>
      <c r="L310" s="116">
        <v>371.85</v>
      </c>
      <c r="M310" s="116">
        <v>11.359629999999999</v>
      </c>
    </row>
    <row r="311" spans="1:13">
      <c r="A311" s="65">
        <v>301</v>
      </c>
      <c r="B311" s="116" t="s">
        <v>111</v>
      </c>
      <c r="C311" s="119">
        <v>631.85</v>
      </c>
      <c r="D311" s="117">
        <v>631.76666666666665</v>
      </c>
      <c r="E311" s="117">
        <v>625.5333333333333</v>
      </c>
      <c r="F311" s="117">
        <v>619.2166666666667</v>
      </c>
      <c r="G311" s="117">
        <v>612.98333333333335</v>
      </c>
      <c r="H311" s="117">
        <v>638.08333333333326</v>
      </c>
      <c r="I311" s="117">
        <v>644.31666666666661</v>
      </c>
      <c r="J311" s="117">
        <v>650.63333333333321</v>
      </c>
      <c r="K311" s="116">
        <v>638</v>
      </c>
      <c r="L311" s="116">
        <v>625.45000000000005</v>
      </c>
      <c r="M311" s="116">
        <v>22.23638</v>
      </c>
    </row>
    <row r="312" spans="1:13">
      <c r="A312" s="65">
        <v>302</v>
      </c>
      <c r="B312" s="116" t="s">
        <v>1094</v>
      </c>
      <c r="C312" s="119">
        <v>219.9</v>
      </c>
      <c r="D312" s="117">
        <v>218.79999999999998</v>
      </c>
      <c r="E312" s="117">
        <v>215.19999999999996</v>
      </c>
      <c r="F312" s="117">
        <v>210.49999999999997</v>
      </c>
      <c r="G312" s="117">
        <v>206.89999999999995</v>
      </c>
      <c r="H312" s="117">
        <v>223.49999999999997</v>
      </c>
      <c r="I312" s="117">
        <v>227.1</v>
      </c>
      <c r="J312" s="117">
        <v>231.79999999999998</v>
      </c>
      <c r="K312" s="116">
        <v>222.4</v>
      </c>
      <c r="L312" s="116">
        <v>214.1</v>
      </c>
      <c r="M312" s="116">
        <v>0.70089000000000001</v>
      </c>
    </row>
    <row r="313" spans="1:13">
      <c r="A313" s="65">
        <v>303</v>
      </c>
      <c r="B313" s="116" t="s">
        <v>1145</v>
      </c>
      <c r="C313" s="119">
        <v>229.55</v>
      </c>
      <c r="D313" s="117">
        <v>230.88333333333333</v>
      </c>
      <c r="E313" s="117">
        <v>225.76666666666665</v>
      </c>
      <c r="F313" s="117">
        <v>221.98333333333332</v>
      </c>
      <c r="G313" s="117">
        <v>216.86666666666665</v>
      </c>
      <c r="H313" s="117">
        <v>234.66666666666666</v>
      </c>
      <c r="I313" s="117">
        <v>239.78333333333333</v>
      </c>
      <c r="J313" s="117">
        <v>243.56666666666666</v>
      </c>
      <c r="K313" s="116">
        <v>236</v>
      </c>
      <c r="L313" s="116">
        <v>227.1</v>
      </c>
      <c r="M313" s="116">
        <v>0.11847000000000001</v>
      </c>
    </row>
    <row r="314" spans="1:13">
      <c r="A314" s="65">
        <v>304</v>
      </c>
      <c r="B314" s="116" t="s">
        <v>2200</v>
      </c>
      <c r="C314" s="119">
        <v>456.95</v>
      </c>
      <c r="D314" s="117">
        <v>460.65000000000003</v>
      </c>
      <c r="E314" s="117">
        <v>446.30000000000007</v>
      </c>
      <c r="F314" s="117">
        <v>435.65000000000003</v>
      </c>
      <c r="G314" s="117">
        <v>421.30000000000007</v>
      </c>
      <c r="H314" s="117">
        <v>471.30000000000007</v>
      </c>
      <c r="I314" s="117">
        <v>485.65000000000009</v>
      </c>
      <c r="J314" s="117">
        <v>496.30000000000007</v>
      </c>
      <c r="K314" s="116">
        <v>475</v>
      </c>
      <c r="L314" s="116">
        <v>450</v>
      </c>
      <c r="M314" s="116">
        <v>8.2360000000000003E-2</v>
      </c>
    </row>
    <row r="315" spans="1:13">
      <c r="A315" s="65">
        <v>305</v>
      </c>
      <c r="B315" s="116" t="s">
        <v>1110</v>
      </c>
      <c r="C315" s="119">
        <v>128.44999999999999</v>
      </c>
      <c r="D315" s="117">
        <v>128.6</v>
      </c>
      <c r="E315" s="117">
        <v>125.89999999999998</v>
      </c>
      <c r="F315" s="117">
        <v>123.34999999999998</v>
      </c>
      <c r="G315" s="117">
        <v>120.64999999999996</v>
      </c>
      <c r="H315" s="117">
        <v>131.14999999999998</v>
      </c>
      <c r="I315" s="117">
        <v>133.84999999999997</v>
      </c>
      <c r="J315" s="117">
        <v>136.4</v>
      </c>
      <c r="K315" s="116">
        <v>131.30000000000001</v>
      </c>
      <c r="L315" s="116">
        <v>126.05</v>
      </c>
      <c r="M315" s="116">
        <v>30.92192</v>
      </c>
    </row>
    <row r="316" spans="1:13">
      <c r="A316" s="65">
        <v>306</v>
      </c>
      <c r="B316" s="116" t="s">
        <v>1172</v>
      </c>
      <c r="C316" s="119">
        <v>60.15</v>
      </c>
      <c r="D316" s="117">
        <v>60.233333333333327</v>
      </c>
      <c r="E316" s="117">
        <v>59.166666666666657</v>
      </c>
      <c r="F316" s="117">
        <v>58.18333333333333</v>
      </c>
      <c r="G316" s="117">
        <v>57.11666666666666</v>
      </c>
      <c r="H316" s="117">
        <v>61.216666666666654</v>
      </c>
      <c r="I316" s="117">
        <v>62.283333333333331</v>
      </c>
      <c r="J316" s="117">
        <v>63.266666666666652</v>
      </c>
      <c r="K316" s="116">
        <v>61.3</v>
      </c>
      <c r="L316" s="116">
        <v>59.25</v>
      </c>
      <c r="M316" s="116">
        <v>3.57138</v>
      </c>
    </row>
    <row r="317" spans="1:13">
      <c r="A317" s="65">
        <v>307</v>
      </c>
      <c r="B317" s="116" t="s">
        <v>237</v>
      </c>
      <c r="C317" s="119">
        <v>369.4</v>
      </c>
      <c r="D317" s="117">
        <v>370.0333333333333</v>
      </c>
      <c r="E317" s="117">
        <v>367.51666666666659</v>
      </c>
      <c r="F317" s="117">
        <v>365.63333333333327</v>
      </c>
      <c r="G317" s="117">
        <v>363.11666666666656</v>
      </c>
      <c r="H317" s="117">
        <v>371.91666666666663</v>
      </c>
      <c r="I317" s="117">
        <v>374.43333333333328</v>
      </c>
      <c r="J317" s="117">
        <v>376.31666666666666</v>
      </c>
      <c r="K317" s="116">
        <v>372.55</v>
      </c>
      <c r="L317" s="116">
        <v>368.15</v>
      </c>
      <c r="M317" s="116">
        <v>7.6883600000000003</v>
      </c>
    </row>
    <row r="318" spans="1:13">
      <c r="A318" s="65">
        <v>308</v>
      </c>
      <c r="B318" s="116" t="s">
        <v>113</v>
      </c>
      <c r="C318" s="119">
        <v>6079.7</v>
      </c>
      <c r="D318" s="117">
        <v>6043.5666666666666</v>
      </c>
      <c r="E318" s="117">
        <v>5991.1333333333332</v>
      </c>
      <c r="F318" s="117">
        <v>5902.5666666666666</v>
      </c>
      <c r="G318" s="117">
        <v>5850.1333333333332</v>
      </c>
      <c r="H318" s="117">
        <v>6132.1333333333332</v>
      </c>
      <c r="I318" s="117">
        <v>6184.5666666666657</v>
      </c>
      <c r="J318" s="117">
        <v>6273.1333333333332</v>
      </c>
      <c r="K318" s="116">
        <v>6096</v>
      </c>
      <c r="L318" s="116">
        <v>5955</v>
      </c>
      <c r="M318" s="116">
        <v>6.7500400000000003</v>
      </c>
    </row>
    <row r="319" spans="1:13">
      <c r="A319" s="65">
        <v>309</v>
      </c>
      <c r="B319" s="116" t="s">
        <v>346</v>
      </c>
      <c r="C319" s="119">
        <v>414</v>
      </c>
      <c r="D319" s="117">
        <v>416.18333333333334</v>
      </c>
      <c r="E319" s="117">
        <v>405.81666666666666</v>
      </c>
      <c r="F319" s="117">
        <v>397.63333333333333</v>
      </c>
      <c r="G319" s="117">
        <v>387.26666666666665</v>
      </c>
      <c r="H319" s="117">
        <v>424.36666666666667</v>
      </c>
      <c r="I319" s="117">
        <v>434.73333333333335</v>
      </c>
      <c r="J319" s="117">
        <v>442.91666666666669</v>
      </c>
      <c r="K319" s="116">
        <v>426.55</v>
      </c>
      <c r="L319" s="116">
        <v>408</v>
      </c>
      <c r="M319" s="116">
        <v>3.8344999999999998</v>
      </c>
    </row>
    <row r="320" spans="1:13">
      <c r="A320" s="65">
        <v>310</v>
      </c>
      <c r="B320" s="116" t="s">
        <v>1822</v>
      </c>
      <c r="C320" s="119">
        <v>64.3</v>
      </c>
      <c r="D320" s="117">
        <v>64.583333333333329</v>
      </c>
      <c r="E320" s="117">
        <v>63.86666666666666</v>
      </c>
      <c r="F320" s="117">
        <v>63.433333333333337</v>
      </c>
      <c r="G320" s="117">
        <v>62.716666666666669</v>
      </c>
      <c r="H320" s="117">
        <v>65.016666666666652</v>
      </c>
      <c r="I320" s="117">
        <v>65.73333333333332</v>
      </c>
      <c r="J320" s="117">
        <v>66.166666666666643</v>
      </c>
      <c r="K320" s="116">
        <v>65.3</v>
      </c>
      <c r="L320" s="116">
        <v>64.150000000000006</v>
      </c>
      <c r="M320" s="116">
        <v>0.64295000000000002</v>
      </c>
    </row>
    <row r="321" spans="1:13">
      <c r="A321" s="65">
        <v>311</v>
      </c>
      <c r="B321" s="116" t="s">
        <v>3779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312</v>
      </c>
      <c r="B322" s="116" t="s">
        <v>115</v>
      </c>
      <c r="C322" s="119">
        <v>759.95</v>
      </c>
      <c r="D322" s="117">
        <v>755.06666666666661</v>
      </c>
      <c r="E322" s="117">
        <v>747.98333333333323</v>
      </c>
      <c r="F322" s="117">
        <v>736.01666666666665</v>
      </c>
      <c r="G322" s="117">
        <v>728.93333333333328</v>
      </c>
      <c r="H322" s="117">
        <v>767.03333333333319</v>
      </c>
      <c r="I322" s="117">
        <v>774.11666666666667</v>
      </c>
      <c r="J322" s="117">
        <v>786.08333333333314</v>
      </c>
      <c r="K322" s="116">
        <v>762.15</v>
      </c>
      <c r="L322" s="116">
        <v>743.1</v>
      </c>
      <c r="M322" s="116">
        <v>6.6834499999999997</v>
      </c>
    </row>
    <row r="323" spans="1:13">
      <c r="A323" s="65">
        <v>313</v>
      </c>
      <c r="B323" s="116" t="s">
        <v>1147</v>
      </c>
      <c r="C323" s="119">
        <v>105.2</v>
      </c>
      <c r="D323" s="117">
        <v>104.45</v>
      </c>
      <c r="E323" s="117">
        <v>101.9</v>
      </c>
      <c r="F323" s="117">
        <v>98.600000000000009</v>
      </c>
      <c r="G323" s="117">
        <v>96.050000000000011</v>
      </c>
      <c r="H323" s="117">
        <v>107.75</v>
      </c>
      <c r="I323" s="117">
        <v>110.29999999999998</v>
      </c>
      <c r="J323" s="117">
        <v>113.6</v>
      </c>
      <c r="K323" s="116">
        <v>107</v>
      </c>
      <c r="L323" s="116">
        <v>101.15</v>
      </c>
      <c r="M323" s="116">
        <v>0.57981000000000005</v>
      </c>
    </row>
    <row r="324" spans="1:13">
      <c r="A324" s="65">
        <v>314</v>
      </c>
      <c r="B324" s="116" t="s">
        <v>1149</v>
      </c>
      <c r="C324" s="119">
        <v>320.35000000000002</v>
      </c>
      <c r="D324" s="117">
        <v>317.28333333333336</v>
      </c>
      <c r="E324" s="117">
        <v>312.06666666666672</v>
      </c>
      <c r="F324" s="117">
        <v>303.78333333333336</v>
      </c>
      <c r="G324" s="117">
        <v>298.56666666666672</v>
      </c>
      <c r="H324" s="117">
        <v>325.56666666666672</v>
      </c>
      <c r="I324" s="117">
        <v>330.7833333333333</v>
      </c>
      <c r="J324" s="117">
        <v>339.06666666666672</v>
      </c>
      <c r="K324" s="116">
        <v>322.5</v>
      </c>
      <c r="L324" s="116">
        <v>309</v>
      </c>
      <c r="M324" s="116">
        <v>1.84463</v>
      </c>
    </row>
    <row r="325" spans="1:13">
      <c r="A325" s="65">
        <v>315</v>
      </c>
      <c r="B325" s="116" t="s">
        <v>1164</v>
      </c>
      <c r="C325" s="119">
        <v>2182.1999999999998</v>
      </c>
      <c r="D325" s="117">
        <v>2172.9333333333334</v>
      </c>
      <c r="E325" s="117">
        <v>2142.3166666666666</v>
      </c>
      <c r="F325" s="117">
        <v>2102.4333333333334</v>
      </c>
      <c r="G325" s="117">
        <v>2071.8166666666666</v>
      </c>
      <c r="H325" s="117">
        <v>2212.8166666666666</v>
      </c>
      <c r="I325" s="117">
        <v>2243.4333333333334</v>
      </c>
      <c r="J325" s="117">
        <v>2283.3166666666666</v>
      </c>
      <c r="K325" s="116">
        <v>2203.5500000000002</v>
      </c>
      <c r="L325" s="116">
        <v>2133.0500000000002</v>
      </c>
      <c r="M325" s="116">
        <v>2.1510000000000001E-2</v>
      </c>
    </row>
    <row r="326" spans="1:13">
      <c r="A326" s="65">
        <v>316</v>
      </c>
      <c r="B326" s="116" t="s">
        <v>116</v>
      </c>
      <c r="C326" s="119">
        <v>118.5</v>
      </c>
      <c r="D326" s="117">
        <v>118.81666666666668</v>
      </c>
      <c r="E326" s="117">
        <v>117.08333333333336</v>
      </c>
      <c r="F326" s="117">
        <v>115.66666666666669</v>
      </c>
      <c r="G326" s="117">
        <v>113.93333333333337</v>
      </c>
      <c r="H326" s="117">
        <v>120.23333333333335</v>
      </c>
      <c r="I326" s="117">
        <v>121.96666666666667</v>
      </c>
      <c r="J326" s="117">
        <v>123.38333333333334</v>
      </c>
      <c r="K326" s="116">
        <v>120.55</v>
      </c>
      <c r="L326" s="116">
        <v>117.4</v>
      </c>
      <c r="M326" s="116">
        <v>31.636489999999998</v>
      </c>
    </row>
    <row r="327" spans="1:13">
      <c r="A327" s="65">
        <v>317</v>
      </c>
      <c r="B327" s="116" t="s">
        <v>1170</v>
      </c>
      <c r="C327" s="119">
        <v>664.55</v>
      </c>
      <c r="D327" s="117">
        <v>666.51666666666665</v>
      </c>
      <c r="E327" s="117">
        <v>658.0333333333333</v>
      </c>
      <c r="F327" s="117">
        <v>651.51666666666665</v>
      </c>
      <c r="G327" s="117">
        <v>643.0333333333333</v>
      </c>
      <c r="H327" s="117">
        <v>673.0333333333333</v>
      </c>
      <c r="I327" s="117">
        <v>681.51666666666665</v>
      </c>
      <c r="J327" s="117">
        <v>688.0333333333333</v>
      </c>
      <c r="K327" s="116">
        <v>675</v>
      </c>
      <c r="L327" s="116">
        <v>660</v>
      </c>
      <c r="M327" s="116">
        <v>0.11026</v>
      </c>
    </row>
    <row r="328" spans="1:13">
      <c r="A328" s="65">
        <v>318</v>
      </c>
      <c r="B328" s="116" t="s">
        <v>201</v>
      </c>
      <c r="C328" s="119">
        <v>935.3</v>
      </c>
      <c r="D328" s="117">
        <v>937.91666666666663</v>
      </c>
      <c r="E328" s="117">
        <v>928.58333333333326</v>
      </c>
      <c r="F328" s="117">
        <v>921.86666666666667</v>
      </c>
      <c r="G328" s="117">
        <v>912.5333333333333</v>
      </c>
      <c r="H328" s="117">
        <v>944.63333333333321</v>
      </c>
      <c r="I328" s="117">
        <v>953.96666666666647</v>
      </c>
      <c r="J328" s="117">
        <v>960.68333333333317</v>
      </c>
      <c r="K328" s="116">
        <v>947.25</v>
      </c>
      <c r="L328" s="116">
        <v>931.2</v>
      </c>
      <c r="M328" s="116">
        <v>2.4001000000000001</v>
      </c>
    </row>
    <row r="329" spans="1:13">
      <c r="A329" s="65">
        <v>319</v>
      </c>
      <c r="B329" s="116" t="s">
        <v>1188</v>
      </c>
      <c r="C329" s="119">
        <v>613.35</v>
      </c>
      <c r="D329" s="117">
        <v>612.61666666666667</v>
      </c>
      <c r="E329" s="117">
        <v>602.73333333333335</v>
      </c>
      <c r="F329" s="117">
        <v>592.11666666666667</v>
      </c>
      <c r="G329" s="117">
        <v>582.23333333333335</v>
      </c>
      <c r="H329" s="117">
        <v>623.23333333333335</v>
      </c>
      <c r="I329" s="117">
        <v>633.11666666666679</v>
      </c>
      <c r="J329" s="117">
        <v>643.73333333333335</v>
      </c>
      <c r="K329" s="116">
        <v>622.5</v>
      </c>
      <c r="L329" s="116">
        <v>602</v>
      </c>
      <c r="M329" s="116">
        <v>6.69794</v>
      </c>
    </row>
    <row r="330" spans="1:13">
      <c r="A330" s="65">
        <v>320</v>
      </c>
      <c r="B330" s="116" t="s">
        <v>367</v>
      </c>
      <c r="C330" s="119">
        <v>526.6</v>
      </c>
      <c r="D330" s="117">
        <v>529.80000000000007</v>
      </c>
      <c r="E330" s="117">
        <v>518.75000000000011</v>
      </c>
      <c r="F330" s="117">
        <v>510.90000000000009</v>
      </c>
      <c r="G330" s="117">
        <v>499.85000000000014</v>
      </c>
      <c r="H330" s="117">
        <v>537.65000000000009</v>
      </c>
      <c r="I330" s="117">
        <v>548.70000000000005</v>
      </c>
      <c r="J330" s="117">
        <v>556.55000000000007</v>
      </c>
      <c r="K330" s="116">
        <v>540.85</v>
      </c>
      <c r="L330" s="116">
        <v>521.95000000000005</v>
      </c>
      <c r="M330" s="116">
        <v>0.68279000000000001</v>
      </c>
    </row>
    <row r="331" spans="1:13">
      <c r="A331" s="65">
        <v>321</v>
      </c>
      <c r="B331" s="116" t="s">
        <v>360</v>
      </c>
      <c r="C331" s="119">
        <v>54</v>
      </c>
      <c r="D331" s="117">
        <v>54.633333333333333</v>
      </c>
      <c r="E331" s="117">
        <v>53.116666666666667</v>
      </c>
      <c r="F331" s="117">
        <v>52.233333333333334</v>
      </c>
      <c r="G331" s="117">
        <v>50.716666666666669</v>
      </c>
      <c r="H331" s="117">
        <v>55.516666666666666</v>
      </c>
      <c r="I331" s="117">
        <v>57.033333333333331</v>
      </c>
      <c r="J331" s="117">
        <v>57.916666666666664</v>
      </c>
      <c r="K331" s="116">
        <v>56.15</v>
      </c>
      <c r="L331" s="116">
        <v>53.75</v>
      </c>
      <c r="M331" s="116">
        <v>68.319410000000005</v>
      </c>
    </row>
    <row r="332" spans="1:13">
      <c r="A332" s="65">
        <v>322</v>
      </c>
      <c r="B332" s="116" t="s">
        <v>238</v>
      </c>
      <c r="C332" s="119">
        <v>84.5</v>
      </c>
      <c r="D332" s="117">
        <v>85.366666666666674</v>
      </c>
      <c r="E332" s="117">
        <v>82.933333333333351</v>
      </c>
      <c r="F332" s="117">
        <v>81.366666666666674</v>
      </c>
      <c r="G332" s="117">
        <v>78.933333333333351</v>
      </c>
      <c r="H332" s="117">
        <v>86.933333333333351</v>
      </c>
      <c r="I332" s="117">
        <v>89.366666666666688</v>
      </c>
      <c r="J332" s="117">
        <v>90.933333333333351</v>
      </c>
      <c r="K332" s="116">
        <v>87.8</v>
      </c>
      <c r="L332" s="116">
        <v>83.8</v>
      </c>
      <c r="M332" s="116">
        <v>93.215980000000002</v>
      </c>
    </row>
    <row r="333" spans="1:13">
      <c r="A333" s="65">
        <v>323</v>
      </c>
      <c r="B333" s="116" t="s">
        <v>1220</v>
      </c>
      <c r="C333" s="119">
        <v>560.75</v>
      </c>
      <c r="D333" s="117">
        <v>562.85</v>
      </c>
      <c r="E333" s="117">
        <v>557.90000000000009</v>
      </c>
      <c r="F333" s="117">
        <v>555.05000000000007</v>
      </c>
      <c r="G333" s="117">
        <v>550.10000000000014</v>
      </c>
      <c r="H333" s="117">
        <v>565.70000000000005</v>
      </c>
      <c r="I333" s="117">
        <v>570.65000000000009</v>
      </c>
      <c r="J333" s="117">
        <v>573.5</v>
      </c>
      <c r="K333" s="116">
        <v>567.79999999999995</v>
      </c>
      <c r="L333" s="116">
        <v>560</v>
      </c>
      <c r="M333" s="116">
        <v>0.10013</v>
      </c>
    </row>
    <row r="334" spans="1:13">
      <c r="A334" s="65">
        <v>324</v>
      </c>
      <c r="B334" s="116" t="s">
        <v>118</v>
      </c>
      <c r="C334" s="119">
        <v>24.3</v>
      </c>
      <c r="D334" s="117">
        <v>24.233333333333334</v>
      </c>
      <c r="E334" s="117">
        <v>24.06666666666667</v>
      </c>
      <c r="F334" s="117">
        <v>23.833333333333336</v>
      </c>
      <c r="G334" s="117">
        <v>23.666666666666671</v>
      </c>
      <c r="H334" s="117">
        <v>24.466666666666669</v>
      </c>
      <c r="I334" s="117">
        <v>24.633333333333333</v>
      </c>
      <c r="J334" s="117">
        <v>24.866666666666667</v>
      </c>
      <c r="K334" s="116">
        <v>24.4</v>
      </c>
      <c r="L334" s="116">
        <v>24</v>
      </c>
      <c r="M334" s="116">
        <v>8.4347899999999996</v>
      </c>
    </row>
    <row r="335" spans="1:13">
      <c r="A335" s="65">
        <v>325</v>
      </c>
      <c r="B335" s="116" t="s">
        <v>1234</v>
      </c>
      <c r="C335" s="119">
        <v>1345.8</v>
      </c>
      <c r="D335" s="117">
        <v>1347.3500000000001</v>
      </c>
      <c r="E335" s="117">
        <v>1340.7000000000003</v>
      </c>
      <c r="F335" s="117">
        <v>1335.6000000000001</v>
      </c>
      <c r="G335" s="117">
        <v>1328.9500000000003</v>
      </c>
      <c r="H335" s="117">
        <v>1352.4500000000003</v>
      </c>
      <c r="I335" s="117">
        <v>1359.1000000000004</v>
      </c>
      <c r="J335" s="117">
        <v>1364.2000000000003</v>
      </c>
      <c r="K335" s="116">
        <v>1354</v>
      </c>
      <c r="L335" s="116">
        <v>1342.25</v>
      </c>
      <c r="M335" s="116">
        <v>3.7959700000000001</v>
      </c>
    </row>
    <row r="336" spans="1:13">
      <c r="A336" s="65">
        <v>326</v>
      </c>
      <c r="B336" s="116" t="s">
        <v>1827</v>
      </c>
      <c r="C336" s="119">
        <v>65.099999999999994</v>
      </c>
      <c r="D336" s="117">
        <v>65.816666666666663</v>
      </c>
      <c r="E336" s="117">
        <v>63.833333333333329</v>
      </c>
      <c r="F336" s="117">
        <v>62.566666666666663</v>
      </c>
      <c r="G336" s="117">
        <v>60.583333333333329</v>
      </c>
      <c r="H336" s="117">
        <v>67.083333333333329</v>
      </c>
      <c r="I336" s="117">
        <v>69.066666666666677</v>
      </c>
      <c r="J336" s="117">
        <v>70.333333333333329</v>
      </c>
      <c r="K336" s="116">
        <v>67.8</v>
      </c>
      <c r="L336" s="116">
        <v>64.55</v>
      </c>
      <c r="M336" s="116">
        <v>7.0631899999999996</v>
      </c>
    </row>
    <row r="337" spans="1:13">
      <c r="A337" s="65">
        <v>327</v>
      </c>
      <c r="B337" s="116" t="s">
        <v>119</v>
      </c>
      <c r="C337" s="119">
        <v>112.55</v>
      </c>
      <c r="D337" s="117">
        <v>112.5</v>
      </c>
      <c r="E337" s="117">
        <v>110.6</v>
      </c>
      <c r="F337" s="117">
        <v>108.64999999999999</v>
      </c>
      <c r="G337" s="117">
        <v>106.74999999999999</v>
      </c>
      <c r="H337" s="117">
        <v>114.45</v>
      </c>
      <c r="I337" s="117">
        <v>116.35000000000001</v>
      </c>
      <c r="J337" s="117">
        <v>118.30000000000001</v>
      </c>
      <c r="K337" s="116">
        <v>114.4</v>
      </c>
      <c r="L337" s="116">
        <v>110.55</v>
      </c>
      <c r="M337" s="116">
        <v>39.094880000000003</v>
      </c>
    </row>
    <row r="338" spans="1:13">
      <c r="A338" s="65">
        <v>328</v>
      </c>
      <c r="B338" s="116" t="s">
        <v>120</v>
      </c>
      <c r="C338" s="119">
        <v>127.95</v>
      </c>
      <c r="D338" s="117">
        <v>128.06666666666666</v>
      </c>
      <c r="E338" s="117">
        <v>127.18333333333334</v>
      </c>
      <c r="F338" s="117">
        <v>126.41666666666667</v>
      </c>
      <c r="G338" s="117">
        <v>125.53333333333335</v>
      </c>
      <c r="H338" s="117">
        <v>128.83333333333331</v>
      </c>
      <c r="I338" s="117">
        <v>129.71666666666664</v>
      </c>
      <c r="J338" s="117">
        <v>130.48333333333332</v>
      </c>
      <c r="K338" s="116">
        <v>128.94999999999999</v>
      </c>
      <c r="L338" s="116">
        <v>127.3</v>
      </c>
      <c r="M338" s="116">
        <v>58.527880000000003</v>
      </c>
    </row>
    <row r="339" spans="1:13">
      <c r="A339" s="65">
        <v>329</v>
      </c>
      <c r="B339" s="116" t="s">
        <v>1229</v>
      </c>
      <c r="C339" s="119">
        <v>223.1</v>
      </c>
      <c r="D339" s="117">
        <v>225.23333333333335</v>
      </c>
      <c r="E339" s="117">
        <v>219.41666666666669</v>
      </c>
      <c r="F339" s="117">
        <v>215.73333333333335</v>
      </c>
      <c r="G339" s="117">
        <v>209.91666666666669</v>
      </c>
      <c r="H339" s="117">
        <v>228.91666666666669</v>
      </c>
      <c r="I339" s="117">
        <v>234.73333333333335</v>
      </c>
      <c r="J339" s="117">
        <v>238.41666666666669</v>
      </c>
      <c r="K339" s="116">
        <v>231.05</v>
      </c>
      <c r="L339" s="116">
        <v>221.55</v>
      </c>
      <c r="M339" s="116">
        <v>0.77864</v>
      </c>
    </row>
    <row r="340" spans="1:13">
      <c r="A340" s="65">
        <v>330</v>
      </c>
      <c r="B340" s="116" t="s">
        <v>1203</v>
      </c>
      <c r="C340" s="119">
        <v>46.9</v>
      </c>
      <c r="D340" s="117">
        <v>47.099999999999994</v>
      </c>
      <c r="E340" s="117">
        <v>46.399999999999991</v>
      </c>
      <c r="F340" s="117">
        <v>45.9</v>
      </c>
      <c r="G340" s="117">
        <v>45.199999999999996</v>
      </c>
      <c r="H340" s="117">
        <v>47.599999999999987</v>
      </c>
      <c r="I340" s="117">
        <v>48.29999999999999</v>
      </c>
      <c r="J340" s="117">
        <v>48.799999999999983</v>
      </c>
      <c r="K340" s="116">
        <v>47.8</v>
      </c>
      <c r="L340" s="116">
        <v>46.6</v>
      </c>
      <c r="M340" s="116">
        <v>65.30359</v>
      </c>
    </row>
    <row r="341" spans="1:13">
      <c r="A341" s="65">
        <v>331</v>
      </c>
      <c r="B341" s="116" t="s">
        <v>1227</v>
      </c>
      <c r="C341" s="119">
        <v>33.950000000000003</v>
      </c>
      <c r="D341" s="117">
        <v>34.233333333333334</v>
      </c>
      <c r="E341" s="117">
        <v>33.516666666666666</v>
      </c>
      <c r="F341" s="117">
        <v>33.083333333333329</v>
      </c>
      <c r="G341" s="117">
        <v>32.36666666666666</v>
      </c>
      <c r="H341" s="117">
        <v>34.666666666666671</v>
      </c>
      <c r="I341" s="117">
        <v>35.38333333333334</v>
      </c>
      <c r="J341" s="117">
        <v>35.816666666666677</v>
      </c>
      <c r="K341" s="116">
        <v>34.950000000000003</v>
      </c>
      <c r="L341" s="116">
        <v>33.799999999999997</v>
      </c>
      <c r="M341" s="116">
        <v>2.9831099999999999</v>
      </c>
    </row>
    <row r="342" spans="1:13">
      <c r="A342" s="65">
        <v>332</v>
      </c>
      <c r="B342" s="116" t="s">
        <v>1212</v>
      </c>
      <c r="C342" s="119">
        <v>94.6</v>
      </c>
      <c r="D342" s="117">
        <v>93.45</v>
      </c>
      <c r="E342" s="117">
        <v>90.25</v>
      </c>
      <c r="F342" s="117">
        <v>85.899999999999991</v>
      </c>
      <c r="G342" s="117">
        <v>82.699999999999989</v>
      </c>
      <c r="H342" s="117">
        <v>97.800000000000011</v>
      </c>
      <c r="I342" s="117">
        <v>101.00000000000003</v>
      </c>
      <c r="J342" s="117">
        <v>105.35000000000002</v>
      </c>
      <c r="K342" s="116">
        <v>96.65</v>
      </c>
      <c r="L342" s="116">
        <v>89.1</v>
      </c>
      <c r="M342" s="116">
        <v>1.8089200000000001</v>
      </c>
    </row>
    <row r="343" spans="1:13">
      <c r="A343" s="65">
        <v>333</v>
      </c>
      <c r="B343" s="116" t="s">
        <v>1207</v>
      </c>
      <c r="C343" s="119">
        <v>643</v>
      </c>
      <c r="D343" s="117">
        <v>648.9666666666667</v>
      </c>
      <c r="E343" s="117">
        <v>635.13333333333344</v>
      </c>
      <c r="F343" s="117">
        <v>627.26666666666677</v>
      </c>
      <c r="G343" s="117">
        <v>613.43333333333351</v>
      </c>
      <c r="H343" s="117">
        <v>656.83333333333337</v>
      </c>
      <c r="I343" s="117">
        <v>670.66666666666663</v>
      </c>
      <c r="J343" s="117">
        <v>678.5333333333333</v>
      </c>
      <c r="K343" s="116">
        <v>662.8</v>
      </c>
      <c r="L343" s="116">
        <v>641.1</v>
      </c>
      <c r="M343" s="116">
        <v>0.17226</v>
      </c>
    </row>
    <row r="344" spans="1:13">
      <c r="A344" s="65">
        <v>334</v>
      </c>
      <c r="B344" s="116" t="s">
        <v>1222</v>
      </c>
      <c r="C344" s="119">
        <v>25.2</v>
      </c>
      <c r="D344" s="117">
        <v>25.150000000000002</v>
      </c>
      <c r="E344" s="117">
        <v>24.850000000000005</v>
      </c>
      <c r="F344" s="117">
        <v>24.500000000000004</v>
      </c>
      <c r="G344" s="117">
        <v>24.200000000000006</v>
      </c>
      <c r="H344" s="117">
        <v>25.500000000000004</v>
      </c>
      <c r="I344" s="117">
        <v>25.8</v>
      </c>
      <c r="J344" s="117">
        <v>26.150000000000002</v>
      </c>
      <c r="K344" s="116">
        <v>25.45</v>
      </c>
      <c r="L344" s="116">
        <v>24.8</v>
      </c>
      <c r="M344" s="116">
        <v>1.04895</v>
      </c>
    </row>
    <row r="345" spans="1:13">
      <c r="A345" s="65">
        <v>335</v>
      </c>
      <c r="B345" s="116" t="s">
        <v>1238</v>
      </c>
      <c r="C345" s="119">
        <v>1142.4000000000001</v>
      </c>
      <c r="D345" s="117">
        <v>1145.1666666666667</v>
      </c>
      <c r="E345" s="117">
        <v>1125.3333333333335</v>
      </c>
      <c r="F345" s="117">
        <v>1108.2666666666667</v>
      </c>
      <c r="G345" s="117">
        <v>1088.4333333333334</v>
      </c>
      <c r="H345" s="117">
        <v>1162.2333333333336</v>
      </c>
      <c r="I345" s="117">
        <v>1182.0666666666671</v>
      </c>
      <c r="J345" s="117">
        <v>1199.1333333333337</v>
      </c>
      <c r="K345" s="116">
        <v>1165</v>
      </c>
      <c r="L345" s="116">
        <v>1128.0999999999999</v>
      </c>
      <c r="M345" s="116">
        <v>5.8470000000000001E-2</v>
      </c>
    </row>
    <row r="346" spans="1:13">
      <c r="A346" s="65">
        <v>336</v>
      </c>
      <c r="B346" s="116" t="s">
        <v>1254</v>
      </c>
      <c r="C346" s="119">
        <v>569.1</v>
      </c>
      <c r="D346" s="117">
        <v>566.05000000000007</v>
      </c>
      <c r="E346" s="117">
        <v>558.40000000000009</v>
      </c>
      <c r="F346" s="117">
        <v>547.70000000000005</v>
      </c>
      <c r="G346" s="117">
        <v>540.05000000000007</v>
      </c>
      <c r="H346" s="117">
        <v>576.75000000000011</v>
      </c>
      <c r="I346" s="117">
        <v>584.4</v>
      </c>
      <c r="J346" s="117">
        <v>595.10000000000014</v>
      </c>
      <c r="K346" s="116">
        <v>573.70000000000005</v>
      </c>
      <c r="L346" s="116">
        <v>555.35</v>
      </c>
      <c r="M346" s="116">
        <v>2.6338599999999999</v>
      </c>
    </row>
    <row r="347" spans="1:13">
      <c r="A347" s="65">
        <v>337</v>
      </c>
      <c r="B347" s="116" t="s">
        <v>122</v>
      </c>
      <c r="C347" s="119">
        <v>150.69999999999999</v>
      </c>
      <c r="D347" s="117">
        <v>150.4</v>
      </c>
      <c r="E347" s="117">
        <v>149.10000000000002</v>
      </c>
      <c r="F347" s="117">
        <v>147.50000000000003</v>
      </c>
      <c r="G347" s="117">
        <v>146.20000000000005</v>
      </c>
      <c r="H347" s="117">
        <v>152</v>
      </c>
      <c r="I347" s="117">
        <v>153.30000000000001</v>
      </c>
      <c r="J347" s="117">
        <v>154.89999999999998</v>
      </c>
      <c r="K347" s="116">
        <v>151.69999999999999</v>
      </c>
      <c r="L347" s="116">
        <v>148.80000000000001</v>
      </c>
      <c r="M347" s="116">
        <v>84.650779999999997</v>
      </c>
    </row>
    <row r="348" spans="1:13">
      <c r="A348" s="65">
        <v>338</v>
      </c>
      <c r="B348" s="116" t="s">
        <v>202</v>
      </c>
      <c r="C348" s="119">
        <v>172.5</v>
      </c>
      <c r="D348" s="117">
        <v>172.38333333333333</v>
      </c>
      <c r="E348" s="117">
        <v>170.81666666666666</v>
      </c>
      <c r="F348" s="117">
        <v>169.13333333333333</v>
      </c>
      <c r="G348" s="117">
        <v>167.56666666666666</v>
      </c>
      <c r="H348" s="117">
        <v>174.06666666666666</v>
      </c>
      <c r="I348" s="117">
        <v>175.63333333333333</v>
      </c>
      <c r="J348" s="117">
        <v>177.31666666666666</v>
      </c>
      <c r="K348" s="116">
        <v>173.95</v>
      </c>
      <c r="L348" s="116">
        <v>170.7</v>
      </c>
      <c r="M348" s="116">
        <v>10.119820000000001</v>
      </c>
    </row>
    <row r="349" spans="1:13">
      <c r="A349" s="65">
        <v>339</v>
      </c>
      <c r="B349" s="116" t="s">
        <v>1260</v>
      </c>
      <c r="C349" s="119">
        <v>201.2</v>
      </c>
      <c r="D349" s="117">
        <v>200.86666666666667</v>
      </c>
      <c r="E349" s="117">
        <v>199.98333333333335</v>
      </c>
      <c r="F349" s="117">
        <v>198.76666666666668</v>
      </c>
      <c r="G349" s="117">
        <v>197.88333333333335</v>
      </c>
      <c r="H349" s="117">
        <v>202.08333333333334</v>
      </c>
      <c r="I349" s="117">
        <v>202.96666666666667</v>
      </c>
      <c r="J349" s="117">
        <v>204.18333333333334</v>
      </c>
      <c r="K349" s="116">
        <v>201.75</v>
      </c>
      <c r="L349" s="116">
        <v>199.65</v>
      </c>
      <c r="M349" s="116">
        <v>2.32626</v>
      </c>
    </row>
    <row r="350" spans="1:13">
      <c r="A350" s="65">
        <v>340</v>
      </c>
      <c r="B350" s="116" t="s">
        <v>121</v>
      </c>
      <c r="C350" s="119">
        <v>3381.55</v>
      </c>
      <c r="D350" s="117">
        <v>3346.8166666666671</v>
      </c>
      <c r="E350" s="117">
        <v>3298.6333333333341</v>
      </c>
      <c r="F350" s="117">
        <v>3215.7166666666672</v>
      </c>
      <c r="G350" s="117">
        <v>3167.5333333333342</v>
      </c>
      <c r="H350" s="117">
        <v>3429.733333333334</v>
      </c>
      <c r="I350" s="117">
        <v>3477.9166666666674</v>
      </c>
      <c r="J350" s="117">
        <v>3560.8333333333339</v>
      </c>
      <c r="K350" s="116">
        <v>3395</v>
      </c>
      <c r="L350" s="116">
        <v>3263.9</v>
      </c>
      <c r="M350" s="116">
        <v>0.24374000000000001</v>
      </c>
    </row>
    <row r="351" spans="1:13">
      <c r="A351" s="65">
        <v>341</v>
      </c>
      <c r="B351" s="116" t="s">
        <v>309</v>
      </c>
      <c r="C351" s="119">
        <v>108.35</v>
      </c>
      <c r="D351" s="117">
        <v>107.78333333333335</v>
      </c>
      <c r="E351" s="117">
        <v>106.06666666666669</v>
      </c>
      <c r="F351" s="117">
        <v>103.78333333333335</v>
      </c>
      <c r="G351" s="117">
        <v>102.06666666666669</v>
      </c>
      <c r="H351" s="117">
        <v>110.06666666666669</v>
      </c>
      <c r="I351" s="117">
        <v>111.78333333333336</v>
      </c>
      <c r="J351" s="117">
        <v>114.06666666666669</v>
      </c>
      <c r="K351" s="116">
        <v>109.5</v>
      </c>
      <c r="L351" s="116">
        <v>105.5</v>
      </c>
      <c r="M351" s="116">
        <v>0.52881</v>
      </c>
    </row>
    <row r="352" spans="1:13">
      <c r="A352" s="65">
        <v>342</v>
      </c>
      <c r="B352" s="116" t="s">
        <v>2612</v>
      </c>
      <c r="C352" s="119">
        <v>160</v>
      </c>
      <c r="D352" s="117">
        <v>160.33333333333334</v>
      </c>
      <c r="E352" s="117">
        <v>155.66666666666669</v>
      </c>
      <c r="F352" s="117">
        <v>151.33333333333334</v>
      </c>
      <c r="G352" s="117">
        <v>146.66666666666669</v>
      </c>
      <c r="H352" s="117">
        <v>164.66666666666669</v>
      </c>
      <c r="I352" s="117">
        <v>169.33333333333337</v>
      </c>
      <c r="J352" s="117">
        <v>173.66666666666669</v>
      </c>
      <c r="K352" s="116">
        <v>165</v>
      </c>
      <c r="L352" s="116">
        <v>156</v>
      </c>
      <c r="M352" s="116">
        <v>1.1267199999999999</v>
      </c>
    </row>
    <row r="353" spans="1:13">
      <c r="A353" s="65">
        <v>343</v>
      </c>
      <c r="B353" s="116" t="s">
        <v>123</v>
      </c>
      <c r="C353" s="119">
        <v>86.6</v>
      </c>
      <c r="D353" s="117">
        <v>87.383333333333326</v>
      </c>
      <c r="E353" s="117">
        <v>84.966666666666654</v>
      </c>
      <c r="F353" s="117">
        <v>83.333333333333329</v>
      </c>
      <c r="G353" s="117">
        <v>80.916666666666657</v>
      </c>
      <c r="H353" s="117">
        <v>89.016666666666652</v>
      </c>
      <c r="I353" s="117">
        <v>91.433333333333337</v>
      </c>
      <c r="J353" s="117">
        <v>93.066666666666649</v>
      </c>
      <c r="K353" s="116">
        <v>89.8</v>
      </c>
      <c r="L353" s="116">
        <v>85.75</v>
      </c>
      <c r="M353" s="116">
        <v>13.045640000000001</v>
      </c>
    </row>
    <row r="354" spans="1:13">
      <c r="A354" s="65">
        <v>344</v>
      </c>
      <c r="B354" s="116" t="s">
        <v>343</v>
      </c>
      <c r="C354" s="119">
        <v>39</v>
      </c>
      <c r="D354" s="117">
        <v>39.15</v>
      </c>
      <c r="E354" s="117">
        <v>38.349999999999994</v>
      </c>
      <c r="F354" s="117">
        <v>37.699999999999996</v>
      </c>
      <c r="G354" s="117">
        <v>36.899999999999991</v>
      </c>
      <c r="H354" s="117">
        <v>39.799999999999997</v>
      </c>
      <c r="I354" s="117">
        <v>40.599999999999994</v>
      </c>
      <c r="J354" s="117">
        <v>41.25</v>
      </c>
      <c r="K354" s="116">
        <v>39.950000000000003</v>
      </c>
      <c r="L354" s="116">
        <v>38.5</v>
      </c>
      <c r="M354" s="116">
        <v>61.958880000000001</v>
      </c>
    </row>
    <row r="355" spans="1:13">
      <c r="A355" s="65">
        <v>345</v>
      </c>
      <c r="B355" s="116" t="s">
        <v>1308</v>
      </c>
      <c r="C355" s="119">
        <v>1141.5999999999999</v>
      </c>
      <c r="D355" s="117">
        <v>1143.8500000000001</v>
      </c>
      <c r="E355" s="117">
        <v>1133.7000000000003</v>
      </c>
      <c r="F355" s="117">
        <v>1125.8000000000002</v>
      </c>
      <c r="G355" s="117">
        <v>1115.6500000000003</v>
      </c>
      <c r="H355" s="117">
        <v>1151.7500000000002</v>
      </c>
      <c r="I355" s="117">
        <v>1161.9000000000003</v>
      </c>
      <c r="J355" s="117">
        <v>1169.8000000000002</v>
      </c>
      <c r="K355" s="116">
        <v>1154</v>
      </c>
      <c r="L355" s="116">
        <v>1135.95</v>
      </c>
      <c r="M355" s="116">
        <v>0.59604000000000001</v>
      </c>
    </row>
    <row r="356" spans="1:13">
      <c r="A356" s="65">
        <v>346</v>
      </c>
      <c r="B356" s="116" t="s">
        <v>1884</v>
      </c>
      <c r="C356" s="119">
        <v>753.75</v>
      </c>
      <c r="D356" s="117">
        <v>755.73333333333323</v>
      </c>
      <c r="E356" s="117">
        <v>738.11666666666645</v>
      </c>
      <c r="F356" s="117">
        <v>722.48333333333323</v>
      </c>
      <c r="G356" s="117">
        <v>704.86666666666645</v>
      </c>
      <c r="H356" s="117">
        <v>771.36666666666645</v>
      </c>
      <c r="I356" s="117">
        <v>788.98333333333323</v>
      </c>
      <c r="J356" s="117">
        <v>804.61666666666645</v>
      </c>
      <c r="K356" s="116">
        <v>773.35</v>
      </c>
      <c r="L356" s="116">
        <v>740.1</v>
      </c>
      <c r="M356" s="116">
        <v>0.77619000000000005</v>
      </c>
    </row>
    <row r="357" spans="1:13">
      <c r="A357" s="65">
        <v>347</v>
      </c>
      <c r="B357" s="116" t="s">
        <v>1313</v>
      </c>
      <c r="C357" s="119">
        <v>193.4</v>
      </c>
      <c r="D357" s="117">
        <v>192.1</v>
      </c>
      <c r="E357" s="117">
        <v>189.29999999999998</v>
      </c>
      <c r="F357" s="117">
        <v>185.2</v>
      </c>
      <c r="G357" s="117">
        <v>182.39999999999998</v>
      </c>
      <c r="H357" s="117">
        <v>196.2</v>
      </c>
      <c r="I357" s="117">
        <v>199</v>
      </c>
      <c r="J357" s="117">
        <v>203.1</v>
      </c>
      <c r="K357" s="116">
        <v>194.9</v>
      </c>
      <c r="L357" s="116">
        <v>188</v>
      </c>
      <c r="M357" s="116">
        <v>1.76064</v>
      </c>
    </row>
    <row r="358" spans="1:13">
      <c r="A358" s="65">
        <v>348</v>
      </c>
      <c r="B358" s="116" t="s">
        <v>128</v>
      </c>
      <c r="C358" s="119">
        <v>64.2</v>
      </c>
      <c r="D358" s="117">
        <v>64.166666666666671</v>
      </c>
      <c r="E358" s="117">
        <v>63.63333333333334</v>
      </c>
      <c r="F358" s="117">
        <v>63.06666666666667</v>
      </c>
      <c r="G358" s="117">
        <v>62.533333333333339</v>
      </c>
      <c r="H358" s="117">
        <v>64.733333333333348</v>
      </c>
      <c r="I358" s="117">
        <v>65.26666666666668</v>
      </c>
      <c r="J358" s="117">
        <v>65.833333333333343</v>
      </c>
      <c r="K358" s="116">
        <v>64.7</v>
      </c>
      <c r="L358" s="116">
        <v>63.6</v>
      </c>
      <c r="M358" s="116">
        <v>3.48312</v>
      </c>
    </row>
    <row r="359" spans="1:13">
      <c r="A359" s="65">
        <v>349</v>
      </c>
      <c r="B359" s="116" t="s">
        <v>1341</v>
      </c>
      <c r="C359" s="119">
        <v>1726.2</v>
      </c>
      <c r="D359" s="117">
        <v>1729.1833333333334</v>
      </c>
      <c r="E359" s="117">
        <v>1708.5166666666669</v>
      </c>
      <c r="F359" s="117">
        <v>1690.8333333333335</v>
      </c>
      <c r="G359" s="117">
        <v>1670.166666666667</v>
      </c>
      <c r="H359" s="117">
        <v>1746.8666666666668</v>
      </c>
      <c r="I359" s="117">
        <v>1767.5333333333333</v>
      </c>
      <c r="J359" s="117">
        <v>1785.2166666666667</v>
      </c>
      <c r="K359" s="116">
        <v>1749.85</v>
      </c>
      <c r="L359" s="116">
        <v>1711.5</v>
      </c>
      <c r="M359" s="116">
        <v>1.77359</v>
      </c>
    </row>
    <row r="360" spans="1:13">
      <c r="A360" s="65">
        <v>350</v>
      </c>
      <c r="B360" s="116" t="s">
        <v>226</v>
      </c>
      <c r="C360" s="119">
        <v>20602.95</v>
      </c>
      <c r="D360" s="117">
        <v>20657.983333333334</v>
      </c>
      <c r="E360" s="117">
        <v>20435.966666666667</v>
      </c>
      <c r="F360" s="117">
        <v>20268.983333333334</v>
      </c>
      <c r="G360" s="117">
        <v>20046.966666666667</v>
      </c>
      <c r="H360" s="117">
        <v>20824.966666666667</v>
      </c>
      <c r="I360" s="117">
        <v>21046.983333333337</v>
      </c>
      <c r="J360" s="117">
        <v>21213.966666666667</v>
      </c>
      <c r="K360" s="116">
        <v>20880</v>
      </c>
      <c r="L360" s="116">
        <v>20491</v>
      </c>
      <c r="M360" s="116">
        <v>0.2114</v>
      </c>
    </row>
    <row r="361" spans="1:13">
      <c r="A361" s="65">
        <v>351</v>
      </c>
      <c r="B361" s="116" t="s">
        <v>1286</v>
      </c>
      <c r="C361" s="119">
        <v>259.64999999999998</v>
      </c>
      <c r="D361" s="117">
        <v>262.31666666666666</v>
      </c>
      <c r="E361" s="117">
        <v>254.63333333333333</v>
      </c>
      <c r="F361" s="117">
        <v>249.61666666666667</v>
      </c>
      <c r="G361" s="117">
        <v>241.93333333333334</v>
      </c>
      <c r="H361" s="117">
        <v>267.33333333333331</v>
      </c>
      <c r="I361" s="117">
        <v>275.01666666666659</v>
      </c>
      <c r="J361" s="117">
        <v>280.0333333333333</v>
      </c>
      <c r="K361" s="116">
        <v>270</v>
      </c>
      <c r="L361" s="116">
        <v>257.3</v>
      </c>
      <c r="M361" s="116">
        <v>3.5413999999999999</v>
      </c>
    </row>
    <row r="362" spans="1:13">
      <c r="A362" s="65">
        <v>352</v>
      </c>
      <c r="B362" s="116" t="s">
        <v>1294</v>
      </c>
      <c r="C362" s="119">
        <v>621.35</v>
      </c>
      <c r="D362" s="117">
        <v>620.6</v>
      </c>
      <c r="E362" s="117">
        <v>616.5</v>
      </c>
      <c r="F362" s="117">
        <v>611.65</v>
      </c>
      <c r="G362" s="117">
        <v>607.54999999999995</v>
      </c>
      <c r="H362" s="117">
        <v>625.45000000000005</v>
      </c>
      <c r="I362" s="117">
        <v>629.55000000000018</v>
      </c>
      <c r="J362" s="117">
        <v>634.40000000000009</v>
      </c>
      <c r="K362" s="116">
        <v>624.70000000000005</v>
      </c>
      <c r="L362" s="116">
        <v>615.75</v>
      </c>
      <c r="M362" s="116">
        <v>0.13477</v>
      </c>
    </row>
    <row r="363" spans="1:13">
      <c r="A363" s="65">
        <v>353</v>
      </c>
      <c r="B363" s="116" t="s">
        <v>124</v>
      </c>
      <c r="C363" s="119">
        <v>246.05</v>
      </c>
      <c r="D363" s="117">
        <v>246.71666666666667</v>
      </c>
      <c r="E363" s="117">
        <v>244.58333333333334</v>
      </c>
      <c r="F363" s="117">
        <v>243.11666666666667</v>
      </c>
      <c r="G363" s="117">
        <v>240.98333333333335</v>
      </c>
      <c r="H363" s="117">
        <v>248.18333333333334</v>
      </c>
      <c r="I363" s="117">
        <v>250.31666666666666</v>
      </c>
      <c r="J363" s="117">
        <v>251.78333333333333</v>
      </c>
      <c r="K363" s="116">
        <v>248.85</v>
      </c>
      <c r="L363" s="116">
        <v>245.25</v>
      </c>
      <c r="M363" s="116">
        <v>19.096910000000001</v>
      </c>
    </row>
    <row r="364" spans="1:13">
      <c r="A364" s="65">
        <v>354</v>
      </c>
      <c r="B364" s="116" t="s">
        <v>1297</v>
      </c>
      <c r="C364" s="119">
        <v>3182.8</v>
      </c>
      <c r="D364" s="117">
        <v>3171.9333333333329</v>
      </c>
      <c r="E364" s="117">
        <v>3146.8666666666659</v>
      </c>
      <c r="F364" s="117">
        <v>3110.9333333333329</v>
      </c>
      <c r="G364" s="117">
        <v>3085.8666666666659</v>
      </c>
      <c r="H364" s="117">
        <v>3207.8666666666659</v>
      </c>
      <c r="I364" s="117">
        <v>3232.9333333333325</v>
      </c>
      <c r="J364" s="117">
        <v>3268.8666666666659</v>
      </c>
      <c r="K364" s="116">
        <v>3197</v>
      </c>
      <c r="L364" s="116">
        <v>3136</v>
      </c>
      <c r="M364" s="116">
        <v>6.7100000000000007E-2</v>
      </c>
    </row>
    <row r="365" spans="1:13">
      <c r="A365" s="65">
        <v>355</v>
      </c>
      <c r="B365" s="116" t="s">
        <v>1304</v>
      </c>
      <c r="C365" s="119">
        <v>115.65</v>
      </c>
      <c r="D365" s="117">
        <v>115.31666666666666</v>
      </c>
      <c r="E365" s="117">
        <v>113.88333333333333</v>
      </c>
      <c r="F365" s="117">
        <v>112.11666666666666</v>
      </c>
      <c r="G365" s="117">
        <v>110.68333333333332</v>
      </c>
      <c r="H365" s="117">
        <v>117.08333333333333</v>
      </c>
      <c r="I365" s="117">
        <v>118.51666666666667</v>
      </c>
      <c r="J365" s="117">
        <v>120.28333333333333</v>
      </c>
      <c r="K365" s="116">
        <v>116.75</v>
      </c>
      <c r="L365" s="116">
        <v>113.55</v>
      </c>
      <c r="M365" s="116">
        <v>4.2697500000000002</v>
      </c>
    </row>
    <row r="366" spans="1:13">
      <c r="A366" s="65">
        <v>356</v>
      </c>
      <c r="B366" s="116" t="s">
        <v>1305</v>
      </c>
      <c r="C366" s="119">
        <v>632.54999999999995</v>
      </c>
      <c r="D366" s="117">
        <v>639.83333333333337</v>
      </c>
      <c r="E366" s="117">
        <v>621.7166666666667</v>
      </c>
      <c r="F366" s="117">
        <v>610.88333333333333</v>
      </c>
      <c r="G366" s="117">
        <v>592.76666666666665</v>
      </c>
      <c r="H366" s="117">
        <v>650.66666666666674</v>
      </c>
      <c r="I366" s="117">
        <v>668.7833333333333</v>
      </c>
      <c r="J366" s="117">
        <v>679.61666666666679</v>
      </c>
      <c r="K366" s="116">
        <v>657.95</v>
      </c>
      <c r="L366" s="116">
        <v>629</v>
      </c>
      <c r="M366" s="116">
        <v>0.10703</v>
      </c>
    </row>
    <row r="367" spans="1:13">
      <c r="A367" s="65">
        <v>357</v>
      </c>
      <c r="B367" s="116" t="s">
        <v>203</v>
      </c>
      <c r="C367" s="119">
        <v>1201.8</v>
      </c>
      <c r="D367" s="117">
        <v>1196.7666666666667</v>
      </c>
      <c r="E367" s="117">
        <v>1185.5833333333333</v>
      </c>
      <c r="F367" s="117">
        <v>1169.3666666666666</v>
      </c>
      <c r="G367" s="117">
        <v>1158.1833333333332</v>
      </c>
      <c r="H367" s="117">
        <v>1212.9833333333333</v>
      </c>
      <c r="I367" s="117">
        <v>1224.1666666666667</v>
      </c>
      <c r="J367" s="117">
        <v>1240.3833333333334</v>
      </c>
      <c r="K367" s="116">
        <v>1207.95</v>
      </c>
      <c r="L367" s="116">
        <v>1180.55</v>
      </c>
      <c r="M367" s="116">
        <v>3.7225199999999998</v>
      </c>
    </row>
    <row r="368" spans="1:13">
      <c r="A368" s="65">
        <v>358</v>
      </c>
      <c r="B368" s="116" t="s">
        <v>204</v>
      </c>
      <c r="C368" s="119">
        <v>2078</v>
      </c>
      <c r="D368" s="117">
        <v>2038.0333333333335</v>
      </c>
      <c r="E368" s="117">
        <v>1986.1166666666672</v>
      </c>
      <c r="F368" s="117">
        <v>1894.2333333333338</v>
      </c>
      <c r="G368" s="117">
        <v>1842.3166666666675</v>
      </c>
      <c r="H368" s="117">
        <v>2129.916666666667</v>
      </c>
      <c r="I368" s="117">
        <v>2181.8333333333335</v>
      </c>
      <c r="J368" s="117">
        <v>2273.7166666666667</v>
      </c>
      <c r="K368" s="116">
        <v>2089.9499999999998</v>
      </c>
      <c r="L368" s="116">
        <v>1946.15</v>
      </c>
      <c r="M368" s="116">
        <v>21.609649999999998</v>
      </c>
    </row>
    <row r="369" spans="1:13">
      <c r="A369" s="65">
        <v>359</v>
      </c>
      <c r="B369" s="116" t="s">
        <v>125</v>
      </c>
      <c r="C369" s="119">
        <v>125.05</v>
      </c>
      <c r="D369" s="117">
        <v>124.41666666666667</v>
      </c>
      <c r="E369" s="117">
        <v>123.43333333333334</v>
      </c>
      <c r="F369" s="117">
        <v>121.81666666666666</v>
      </c>
      <c r="G369" s="117">
        <v>120.83333333333333</v>
      </c>
      <c r="H369" s="117">
        <v>126.03333333333335</v>
      </c>
      <c r="I369" s="117">
        <v>127.01666666666667</v>
      </c>
      <c r="J369" s="117">
        <v>128.63333333333335</v>
      </c>
      <c r="K369" s="116">
        <v>125.4</v>
      </c>
      <c r="L369" s="116">
        <v>122.8</v>
      </c>
      <c r="M369" s="116">
        <v>38.723379999999999</v>
      </c>
    </row>
    <row r="370" spans="1:13">
      <c r="A370" s="65">
        <v>360</v>
      </c>
      <c r="B370" s="116" t="s">
        <v>127</v>
      </c>
      <c r="C370" s="119">
        <v>204.95</v>
      </c>
      <c r="D370" s="117">
        <v>204.86666666666667</v>
      </c>
      <c r="E370" s="117">
        <v>202.98333333333335</v>
      </c>
      <c r="F370" s="117">
        <v>201.01666666666668</v>
      </c>
      <c r="G370" s="117">
        <v>199.13333333333335</v>
      </c>
      <c r="H370" s="117">
        <v>206.83333333333334</v>
      </c>
      <c r="I370" s="117">
        <v>208.71666666666667</v>
      </c>
      <c r="J370" s="117">
        <v>210.68333333333334</v>
      </c>
      <c r="K370" s="116">
        <v>206.75</v>
      </c>
      <c r="L370" s="116">
        <v>202.9</v>
      </c>
      <c r="M370" s="116">
        <v>37.440779999999997</v>
      </c>
    </row>
    <row r="371" spans="1:13">
      <c r="A371" s="65">
        <v>361</v>
      </c>
      <c r="B371" s="116" t="s">
        <v>1324</v>
      </c>
      <c r="C371" s="119">
        <v>124.9</v>
      </c>
      <c r="D371" s="117">
        <v>126.01666666666667</v>
      </c>
      <c r="E371" s="117">
        <v>123.23333333333332</v>
      </c>
      <c r="F371" s="117">
        <v>121.56666666666665</v>
      </c>
      <c r="G371" s="117">
        <v>118.7833333333333</v>
      </c>
      <c r="H371" s="117">
        <v>127.68333333333334</v>
      </c>
      <c r="I371" s="117">
        <v>130.46666666666667</v>
      </c>
      <c r="J371" s="117">
        <v>132.13333333333335</v>
      </c>
      <c r="K371" s="116">
        <v>128.80000000000001</v>
      </c>
      <c r="L371" s="116">
        <v>124.35</v>
      </c>
      <c r="M371" s="116">
        <v>8.4594000000000005</v>
      </c>
    </row>
    <row r="372" spans="1:13">
      <c r="A372" s="65">
        <v>362</v>
      </c>
      <c r="B372" s="116" t="s">
        <v>1334</v>
      </c>
      <c r="C372" s="119">
        <v>271.14999999999998</v>
      </c>
      <c r="D372" s="117">
        <v>270.61666666666662</v>
      </c>
      <c r="E372" s="117">
        <v>266.73333333333323</v>
      </c>
      <c r="F372" s="117">
        <v>262.31666666666661</v>
      </c>
      <c r="G372" s="117">
        <v>258.43333333333322</v>
      </c>
      <c r="H372" s="117">
        <v>275.03333333333325</v>
      </c>
      <c r="I372" s="117">
        <v>278.91666666666657</v>
      </c>
      <c r="J372" s="117">
        <v>283.33333333333326</v>
      </c>
      <c r="K372" s="116">
        <v>274.5</v>
      </c>
      <c r="L372" s="116">
        <v>266.2</v>
      </c>
      <c r="M372" s="116">
        <v>0.43285000000000001</v>
      </c>
    </row>
    <row r="373" spans="1:13">
      <c r="A373" s="65">
        <v>363</v>
      </c>
      <c r="B373" s="116" t="s">
        <v>2528</v>
      </c>
      <c r="C373" s="119">
        <v>91.55</v>
      </c>
      <c r="D373" s="117">
        <v>91.666666666666671</v>
      </c>
      <c r="E373" s="117">
        <v>91.13333333333334</v>
      </c>
      <c r="F373" s="117">
        <v>90.716666666666669</v>
      </c>
      <c r="G373" s="117">
        <v>90.183333333333337</v>
      </c>
      <c r="H373" s="117">
        <v>92.083333333333343</v>
      </c>
      <c r="I373" s="117">
        <v>92.616666666666674</v>
      </c>
      <c r="J373" s="117">
        <v>93.033333333333346</v>
      </c>
      <c r="K373" s="116">
        <v>92.2</v>
      </c>
      <c r="L373" s="116">
        <v>91.25</v>
      </c>
      <c r="M373" s="116">
        <v>0.49162</v>
      </c>
    </row>
    <row r="374" spans="1:13">
      <c r="A374" s="65">
        <v>364</v>
      </c>
      <c r="B374" s="116" t="s">
        <v>205</v>
      </c>
      <c r="C374" s="119">
        <v>10951.1</v>
      </c>
      <c r="D374" s="117">
        <v>10932.533333333333</v>
      </c>
      <c r="E374" s="117">
        <v>10875.066666666666</v>
      </c>
      <c r="F374" s="117">
        <v>10799.033333333333</v>
      </c>
      <c r="G374" s="117">
        <v>10741.566666666666</v>
      </c>
      <c r="H374" s="117">
        <v>11008.566666666666</v>
      </c>
      <c r="I374" s="117">
        <v>11066.033333333333</v>
      </c>
      <c r="J374" s="117">
        <v>11142.066666666666</v>
      </c>
      <c r="K374" s="116">
        <v>10990</v>
      </c>
      <c r="L374" s="116">
        <v>10856.5</v>
      </c>
      <c r="M374" s="116">
        <v>2.8039999999999999E-2</v>
      </c>
    </row>
    <row r="375" spans="1:13">
      <c r="A375" s="65">
        <v>365</v>
      </c>
      <c r="B375" s="116" t="s">
        <v>126</v>
      </c>
      <c r="C375" s="119">
        <v>73.45</v>
      </c>
      <c r="D375" s="117">
        <v>73.8</v>
      </c>
      <c r="E375" s="117">
        <v>72.349999999999994</v>
      </c>
      <c r="F375" s="117">
        <v>71.25</v>
      </c>
      <c r="G375" s="117">
        <v>69.8</v>
      </c>
      <c r="H375" s="117">
        <v>74.899999999999991</v>
      </c>
      <c r="I375" s="117">
        <v>76.350000000000009</v>
      </c>
      <c r="J375" s="117">
        <v>77.449999999999989</v>
      </c>
      <c r="K375" s="116">
        <v>75.25</v>
      </c>
      <c r="L375" s="116">
        <v>72.7</v>
      </c>
      <c r="M375" s="116">
        <v>214.49332999999999</v>
      </c>
    </row>
    <row r="376" spans="1:13">
      <c r="A376" s="65">
        <v>366</v>
      </c>
      <c r="B376" s="116" t="s">
        <v>1817</v>
      </c>
      <c r="C376" s="119">
        <v>503.85</v>
      </c>
      <c r="D376" s="117">
        <v>500.48333333333335</v>
      </c>
      <c r="E376" s="117">
        <v>488.9666666666667</v>
      </c>
      <c r="F376" s="117">
        <v>474.08333333333337</v>
      </c>
      <c r="G376" s="117">
        <v>462.56666666666672</v>
      </c>
      <c r="H376" s="117">
        <v>515.36666666666667</v>
      </c>
      <c r="I376" s="117">
        <v>526.88333333333333</v>
      </c>
      <c r="J376" s="117">
        <v>541.76666666666665</v>
      </c>
      <c r="K376" s="116">
        <v>512</v>
      </c>
      <c r="L376" s="116">
        <v>485.6</v>
      </c>
      <c r="M376" s="116">
        <v>18.960979999999999</v>
      </c>
    </row>
    <row r="377" spans="1:13">
      <c r="A377" s="65">
        <v>367</v>
      </c>
      <c r="B377" s="116" t="s">
        <v>1847</v>
      </c>
      <c r="C377" s="119">
        <v>606.1</v>
      </c>
      <c r="D377" s="117">
        <v>618.83333333333337</v>
      </c>
      <c r="E377" s="117">
        <v>590.66666666666674</v>
      </c>
      <c r="F377" s="117">
        <v>575.23333333333335</v>
      </c>
      <c r="G377" s="117">
        <v>547.06666666666672</v>
      </c>
      <c r="H377" s="117">
        <v>634.26666666666677</v>
      </c>
      <c r="I377" s="117">
        <v>662.43333333333351</v>
      </c>
      <c r="J377" s="117">
        <v>677.86666666666679</v>
      </c>
      <c r="K377" s="116">
        <v>647</v>
      </c>
      <c r="L377" s="116">
        <v>603.4</v>
      </c>
      <c r="M377" s="116">
        <v>44.070050000000002</v>
      </c>
    </row>
    <row r="378" spans="1:13">
      <c r="A378" s="65">
        <v>368</v>
      </c>
      <c r="B378" s="116" t="s">
        <v>130</v>
      </c>
      <c r="C378" s="119">
        <v>149.75</v>
      </c>
      <c r="D378" s="117">
        <v>149.96666666666667</v>
      </c>
      <c r="E378" s="117">
        <v>148.13333333333333</v>
      </c>
      <c r="F378" s="117">
        <v>146.51666666666665</v>
      </c>
      <c r="G378" s="117">
        <v>144.68333333333331</v>
      </c>
      <c r="H378" s="117">
        <v>151.58333333333334</v>
      </c>
      <c r="I378" s="117">
        <v>153.41666666666666</v>
      </c>
      <c r="J378" s="117">
        <v>155.03333333333336</v>
      </c>
      <c r="K378" s="116">
        <v>151.80000000000001</v>
      </c>
      <c r="L378" s="116">
        <v>148.35</v>
      </c>
      <c r="M378" s="116">
        <v>64.268150000000006</v>
      </c>
    </row>
    <row r="379" spans="1:13">
      <c r="A379" s="65">
        <v>369</v>
      </c>
      <c r="B379" s="116" t="s">
        <v>2716</v>
      </c>
      <c r="C379" s="119">
        <v>287.7</v>
      </c>
      <c r="D379" s="117">
        <v>287.9666666666667</v>
      </c>
      <c r="E379" s="117">
        <v>285.93333333333339</v>
      </c>
      <c r="F379" s="117">
        <v>284.16666666666669</v>
      </c>
      <c r="G379" s="117">
        <v>282.13333333333338</v>
      </c>
      <c r="H379" s="117">
        <v>289.73333333333341</v>
      </c>
      <c r="I379" s="117">
        <v>291.76666666666671</v>
      </c>
      <c r="J379" s="117">
        <v>293.53333333333342</v>
      </c>
      <c r="K379" s="116">
        <v>290</v>
      </c>
      <c r="L379" s="116">
        <v>286.2</v>
      </c>
      <c r="M379" s="116">
        <v>3.6652200000000001</v>
      </c>
    </row>
    <row r="380" spans="1:13">
      <c r="A380" s="65">
        <v>370</v>
      </c>
      <c r="B380" s="116" t="s">
        <v>1342</v>
      </c>
      <c r="C380" s="119">
        <v>282.85000000000002</v>
      </c>
      <c r="D380" s="117">
        <v>284.45</v>
      </c>
      <c r="E380" s="117">
        <v>279.89999999999998</v>
      </c>
      <c r="F380" s="117">
        <v>276.95</v>
      </c>
      <c r="G380" s="117">
        <v>272.39999999999998</v>
      </c>
      <c r="H380" s="117">
        <v>287.39999999999998</v>
      </c>
      <c r="I380" s="117">
        <v>291.95000000000005</v>
      </c>
      <c r="J380" s="117">
        <v>294.89999999999998</v>
      </c>
      <c r="K380" s="116">
        <v>289</v>
      </c>
      <c r="L380" s="116">
        <v>281.5</v>
      </c>
      <c r="M380" s="116">
        <v>1.34209</v>
      </c>
    </row>
    <row r="381" spans="1:13">
      <c r="A381" s="65">
        <v>371</v>
      </c>
      <c r="B381" s="116" t="s">
        <v>1344</v>
      </c>
      <c r="C381" s="119">
        <v>92.8</v>
      </c>
      <c r="D381" s="117">
        <v>93.75</v>
      </c>
      <c r="E381" s="117">
        <v>90.9</v>
      </c>
      <c r="F381" s="117">
        <v>89</v>
      </c>
      <c r="G381" s="117">
        <v>86.15</v>
      </c>
      <c r="H381" s="117">
        <v>95.65</v>
      </c>
      <c r="I381" s="117">
        <v>98.5</v>
      </c>
      <c r="J381" s="117">
        <v>100.4</v>
      </c>
      <c r="K381" s="116">
        <v>96.6</v>
      </c>
      <c r="L381" s="116">
        <v>91.85</v>
      </c>
      <c r="M381" s="116">
        <v>5.3176500000000004</v>
      </c>
    </row>
    <row r="382" spans="1:13">
      <c r="A382" s="65">
        <v>372</v>
      </c>
      <c r="B382" s="116" t="s">
        <v>1346</v>
      </c>
      <c r="C382" s="119">
        <v>684.65</v>
      </c>
      <c r="D382" s="117">
        <v>688.5333333333333</v>
      </c>
      <c r="E382" s="117">
        <v>680.36666666666656</v>
      </c>
      <c r="F382" s="117">
        <v>676.08333333333326</v>
      </c>
      <c r="G382" s="117">
        <v>667.91666666666652</v>
      </c>
      <c r="H382" s="117">
        <v>692.81666666666661</v>
      </c>
      <c r="I382" s="117">
        <v>700.98333333333335</v>
      </c>
      <c r="J382" s="117">
        <v>705.26666666666665</v>
      </c>
      <c r="K382" s="116">
        <v>696.7</v>
      </c>
      <c r="L382" s="116">
        <v>684.25</v>
      </c>
      <c r="M382" s="116">
        <v>2.88375</v>
      </c>
    </row>
    <row r="383" spans="1:13">
      <c r="A383" s="65">
        <v>373</v>
      </c>
      <c r="B383" s="116" t="s">
        <v>1348</v>
      </c>
      <c r="C383" s="119">
        <v>153.65</v>
      </c>
      <c r="D383" s="117">
        <v>153.96666666666667</v>
      </c>
      <c r="E383" s="117">
        <v>151.18333333333334</v>
      </c>
      <c r="F383" s="117">
        <v>148.71666666666667</v>
      </c>
      <c r="G383" s="117">
        <v>145.93333333333334</v>
      </c>
      <c r="H383" s="117">
        <v>156.43333333333334</v>
      </c>
      <c r="I383" s="117">
        <v>159.2166666666667</v>
      </c>
      <c r="J383" s="117">
        <v>161.68333333333334</v>
      </c>
      <c r="K383" s="116">
        <v>156.75</v>
      </c>
      <c r="L383" s="116">
        <v>151.5</v>
      </c>
      <c r="M383" s="116">
        <v>0.48009000000000002</v>
      </c>
    </row>
    <row r="384" spans="1:13">
      <c r="A384" s="65">
        <v>374</v>
      </c>
      <c r="B384" s="116" t="s">
        <v>1385</v>
      </c>
      <c r="C384" s="119">
        <v>477.5</v>
      </c>
      <c r="D384" s="117">
        <v>470.40000000000003</v>
      </c>
      <c r="E384" s="117">
        <v>458.80000000000007</v>
      </c>
      <c r="F384" s="117">
        <v>440.1</v>
      </c>
      <c r="G384" s="117">
        <v>428.50000000000006</v>
      </c>
      <c r="H384" s="117">
        <v>489.10000000000008</v>
      </c>
      <c r="I384" s="117">
        <v>500.7000000000001</v>
      </c>
      <c r="J384" s="117">
        <v>519.40000000000009</v>
      </c>
      <c r="K384" s="116">
        <v>482</v>
      </c>
      <c r="L384" s="116">
        <v>451.7</v>
      </c>
      <c r="M384" s="116">
        <v>0.35810999999999998</v>
      </c>
    </row>
    <row r="385" spans="1:13">
      <c r="A385" s="65">
        <v>375</v>
      </c>
      <c r="B385" s="116" t="s">
        <v>1367</v>
      </c>
      <c r="C385" s="119">
        <v>54.9</v>
      </c>
      <c r="D385" s="117">
        <v>55.316666666666663</v>
      </c>
      <c r="E385" s="117">
        <v>54.133333333333326</v>
      </c>
      <c r="F385" s="117">
        <v>53.36666666666666</v>
      </c>
      <c r="G385" s="117">
        <v>52.183333333333323</v>
      </c>
      <c r="H385" s="117">
        <v>56.083333333333329</v>
      </c>
      <c r="I385" s="117">
        <v>57.266666666666666</v>
      </c>
      <c r="J385" s="117">
        <v>58.033333333333331</v>
      </c>
      <c r="K385" s="116">
        <v>56.5</v>
      </c>
      <c r="L385" s="116">
        <v>54.55</v>
      </c>
      <c r="M385" s="116">
        <v>5.7135999999999996</v>
      </c>
    </row>
    <row r="386" spans="1:13">
      <c r="A386" s="65">
        <v>376</v>
      </c>
      <c r="B386" s="116" t="s">
        <v>1363</v>
      </c>
      <c r="C386" s="119">
        <v>699.9</v>
      </c>
      <c r="D386" s="117">
        <v>704.36666666666667</v>
      </c>
      <c r="E386" s="117">
        <v>691.83333333333337</v>
      </c>
      <c r="F386" s="117">
        <v>683.76666666666665</v>
      </c>
      <c r="G386" s="117">
        <v>671.23333333333335</v>
      </c>
      <c r="H386" s="117">
        <v>712.43333333333339</v>
      </c>
      <c r="I386" s="117">
        <v>724.9666666666667</v>
      </c>
      <c r="J386" s="117">
        <v>733.03333333333342</v>
      </c>
      <c r="K386" s="116">
        <v>716.9</v>
      </c>
      <c r="L386" s="116">
        <v>696.3</v>
      </c>
      <c r="M386" s="116">
        <v>4.1501900000000003</v>
      </c>
    </row>
    <row r="387" spans="1:13">
      <c r="A387" s="65">
        <v>377</v>
      </c>
      <c r="B387" s="116" t="s">
        <v>1369</v>
      </c>
      <c r="C387" s="119">
        <v>100</v>
      </c>
      <c r="D387" s="117">
        <v>99.816666666666677</v>
      </c>
      <c r="E387" s="117">
        <v>98.083333333333357</v>
      </c>
      <c r="F387" s="117">
        <v>96.166666666666686</v>
      </c>
      <c r="G387" s="117">
        <v>94.433333333333366</v>
      </c>
      <c r="H387" s="117">
        <v>101.73333333333335</v>
      </c>
      <c r="I387" s="117">
        <v>103.46666666666667</v>
      </c>
      <c r="J387" s="117">
        <v>105.38333333333334</v>
      </c>
      <c r="K387" s="116">
        <v>101.55</v>
      </c>
      <c r="L387" s="116">
        <v>97.9</v>
      </c>
      <c r="M387" s="116">
        <v>1.7973399999999999</v>
      </c>
    </row>
    <row r="388" spans="1:13">
      <c r="A388" s="65">
        <v>378</v>
      </c>
      <c r="B388" s="116" t="s">
        <v>1371</v>
      </c>
      <c r="C388" s="119">
        <v>423.25</v>
      </c>
      <c r="D388" s="117">
        <v>422.86666666666662</v>
      </c>
      <c r="E388" s="117">
        <v>418.98333333333323</v>
      </c>
      <c r="F388" s="117">
        <v>414.71666666666664</v>
      </c>
      <c r="G388" s="117">
        <v>410.83333333333326</v>
      </c>
      <c r="H388" s="117">
        <v>427.13333333333321</v>
      </c>
      <c r="I388" s="117">
        <v>431.01666666666654</v>
      </c>
      <c r="J388" s="117">
        <v>435.28333333333319</v>
      </c>
      <c r="K388" s="116">
        <v>426.75</v>
      </c>
      <c r="L388" s="116">
        <v>418.6</v>
      </c>
      <c r="M388" s="116">
        <v>0.32096999999999998</v>
      </c>
    </row>
    <row r="389" spans="1:13">
      <c r="A389" s="65">
        <v>379</v>
      </c>
      <c r="B389" s="116" t="s">
        <v>131</v>
      </c>
      <c r="C389" s="119">
        <v>54.1</v>
      </c>
      <c r="D389" s="117">
        <v>55.5</v>
      </c>
      <c r="E389" s="117">
        <v>52.2</v>
      </c>
      <c r="F389" s="117">
        <v>50.300000000000004</v>
      </c>
      <c r="G389" s="117">
        <v>47.000000000000007</v>
      </c>
      <c r="H389" s="117">
        <v>57.4</v>
      </c>
      <c r="I389" s="117">
        <v>60.699999999999996</v>
      </c>
      <c r="J389" s="117">
        <v>62.599999999999994</v>
      </c>
      <c r="K389" s="116">
        <v>58.8</v>
      </c>
      <c r="L389" s="116">
        <v>53.6</v>
      </c>
      <c r="M389" s="116">
        <v>162.05562</v>
      </c>
    </row>
    <row r="390" spans="1:13">
      <c r="A390" s="65">
        <v>380</v>
      </c>
      <c r="B390" s="116" t="s">
        <v>129</v>
      </c>
      <c r="C390" s="119">
        <v>1.75</v>
      </c>
      <c r="D390" s="117">
        <v>1.7833333333333332</v>
      </c>
      <c r="E390" s="117">
        <v>1.7166666666666663</v>
      </c>
      <c r="F390" s="117">
        <v>1.6833333333333331</v>
      </c>
      <c r="G390" s="117">
        <v>1.6166666666666663</v>
      </c>
      <c r="H390" s="117">
        <v>1.8166666666666664</v>
      </c>
      <c r="I390" s="117">
        <v>1.8833333333333333</v>
      </c>
      <c r="J390" s="117">
        <v>1.9166666666666665</v>
      </c>
      <c r="K390" s="116">
        <v>1.85</v>
      </c>
      <c r="L390" s="116">
        <v>1.75</v>
      </c>
      <c r="M390" s="116">
        <v>263.86552</v>
      </c>
    </row>
    <row r="391" spans="1:13">
      <c r="A391" s="65">
        <v>381</v>
      </c>
      <c r="B391" s="116" t="s">
        <v>2161</v>
      </c>
      <c r="C391" s="119">
        <v>12.05</v>
      </c>
      <c r="D391" s="117">
        <v>12.15</v>
      </c>
      <c r="E391" s="117">
        <v>11.75</v>
      </c>
      <c r="F391" s="117">
        <v>11.45</v>
      </c>
      <c r="G391" s="117">
        <v>11.049999999999999</v>
      </c>
      <c r="H391" s="117">
        <v>12.450000000000001</v>
      </c>
      <c r="I391" s="117">
        <v>12.850000000000003</v>
      </c>
      <c r="J391" s="117">
        <v>13.150000000000002</v>
      </c>
      <c r="K391" s="116">
        <v>12.55</v>
      </c>
      <c r="L391" s="116">
        <v>11.85</v>
      </c>
      <c r="M391" s="116">
        <v>2.4212199999999999</v>
      </c>
    </row>
    <row r="392" spans="1:13">
      <c r="A392" s="65">
        <v>382</v>
      </c>
      <c r="B392" s="116" t="s">
        <v>132</v>
      </c>
      <c r="C392" s="119">
        <v>1276.0999999999999</v>
      </c>
      <c r="D392" s="117">
        <v>1278.6499999999999</v>
      </c>
      <c r="E392" s="117">
        <v>1267.7999999999997</v>
      </c>
      <c r="F392" s="117">
        <v>1259.4999999999998</v>
      </c>
      <c r="G392" s="117">
        <v>1248.6499999999996</v>
      </c>
      <c r="H392" s="117">
        <v>1286.9499999999998</v>
      </c>
      <c r="I392" s="117">
        <v>1297.7999999999997</v>
      </c>
      <c r="J392" s="117">
        <v>1306.0999999999999</v>
      </c>
      <c r="K392" s="116">
        <v>1289.5</v>
      </c>
      <c r="L392" s="116">
        <v>1270.3499999999999</v>
      </c>
      <c r="M392" s="116">
        <v>48.731639999999999</v>
      </c>
    </row>
    <row r="393" spans="1:13">
      <c r="A393" s="65">
        <v>383</v>
      </c>
      <c r="B393" s="116" t="s">
        <v>133</v>
      </c>
      <c r="C393" s="119">
        <v>49.1</v>
      </c>
      <c r="D393" s="117">
        <v>49.766666666666673</v>
      </c>
      <c r="E393" s="117">
        <v>47.833333333333343</v>
      </c>
      <c r="F393" s="117">
        <v>46.56666666666667</v>
      </c>
      <c r="G393" s="117">
        <v>44.63333333333334</v>
      </c>
      <c r="H393" s="117">
        <v>51.033333333333346</v>
      </c>
      <c r="I393" s="117">
        <v>52.966666666666669</v>
      </c>
      <c r="J393" s="117">
        <v>54.233333333333348</v>
      </c>
      <c r="K393" s="116">
        <v>51.7</v>
      </c>
      <c r="L393" s="116">
        <v>48.5</v>
      </c>
      <c r="M393" s="116">
        <v>168.11708999999999</v>
      </c>
    </row>
    <row r="394" spans="1:13">
      <c r="A394" s="65">
        <v>384</v>
      </c>
      <c r="B394" s="116" t="s">
        <v>2196</v>
      </c>
      <c r="C394" s="119">
        <v>226.95</v>
      </c>
      <c r="D394" s="117">
        <v>226.58333333333334</v>
      </c>
      <c r="E394" s="117">
        <v>225.86666666666667</v>
      </c>
      <c r="F394" s="117">
        <v>224.78333333333333</v>
      </c>
      <c r="G394" s="117">
        <v>224.06666666666666</v>
      </c>
      <c r="H394" s="117">
        <v>227.66666666666669</v>
      </c>
      <c r="I394" s="117">
        <v>228.38333333333333</v>
      </c>
      <c r="J394" s="117">
        <v>229.4666666666667</v>
      </c>
      <c r="K394" s="116">
        <v>227.3</v>
      </c>
      <c r="L394" s="116">
        <v>225.5</v>
      </c>
      <c r="M394" s="116">
        <v>12.545120000000001</v>
      </c>
    </row>
    <row r="395" spans="1:13">
      <c r="A395" s="65">
        <v>385</v>
      </c>
      <c r="B395" s="116" t="s">
        <v>134</v>
      </c>
      <c r="C395" s="119">
        <v>4.05</v>
      </c>
      <c r="D395" s="117">
        <v>4.1166666666666663</v>
      </c>
      <c r="E395" s="117">
        <v>3.9333333333333327</v>
      </c>
      <c r="F395" s="117">
        <v>3.8166666666666664</v>
      </c>
      <c r="G395" s="117">
        <v>3.6333333333333329</v>
      </c>
      <c r="H395" s="117">
        <v>4.2333333333333325</v>
      </c>
      <c r="I395" s="117">
        <v>4.4166666666666661</v>
      </c>
      <c r="J395" s="117">
        <v>4.5333333333333323</v>
      </c>
      <c r="K395" s="116">
        <v>4.3</v>
      </c>
      <c r="L395" s="116">
        <v>4</v>
      </c>
      <c r="M395" s="116">
        <v>143.42323999999999</v>
      </c>
    </row>
    <row r="396" spans="1:13">
      <c r="A396" s="65">
        <v>386</v>
      </c>
      <c r="B396" s="116" t="s">
        <v>1380</v>
      </c>
      <c r="C396" s="119">
        <v>367.8</v>
      </c>
      <c r="D396" s="117">
        <v>369.2166666666667</v>
      </c>
      <c r="E396" s="117">
        <v>360.08333333333337</v>
      </c>
      <c r="F396" s="117">
        <v>352.36666666666667</v>
      </c>
      <c r="G396" s="117">
        <v>343.23333333333335</v>
      </c>
      <c r="H396" s="117">
        <v>376.93333333333339</v>
      </c>
      <c r="I396" s="117">
        <v>386.06666666666672</v>
      </c>
      <c r="J396" s="117">
        <v>393.78333333333342</v>
      </c>
      <c r="K396" s="116">
        <v>378.35</v>
      </c>
      <c r="L396" s="116">
        <v>361.5</v>
      </c>
      <c r="M396" s="116">
        <v>0.76714000000000004</v>
      </c>
    </row>
    <row r="397" spans="1:13">
      <c r="A397" s="65">
        <v>387</v>
      </c>
      <c r="B397" s="116" t="s">
        <v>1410</v>
      </c>
      <c r="C397" s="119">
        <v>229.35</v>
      </c>
      <c r="D397" s="117">
        <v>231.11666666666667</v>
      </c>
      <c r="E397" s="117">
        <v>225.23333333333335</v>
      </c>
      <c r="F397" s="117">
        <v>221.11666666666667</v>
      </c>
      <c r="G397" s="117">
        <v>215.23333333333335</v>
      </c>
      <c r="H397" s="117">
        <v>235.23333333333335</v>
      </c>
      <c r="I397" s="117">
        <v>241.11666666666667</v>
      </c>
      <c r="J397" s="117">
        <v>245.23333333333335</v>
      </c>
      <c r="K397" s="116">
        <v>237</v>
      </c>
      <c r="L397" s="116">
        <v>227</v>
      </c>
      <c r="M397" s="116">
        <v>0.10234</v>
      </c>
    </row>
    <row r="398" spans="1:13">
      <c r="A398" s="65">
        <v>388</v>
      </c>
      <c r="B398" s="116" t="s">
        <v>1470</v>
      </c>
      <c r="C398" s="119">
        <v>126.2</v>
      </c>
      <c r="D398" s="117">
        <v>126.25</v>
      </c>
      <c r="E398" s="117">
        <v>125</v>
      </c>
      <c r="F398" s="117">
        <v>123.8</v>
      </c>
      <c r="G398" s="117">
        <v>122.55</v>
      </c>
      <c r="H398" s="117">
        <v>127.45</v>
      </c>
      <c r="I398" s="117">
        <v>128.69999999999999</v>
      </c>
      <c r="J398" s="117">
        <v>129.9</v>
      </c>
      <c r="K398" s="116">
        <v>127.5</v>
      </c>
      <c r="L398" s="116">
        <v>125.05</v>
      </c>
      <c r="M398" s="116">
        <v>0.14707999999999999</v>
      </c>
    </row>
    <row r="399" spans="1:13">
      <c r="A399" s="65">
        <v>389</v>
      </c>
      <c r="B399" s="116" t="s">
        <v>2155</v>
      </c>
      <c r="C399" s="119">
        <v>783.55</v>
      </c>
      <c r="D399" s="117">
        <v>781.48333333333323</v>
      </c>
      <c r="E399" s="117">
        <v>768.06666666666649</v>
      </c>
      <c r="F399" s="117">
        <v>752.58333333333326</v>
      </c>
      <c r="G399" s="117">
        <v>739.16666666666652</v>
      </c>
      <c r="H399" s="117">
        <v>796.96666666666647</v>
      </c>
      <c r="I399" s="117">
        <v>810.38333333333321</v>
      </c>
      <c r="J399" s="117">
        <v>825.86666666666645</v>
      </c>
      <c r="K399" s="116">
        <v>794.9</v>
      </c>
      <c r="L399" s="116">
        <v>766</v>
      </c>
      <c r="M399" s="116">
        <v>5.85738</v>
      </c>
    </row>
    <row r="400" spans="1:13">
      <c r="A400" s="65">
        <v>390</v>
      </c>
      <c r="B400" s="116" t="s">
        <v>1495</v>
      </c>
      <c r="C400" s="119">
        <v>26.25</v>
      </c>
      <c r="D400" s="117">
        <v>26.183333333333334</v>
      </c>
      <c r="E400" s="117">
        <v>25.816666666666666</v>
      </c>
      <c r="F400" s="117">
        <v>25.383333333333333</v>
      </c>
      <c r="G400" s="117">
        <v>25.016666666666666</v>
      </c>
      <c r="H400" s="117">
        <v>26.616666666666667</v>
      </c>
      <c r="I400" s="117">
        <v>26.983333333333334</v>
      </c>
      <c r="J400" s="117">
        <v>27.416666666666668</v>
      </c>
      <c r="K400" s="116">
        <v>26.55</v>
      </c>
      <c r="L400" s="116">
        <v>25.75</v>
      </c>
      <c r="M400" s="116">
        <v>11.840820000000001</v>
      </c>
    </row>
    <row r="401" spans="1:13">
      <c r="A401" s="65">
        <v>391</v>
      </c>
      <c r="B401" s="116" t="s">
        <v>1497</v>
      </c>
      <c r="C401" s="119">
        <v>1945.35</v>
      </c>
      <c r="D401" s="117">
        <v>1953.4666666666665</v>
      </c>
      <c r="E401" s="117">
        <v>1932.0333333333328</v>
      </c>
      <c r="F401" s="117">
        <v>1918.7166666666665</v>
      </c>
      <c r="G401" s="117">
        <v>1897.2833333333328</v>
      </c>
      <c r="H401" s="117">
        <v>1966.7833333333328</v>
      </c>
      <c r="I401" s="117">
        <v>1988.2166666666667</v>
      </c>
      <c r="J401" s="117">
        <v>2001.5333333333328</v>
      </c>
      <c r="K401" s="116">
        <v>1974.9</v>
      </c>
      <c r="L401" s="116">
        <v>1940.15</v>
      </c>
      <c r="M401" s="116">
        <v>1.1990000000000001E-2</v>
      </c>
    </row>
    <row r="402" spans="1:13">
      <c r="A402" s="65">
        <v>392</v>
      </c>
      <c r="B402" s="116" t="s">
        <v>1520</v>
      </c>
      <c r="C402" s="119">
        <v>16.899999999999999</v>
      </c>
      <c r="D402" s="117">
        <v>16.8</v>
      </c>
      <c r="E402" s="117">
        <v>16.5</v>
      </c>
      <c r="F402" s="117">
        <v>16.099999999999998</v>
      </c>
      <c r="G402" s="117">
        <v>15.799999999999997</v>
      </c>
      <c r="H402" s="117">
        <v>17.200000000000003</v>
      </c>
      <c r="I402" s="117">
        <v>17.500000000000007</v>
      </c>
      <c r="J402" s="117">
        <v>17.900000000000006</v>
      </c>
      <c r="K402" s="116">
        <v>17.100000000000001</v>
      </c>
      <c r="L402" s="116">
        <v>16.399999999999999</v>
      </c>
      <c r="M402" s="116">
        <v>3.7888099999999998</v>
      </c>
    </row>
    <row r="403" spans="1:13">
      <c r="A403" s="65">
        <v>393</v>
      </c>
      <c r="B403" s="116" t="s">
        <v>225</v>
      </c>
      <c r="C403" s="119">
        <v>2686.1</v>
      </c>
      <c r="D403" s="117">
        <v>2715.3666666666668</v>
      </c>
      <c r="E403" s="117">
        <v>2632.7333333333336</v>
      </c>
      <c r="F403" s="117">
        <v>2579.3666666666668</v>
      </c>
      <c r="G403" s="117">
        <v>2496.7333333333336</v>
      </c>
      <c r="H403" s="117">
        <v>2768.7333333333336</v>
      </c>
      <c r="I403" s="117">
        <v>2851.3666666666668</v>
      </c>
      <c r="J403" s="117">
        <v>2904.7333333333336</v>
      </c>
      <c r="K403" s="116">
        <v>2798</v>
      </c>
      <c r="L403" s="116">
        <v>2662</v>
      </c>
      <c r="M403" s="116">
        <v>3.2109899999999998</v>
      </c>
    </row>
    <row r="404" spans="1:13">
      <c r="A404" s="65">
        <v>394</v>
      </c>
      <c r="B404" s="116" t="s">
        <v>1414</v>
      </c>
      <c r="C404" s="119">
        <v>177.05</v>
      </c>
      <c r="D404" s="117">
        <v>176.36666666666667</v>
      </c>
      <c r="E404" s="117">
        <v>168.23333333333335</v>
      </c>
      <c r="F404" s="117">
        <v>159.41666666666669</v>
      </c>
      <c r="G404" s="117">
        <v>151.28333333333336</v>
      </c>
      <c r="H404" s="117">
        <v>185.18333333333334</v>
      </c>
      <c r="I404" s="117">
        <v>193.31666666666666</v>
      </c>
      <c r="J404" s="117">
        <v>202.13333333333333</v>
      </c>
      <c r="K404" s="116">
        <v>184.5</v>
      </c>
      <c r="L404" s="116">
        <v>167.55</v>
      </c>
      <c r="M404" s="116">
        <v>5.0210699999999999</v>
      </c>
    </row>
    <row r="405" spans="1:13">
      <c r="A405" s="65">
        <v>395</v>
      </c>
      <c r="B405" s="116" t="s">
        <v>206</v>
      </c>
      <c r="C405" s="119">
        <v>5794.95</v>
      </c>
      <c r="D405" s="117">
        <v>5786.0166666666673</v>
      </c>
      <c r="E405" s="117">
        <v>5737.0333333333347</v>
      </c>
      <c r="F405" s="117">
        <v>5679.1166666666677</v>
      </c>
      <c r="G405" s="117">
        <v>5630.133333333335</v>
      </c>
      <c r="H405" s="117">
        <v>5843.9333333333343</v>
      </c>
      <c r="I405" s="117">
        <v>5892.9166666666661</v>
      </c>
      <c r="J405" s="117">
        <v>5950.8333333333339</v>
      </c>
      <c r="K405" s="116">
        <v>5835</v>
      </c>
      <c r="L405" s="116">
        <v>5728.1</v>
      </c>
      <c r="M405" s="116">
        <v>3.5360000000000003E-2</v>
      </c>
    </row>
    <row r="406" spans="1:13">
      <c r="A406" s="65">
        <v>396</v>
      </c>
      <c r="B406" s="116" t="s">
        <v>2070</v>
      </c>
      <c r="C406" s="119">
        <v>4449.8500000000004</v>
      </c>
      <c r="D406" s="117">
        <v>4476.2833333333338</v>
      </c>
      <c r="E406" s="117">
        <v>4403.7666666666673</v>
      </c>
      <c r="F406" s="117">
        <v>4357.6833333333334</v>
      </c>
      <c r="G406" s="117">
        <v>4285.166666666667</v>
      </c>
      <c r="H406" s="117">
        <v>4522.3666666666677</v>
      </c>
      <c r="I406" s="117">
        <v>4594.8833333333341</v>
      </c>
      <c r="J406" s="117">
        <v>4640.9666666666681</v>
      </c>
      <c r="K406" s="116">
        <v>4548.8</v>
      </c>
      <c r="L406" s="116">
        <v>4430.2</v>
      </c>
      <c r="M406" s="116">
        <v>1.5570000000000001E-2</v>
      </c>
    </row>
    <row r="407" spans="1:13">
      <c r="A407" s="65">
        <v>397</v>
      </c>
      <c r="B407" s="116" t="s">
        <v>2075</v>
      </c>
      <c r="C407" s="119">
        <v>864.75</v>
      </c>
      <c r="D407" s="117">
        <v>861.61666666666667</v>
      </c>
      <c r="E407" s="117">
        <v>848.23333333333335</v>
      </c>
      <c r="F407" s="117">
        <v>831.7166666666667</v>
      </c>
      <c r="G407" s="117">
        <v>818.33333333333337</v>
      </c>
      <c r="H407" s="117">
        <v>878.13333333333333</v>
      </c>
      <c r="I407" s="117">
        <v>891.51666666666677</v>
      </c>
      <c r="J407" s="117">
        <v>908.0333333333333</v>
      </c>
      <c r="K407" s="116">
        <v>875</v>
      </c>
      <c r="L407" s="116">
        <v>845.1</v>
      </c>
      <c r="M407" s="116">
        <v>7.5799999999999999E-3</v>
      </c>
    </row>
    <row r="408" spans="1:13">
      <c r="A408" s="65">
        <v>398</v>
      </c>
      <c r="B408" s="116" t="s">
        <v>1988</v>
      </c>
      <c r="C408" s="119">
        <v>371.65</v>
      </c>
      <c r="D408" s="117">
        <v>375.2</v>
      </c>
      <c r="E408" s="117">
        <v>364.45</v>
      </c>
      <c r="F408" s="117">
        <v>357.25</v>
      </c>
      <c r="G408" s="117">
        <v>346.5</v>
      </c>
      <c r="H408" s="117">
        <v>382.4</v>
      </c>
      <c r="I408" s="117">
        <v>393.15</v>
      </c>
      <c r="J408" s="117">
        <v>400.34999999999997</v>
      </c>
      <c r="K408" s="116">
        <v>385.95</v>
      </c>
      <c r="L408" s="116">
        <v>368</v>
      </c>
      <c r="M408" s="116">
        <v>0.21074999999999999</v>
      </c>
    </row>
    <row r="409" spans="1:13">
      <c r="A409" s="65">
        <v>399</v>
      </c>
      <c r="B409" s="116" t="s">
        <v>1458</v>
      </c>
      <c r="C409" s="119">
        <v>313.2</v>
      </c>
      <c r="D409" s="117">
        <v>312.66666666666669</v>
      </c>
      <c r="E409" s="117">
        <v>309.33333333333337</v>
      </c>
      <c r="F409" s="117">
        <v>305.4666666666667</v>
      </c>
      <c r="G409" s="117">
        <v>302.13333333333338</v>
      </c>
      <c r="H409" s="117">
        <v>316.53333333333336</v>
      </c>
      <c r="I409" s="117">
        <v>319.86666666666673</v>
      </c>
      <c r="J409" s="117">
        <v>323.73333333333335</v>
      </c>
      <c r="K409" s="116">
        <v>316</v>
      </c>
      <c r="L409" s="116">
        <v>308.8</v>
      </c>
      <c r="M409" s="116">
        <v>2.7470000000000001E-2</v>
      </c>
    </row>
    <row r="410" spans="1:13">
      <c r="A410" s="65">
        <v>400</v>
      </c>
      <c r="B410" s="116" t="s">
        <v>1926</v>
      </c>
      <c r="C410" s="119">
        <v>1286.8</v>
      </c>
      <c r="D410" s="117">
        <v>1295.6000000000001</v>
      </c>
      <c r="E410" s="117">
        <v>1261.2000000000003</v>
      </c>
      <c r="F410" s="117">
        <v>1235.6000000000001</v>
      </c>
      <c r="G410" s="117">
        <v>1201.2000000000003</v>
      </c>
      <c r="H410" s="117">
        <v>1321.2000000000003</v>
      </c>
      <c r="I410" s="117">
        <v>1355.6000000000004</v>
      </c>
      <c r="J410" s="117">
        <v>1381.2000000000003</v>
      </c>
      <c r="K410" s="116">
        <v>1330</v>
      </c>
      <c r="L410" s="116">
        <v>1270</v>
      </c>
      <c r="M410" s="116">
        <v>0.79966000000000004</v>
      </c>
    </row>
    <row r="411" spans="1:13">
      <c r="A411" s="65">
        <v>401</v>
      </c>
      <c r="B411" s="116" t="s">
        <v>1464</v>
      </c>
      <c r="C411" s="119">
        <v>356.1</v>
      </c>
      <c r="D411" s="117">
        <v>353.40000000000003</v>
      </c>
      <c r="E411" s="117">
        <v>349.20000000000005</v>
      </c>
      <c r="F411" s="117">
        <v>342.3</v>
      </c>
      <c r="G411" s="117">
        <v>338.1</v>
      </c>
      <c r="H411" s="117">
        <v>360.30000000000007</v>
      </c>
      <c r="I411" s="117">
        <v>364.5</v>
      </c>
      <c r="J411" s="117">
        <v>371.40000000000009</v>
      </c>
      <c r="K411" s="116">
        <v>357.6</v>
      </c>
      <c r="L411" s="116">
        <v>346.5</v>
      </c>
      <c r="M411" s="116">
        <v>1.5210699999999999</v>
      </c>
    </row>
    <row r="412" spans="1:13">
      <c r="A412" s="65">
        <v>402</v>
      </c>
      <c r="B412" s="116" t="s">
        <v>1444</v>
      </c>
      <c r="C412" s="119">
        <v>30.35</v>
      </c>
      <c r="D412" s="117">
        <v>30.466666666666669</v>
      </c>
      <c r="E412" s="117">
        <v>30.033333333333339</v>
      </c>
      <c r="F412" s="117">
        <v>29.716666666666669</v>
      </c>
      <c r="G412" s="117">
        <v>29.283333333333339</v>
      </c>
      <c r="H412" s="117">
        <v>30.783333333333339</v>
      </c>
      <c r="I412" s="117">
        <v>31.216666666666669</v>
      </c>
      <c r="J412" s="117">
        <v>31.533333333333339</v>
      </c>
      <c r="K412" s="116">
        <v>30.9</v>
      </c>
      <c r="L412" s="116">
        <v>30.15</v>
      </c>
      <c r="M412" s="116">
        <v>1.8686199999999999</v>
      </c>
    </row>
    <row r="413" spans="1:13">
      <c r="A413" s="65">
        <v>403</v>
      </c>
      <c r="B413" s="116" t="s">
        <v>1472</v>
      </c>
      <c r="C413" s="119">
        <v>476.2</v>
      </c>
      <c r="D413" s="117">
        <v>475.2166666666667</v>
      </c>
      <c r="E413" s="117">
        <v>465.48333333333341</v>
      </c>
      <c r="F413" s="117">
        <v>454.76666666666671</v>
      </c>
      <c r="G413" s="117">
        <v>445.03333333333342</v>
      </c>
      <c r="H413" s="117">
        <v>485.93333333333339</v>
      </c>
      <c r="I413" s="117">
        <v>495.66666666666674</v>
      </c>
      <c r="J413" s="117">
        <v>506.38333333333338</v>
      </c>
      <c r="K413" s="116">
        <v>484.95</v>
      </c>
      <c r="L413" s="116">
        <v>464.5</v>
      </c>
      <c r="M413" s="116">
        <v>0.12589</v>
      </c>
    </row>
    <row r="414" spans="1:13">
      <c r="A414" s="65">
        <v>404</v>
      </c>
      <c r="B414" s="116" t="s">
        <v>207</v>
      </c>
      <c r="C414" s="119">
        <v>21464.799999999999</v>
      </c>
      <c r="D414" s="117">
        <v>21379.916666666668</v>
      </c>
      <c r="E414" s="117">
        <v>21216.783333333336</v>
      </c>
      <c r="F414" s="117">
        <v>20968.76666666667</v>
      </c>
      <c r="G414" s="117">
        <v>20805.633333333339</v>
      </c>
      <c r="H414" s="117">
        <v>21627.933333333334</v>
      </c>
      <c r="I414" s="117">
        <v>21791.066666666666</v>
      </c>
      <c r="J414" s="117">
        <v>22039.083333333332</v>
      </c>
      <c r="K414" s="116">
        <v>21543.05</v>
      </c>
      <c r="L414" s="116">
        <v>21131.9</v>
      </c>
      <c r="M414" s="116">
        <v>8.6269999999999999E-2</v>
      </c>
    </row>
    <row r="415" spans="1:13">
      <c r="A415" s="65">
        <v>405</v>
      </c>
      <c r="B415" s="116" t="s">
        <v>1378</v>
      </c>
      <c r="C415" s="119">
        <v>8.9499999999999993</v>
      </c>
      <c r="D415" s="117">
        <v>9.0666666666666647</v>
      </c>
      <c r="E415" s="117">
        <v>8.7833333333333297</v>
      </c>
      <c r="F415" s="117">
        <v>8.6166666666666654</v>
      </c>
      <c r="G415" s="117">
        <v>8.3333333333333304</v>
      </c>
      <c r="H415" s="117">
        <v>9.233333333333329</v>
      </c>
      <c r="I415" s="117">
        <v>9.5166666666666639</v>
      </c>
      <c r="J415" s="117">
        <v>9.6833333333333282</v>
      </c>
      <c r="K415" s="116">
        <v>9.35</v>
      </c>
      <c r="L415" s="116">
        <v>8.9</v>
      </c>
      <c r="M415" s="116">
        <v>3.0601799999999999</v>
      </c>
    </row>
    <row r="416" spans="1:13">
      <c r="A416" s="65">
        <v>406</v>
      </c>
      <c r="B416" s="116" t="s">
        <v>1481</v>
      </c>
      <c r="C416" s="119">
        <v>1485.2</v>
      </c>
      <c r="D416" s="117">
        <v>1488.5999999999997</v>
      </c>
      <c r="E416" s="117">
        <v>1473.6999999999994</v>
      </c>
      <c r="F416" s="117">
        <v>1462.1999999999996</v>
      </c>
      <c r="G416" s="117">
        <v>1447.2999999999993</v>
      </c>
      <c r="H416" s="117">
        <v>1500.0999999999995</v>
      </c>
      <c r="I416" s="117">
        <v>1514.9999999999995</v>
      </c>
      <c r="J416" s="117">
        <v>1526.4999999999995</v>
      </c>
      <c r="K416" s="116">
        <v>1503.5</v>
      </c>
      <c r="L416" s="116">
        <v>1477.1</v>
      </c>
      <c r="M416" s="116">
        <v>1.4200000000000001E-2</v>
      </c>
    </row>
    <row r="417" spans="1:13">
      <c r="A417" s="65">
        <v>407</v>
      </c>
      <c r="B417" s="116" t="s">
        <v>138</v>
      </c>
      <c r="C417" s="119">
        <v>1058.05</v>
      </c>
      <c r="D417" s="117">
        <v>1052.0166666666667</v>
      </c>
      <c r="E417" s="117">
        <v>1041.0333333333333</v>
      </c>
      <c r="F417" s="117">
        <v>1024.0166666666667</v>
      </c>
      <c r="G417" s="117">
        <v>1013.0333333333333</v>
      </c>
      <c r="H417" s="117">
        <v>1069.0333333333333</v>
      </c>
      <c r="I417" s="117">
        <v>1080.0166666666664</v>
      </c>
      <c r="J417" s="117">
        <v>1097.0333333333333</v>
      </c>
      <c r="K417" s="116">
        <v>1063</v>
      </c>
      <c r="L417" s="116">
        <v>1035</v>
      </c>
      <c r="M417" s="116">
        <v>8.9365900000000007</v>
      </c>
    </row>
    <row r="418" spans="1:13">
      <c r="A418" s="65">
        <v>408</v>
      </c>
      <c r="B418" s="116" t="s">
        <v>137</v>
      </c>
      <c r="C418" s="119">
        <v>1216.5</v>
      </c>
      <c r="D418" s="117">
        <v>1220.6166666666666</v>
      </c>
      <c r="E418" s="117">
        <v>1202.2833333333331</v>
      </c>
      <c r="F418" s="117">
        <v>1188.0666666666666</v>
      </c>
      <c r="G418" s="117">
        <v>1169.7333333333331</v>
      </c>
      <c r="H418" s="117">
        <v>1234.833333333333</v>
      </c>
      <c r="I418" s="117">
        <v>1253.1666666666665</v>
      </c>
      <c r="J418" s="117">
        <v>1267.383333333333</v>
      </c>
      <c r="K418" s="116">
        <v>1238.95</v>
      </c>
      <c r="L418" s="116">
        <v>1206.4000000000001</v>
      </c>
      <c r="M418" s="116">
        <v>4.06968</v>
      </c>
    </row>
    <row r="419" spans="1:13">
      <c r="A419" s="65">
        <v>409</v>
      </c>
      <c r="B419" s="116" t="s">
        <v>2119</v>
      </c>
      <c r="C419" s="119">
        <v>6.3</v>
      </c>
      <c r="D419" s="117">
        <v>6.3</v>
      </c>
      <c r="E419" s="117">
        <v>6.1999999999999993</v>
      </c>
      <c r="F419" s="117">
        <v>6.1</v>
      </c>
      <c r="G419" s="117">
        <v>5.9999999999999991</v>
      </c>
      <c r="H419" s="117">
        <v>6.3999999999999995</v>
      </c>
      <c r="I419" s="117">
        <v>6.4999999999999991</v>
      </c>
      <c r="J419" s="117">
        <v>6.6</v>
      </c>
      <c r="K419" s="116">
        <v>6.4</v>
      </c>
      <c r="L419" s="116">
        <v>6.2</v>
      </c>
      <c r="M419" s="116">
        <v>6.7204899999999999</v>
      </c>
    </row>
    <row r="420" spans="1:13">
      <c r="A420" s="65">
        <v>410</v>
      </c>
      <c r="B420" s="116" t="s">
        <v>1507</v>
      </c>
      <c r="C420" s="119">
        <v>570.20000000000005</v>
      </c>
      <c r="D420" s="117">
        <v>570.11666666666667</v>
      </c>
      <c r="E420" s="117">
        <v>565.33333333333337</v>
      </c>
      <c r="F420" s="117">
        <v>560.4666666666667</v>
      </c>
      <c r="G420" s="117">
        <v>555.68333333333339</v>
      </c>
      <c r="H420" s="117">
        <v>574.98333333333335</v>
      </c>
      <c r="I420" s="117">
        <v>579.76666666666665</v>
      </c>
      <c r="J420" s="117">
        <v>584.63333333333333</v>
      </c>
      <c r="K420" s="116">
        <v>574.9</v>
      </c>
      <c r="L420" s="116">
        <v>565.25</v>
      </c>
      <c r="M420" s="116">
        <v>0.92639000000000005</v>
      </c>
    </row>
    <row r="421" spans="1:13">
      <c r="A421" s="65">
        <v>411</v>
      </c>
      <c r="B421" s="116" t="s">
        <v>1509</v>
      </c>
      <c r="C421" s="119">
        <v>1165.4000000000001</v>
      </c>
      <c r="D421" s="117">
        <v>1165.45</v>
      </c>
      <c r="E421" s="117">
        <v>1145.4000000000001</v>
      </c>
      <c r="F421" s="117">
        <v>1125.4000000000001</v>
      </c>
      <c r="G421" s="117">
        <v>1105.3500000000001</v>
      </c>
      <c r="H421" s="117">
        <v>1185.45</v>
      </c>
      <c r="I421" s="117">
        <v>1205.4999999999998</v>
      </c>
      <c r="J421" s="117">
        <v>1225.5</v>
      </c>
      <c r="K421" s="116">
        <v>1185.5</v>
      </c>
      <c r="L421" s="116">
        <v>1145.45</v>
      </c>
      <c r="M421" s="116">
        <v>6.7900000000000002E-2</v>
      </c>
    </row>
    <row r="422" spans="1:13">
      <c r="A422" s="65">
        <v>412</v>
      </c>
      <c r="B422" s="116" t="s">
        <v>1513</v>
      </c>
      <c r="C422" s="119">
        <v>346.85</v>
      </c>
      <c r="D422" s="117">
        <v>348.61666666666662</v>
      </c>
      <c r="E422" s="117">
        <v>342.23333333333323</v>
      </c>
      <c r="F422" s="117">
        <v>337.61666666666662</v>
      </c>
      <c r="G422" s="117">
        <v>331.23333333333323</v>
      </c>
      <c r="H422" s="117">
        <v>353.23333333333323</v>
      </c>
      <c r="I422" s="117">
        <v>359.61666666666656</v>
      </c>
      <c r="J422" s="117">
        <v>364.23333333333323</v>
      </c>
      <c r="K422" s="116">
        <v>355</v>
      </c>
      <c r="L422" s="116">
        <v>344</v>
      </c>
      <c r="M422" s="116">
        <v>0.56301000000000001</v>
      </c>
    </row>
    <row r="423" spans="1:13">
      <c r="A423" s="65">
        <v>413</v>
      </c>
      <c r="B423" s="116" t="s">
        <v>208</v>
      </c>
      <c r="C423" s="119">
        <v>13.05</v>
      </c>
      <c r="D423" s="117">
        <v>13.1</v>
      </c>
      <c r="E423" s="117">
        <v>12.95</v>
      </c>
      <c r="F423" s="117">
        <v>12.85</v>
      </c>
      <c r="G423" s="117">
        <v>12.7</v>
      </c>
      <c r="H423" s="117">
        <v>13.2</v>
      </c>
      <c r="I423" s="117">
        <v>13.350000000000001</v>
      </c>
      <c r="J423" s="117">
        <v>13.45</v>
      </c>
      <c r="K423" s="116">
        <v>13.25</v>
      </c>
      <c r="L423" s="116">
        <v>13</v>
      </c>
      <c r="M423" s="116">
        <v>31.977699999999999</v>
      </c>
    </row>
    <row r="424" spans="1:13">
      <c r="A424" s="65">
        <v>414</v>
      </c>
      <c r="B424" s="116" t="s">
        <v>2051</v>
      </c>
      <c r="C424" s="119">
        <v>113.1</v>
      </c>
      <c r="D424" s="117">
        <v>113.61666666666667</v>
      </c>
      <c r="E424" s="117">
        <v>112.23333333333335</v>
      </c>
      <c r="F424" s="117">
        <v>111.36666666666667</v>
      </c>
      <c r="G424" s="117">
        <v>109.98333333333335</v>
      </c>
      <c r="H424" s="117">
        <v>114.48333333333335</v>
      </c>
      <c r="I424" s="117">
        <v>115.86666666666667</v>
      </c>
      <c r="J424" s="117">
        <v>116.73333333333335</v>
      </c>
      <c r="K424" s="116">
        <v>115</v>
      </c>
      <c r="L424" s="116">
        <v>112.75</v>
      </c>
      <c r="M424" s="116">
        <v>0.10413</v>
      </c>
    </row>
    <row r="425" spans="1:13">
      <c r="A425" s="65">
        <v>415</v>
      </c>
      <c r="B425" s="116" t="s">
        <v>136</v>
      </c>
      <c r="C425" s="119">
        <v>360.05</v>
      </c>
      <c r="D425" s="117">
        <v>360.88333333333338</v>
      </c>
      <c r="E425" s="117">
        <v>356.76666666666677</v>
      </c>
      <c r="F425" s="117">
        <v>353.48333333333341</v>
      </c>
      <c r="G425" s="117">
        <v>349.36666666666679</v>
      </c>
      <c r="H425" s="117">
        <v>364.16666666666674</v>
      </c>
      <c r="I425" s="117">
        <v>368.28333333333342</v>
      </c>
      <c r="J425" s="117">
        <v>371.56666666666672</v>
      </c>
      <c r="K425" s="116">
        <v>365</v>
      </c>
      <c r="L425" s="116">
        <v>357.6</v>
      </c>
      <c r="M425" s="116">
        <v>156.65939</v>
      </c>
    </row>
    <row r="426" spans="1:13">
      <c r="A426" s="65">
        <v>416</v>
      </c>
      <c r="B426" s="116" t="s">
        <v>135</v>
      </c>
      <c r="C426" s="119">
        <v>46.6</v>
      </c>
      <c r="D426" s="117">
        <v>46.75</v>
      </c>
      <c r="E426" s="117">
        <v>46</v>
      </c>
      <c r="F426" s="117">
        <v>45.4</v>
      </c>
      <c r="G426" s="117">
        <v>44.65</v>
      </c>
      <c r="H426" s="117">
        <v>47.35</v>
      </c>
      <c r="I426" s="117">
        <v>48.1</v>
      </c>
      <c r="J426" s="117">
        <v>48.7</v>
      </c>
      <c r="K426" s="116">
        <v>47.5</v>
      </c>
      <c r="L426" s="116">
        <v>46.15</v>
      </c>
      <c r="M426" s="116">
        <v>169.54119</v>
      </c>
    </row>
    <row r="427" spans="1:13">
      <c r="A427" s="65">
        <v>417</v>
      </c>
      <c r="B427" s="116" t="s">
        <v>361</v>
      </c>
      <c r="C427" s="119">
        <v>163.05000000000001</v>
      </c>
      <c r="D427" s="117">
        <v>163.4</v>
      </c>
      <c r="E427" s="117">
        <v>161.20000000000002</v>
      </c>
      <c r="F427" s="117">
        <v>159.35000000000002</v>
      </c>
      <c r="G427" s="117">
        <v>157.15000000000003</v>
      </c>
      <c r="H427" s="117">
        <v>165.25</v>
      </c>
      <c r="I427" s="117">
        <v>167.45</v>
      </c>
      <c r="J427" s="117">
        <v>169.29999999999998</v>
      </c>
      <c r="K427" s="116">
        <v>165.6</v>
      </c>
      <c r="L427" s="116">
        <v>161.55000000000001</v>
      </c>
      <c r="M427" s="116">
        <v>6.9672299999999998</v>
      </c>
    </row>
    <row r="428" spans="1:13">
      <c r="A428" s="65">
        <v>418</v>
      </c>
      <c r="B428" s="116" t="s">
        <v>139</v>
      </c>
      <c r="C428" s="119">
        <v>371.25</v>
      </c>
      <c r="D428" s="117">
        <v>372.83333333333331</v>
      </c>
      <c r="E428" s="117">
        <v>364.51666666666665</v>
      </c>
      <c r="F428" s="117">
        <v>357.78333333333336</v>
      </c>
      <c r="G428" s="117">
        <v>349.4666666666667</v>
      </c>
      <c r="H428" s="117">
        <v>379.56666666666661</v>
      </c>
      <c r="I428" s="117">
        <v>387.88333333333333</v>
      </c>
      <c r="J428" s="117">
        <v>394.61666666666656</v>
      </c>
      <c r="K428" s="116">
        <v>381.15</v>
      </c>
      <c r="L428" s="116">
        <v>366.1</v>
      </c>
      <c r="M428" s="116">
        <v>8.5481499999999997</v>
      </c>
    </row>
    <row r="429" spans="1:13">
      <c r="A429" s="65">
        <v>419</v>
      </c>
      <c r="B429" s="116" t="s">
        <v>1532</v>
      </c>
      <c r="C429" s="119">
        <v>315.8</v>
      </c>
      <c r="D429" s="117">
        <v>315.86666666666667</v>
      </c>
      <c r="E429" s="117">
        <v>306.83333333333337</v>
      </c>
      <c r="F429" s="117">
        <v>297.86666666666667</v>
      </c>
      <c r="G429" s="117">
        <v>288.83333333333337</v>
      </c>
      <c r="H429" s="117">
        <v>324.83333333333337</v>
      </c>
      <c r="I429" s="117">
        <v>333.86666666666667</v>
      </c>
      <c r="J429" s="117">
        <v>342.83333333333337</v>
      </c>
      <c r="K429" s="116">
        <v>324.89999999999998</v>
      </c>
      <c r="L429" s="116">
        <v>306.89999999999998</v>
      </c>
      <c r="M429" s="116">
        <v>0.13780000000000001</v>
      </c>
    </row>
    <row r="430" spans="1:13">
      <c r="A430" s="65">
        <v>420</v>
      </c>
      <c r="B430" s="116" t="s">
        <v>1518</v>
      </c>
      <c r="C430" s="119">
        <v>148.55000000000001</v>
      </c>
      <c r="D430" s="117">
        <v>141.53333333333333</v>
      </c>
      <c r="E430" s="117">
        <v>133.21666666666667</v>
      </c>
      <c r="F430" s="117">
        <v>117.88333333333334</v>
      </c>
      <c r="G430" s="117">
        <v>109.56666666666668</v>
      </c>
      <c r="H430" s="117">
        <v>156.86666666666667</v>
      </c>
      <c r="I430" s="117">
        <v>165.18333333333334</v>
      </c>
      <c r="J430" s="117">
        <v>180.51666666666665</v>
      </c>
      <c r="K430" s="116">
        <v>149.85</v>
      </c>
      <c r="L430" s="116">
        <v>126.2</v>
      </c>
      <c r="M430" s="116">
        <v>67.421379999999999</v>
      </c>
    </row>
    <row r="431" spans="1:13">
      <c r="A431" s="65">
        <v>421</v>
      </c>
      <c r="B431" s="116" t="s">
        <v>140</v>
      </c>
      <c r="C431" s="119">
        <v>422.95</v>
      </c>
      <c r="D431" s="117">
        <v>421.43333333333334</v>
      </c>
      <c r="E431" s="117">
        <v>415.16666666666669</v>
      </c>
      <c r="F431" s="117">
        <v>407.38333333333333</v>
      </c>
      <c r="G431" s="117">
        <v>401.11666666666667</v>
      </c>
      <c r="H431" s="117">
        <v>429.2166666666667</v>
      </c>
      <c r="I431" s="117">
        <v>435.48333333333335</v>
      </c>
      <c r="J431" s="117">
        <v>443.26666666666671</v>
      </c>
      <c r="K431" s="116">
        <v>427.7</v>
      </c>
      <c r="L431" s="116">
        <v>413.65</v>
      </c>
      <c r="M431" s="116">
        <v>182.69604000000001</v>
      </c>
    </row>
    <row r="432" spans="1:13">
      <c r="A432" s="65">
        <v>422</v>
      </c>
      <c r="B432" s="116" t="s">
        <v>141</v>
      </c>
      <c r="C432" s="119">
        <v>474.15</v>
      </c>
      <c r="D432" s="117">
        <v>474.66666666666669</v>
      </c>
      <c r="E432" s="117">
        <v>467.73333333333335</v>
      </c>
      <c r="F432" s="117">
        <v>461.31666666666666</v>
      </c>
      <c r="G432" s="117">
        <v>454.38333333333333</v>
      </c>
      <c r="H432" s="117">
        <v>481.08333333333337</v>
      </c>
      <c r="I432" s="117">
        <v>488.01666666666665</v>
      </c>
      <c r="J432" s="117">
        <v>494.43333333333339</v>
      </c>
      <c r="K432" s="116">
        <v>481.6</v>
      </c>
      <c r="L432" s="116">
        <v>468.25</v>
      </c>
      <c r="M432" s="116">
        <v>8.2588699999999999</v>
      </c>
    </row>
    <row r="433" spans="1:13">
      <c r="A433" s="65">
        <v>423</v>
      </c>
      <c r="B433" s="116" t="s">
        <v>1535</v>
      </c>
      <c r="C433" s="119">
        <v>2265.25</v>
      </c>
      <c r="D433" s="117">
        <v>2279.7166666666667</v>
      </c>
      <c r="E433" s="117">
        <v>2215.5333333333333</v>
      </c>
      <c r="F433" s="117">
        <v>2165.8166666666666</v>
      </c>
      <c r="G433" s="117">
        <v>2101.6333333333332</v>
      </c>
      <c r="H433" s="117">
        <v>2329.4333333333334</v>
      </c>
      <c r="I433" s="117">
        <v>2393.6166666666668</v>
      </c>
      <c r="J433" s="117">
        <v>2443.3333333333335</v>
      </c>
      <c r="K433" s="116">
        <v>2343.9</v>
      </c>
      <c r="L433" s="116">
        <v>2230</v>
      </c>
      <c r="M433" s="116">
        <v>1.1560000000000001E-2</v>
      </c>
    </row>
    <row r="434" spans="1:13">
      <c r="A434" s="65">
        <v>424</v>
      </c>
      <c r="B434" s="116" t="s">
        <v>2999</v>
      </c>
      <c r="C434" s="119">
        <v>1614.85</v>
      </c>
      <c r="D434" s="117">
        <v>1615.5833333333333</v>
      </c>
      <c r="E434" s="117">
        <v>1597.1666666666665</v>
      </c>
      <c r="F434" s="117">
        <v>1579.4833333333333</v>
      </c>
      <c r="G434" s="117">
        <v>1561.0666666666666</v>
      </c>
      <c r="H434" s="117">
        <v>1633.2666666666664</v>
      </c>
      <c r="I434" s="117">
        <v>1651.6833333333329</v>
      </c>
      <c r="J434" s="117">
        <v>1669.3666666666663</v>
      </c>
      <c r="K434" s="116">
        <v>1634</v>
      </c>
      <c r="L434" s="116">
        <v>1597.9</v>
      </c>
      <c r="M434" s="116">
        <v>0.37736999999999998</v>
      </c>
    </row>
    <row r="435" spans="1:13">
      <c r="A435" s="65">
        <v>425</v>
      </c>
      <c r="B435" s="116" t="s">
        <v>1539</v>
      </c>
      <c r="C435" s="119">
        <v>472</v>
      </c>
      <c r="D435" s="117">
        <v>474.73333333333335</v>
      </c>
      <c r="E435" s="117">
        <v>466.76666666666671</v>
      </c>
      <c r="F435" s="117">
        <v>461.53333333333336</v>
      </c>
      <c r="G435" s="117">
        <v>453.56666666666672</v>
      </c>
      <c r="H435" s="117">
        <v>479.9666666666667</v>
      </c>
      <c r="I435" s="117">
        <v>487.93333333333339</v>
      </c>
      <c r="J435" s="117">
        <v>493.16666666666669</v>
      </c>
      <c r="K435" s="116">
        <v>482.7</v>
      </c>
      <c r="L435" s="116">
        <v>469.5</v>
      </c>
      <c r="M435" s="116">
        <v>4.5612700000000004</v>
      </c>
    </row>
    <row r="436" spans="1:13">
      <c r="A436" s="65">
        <v>426</v>
      </c>
      <c r="B436" s="116" t="s">
        <v>1543</v>
      </c>
      <c r="C436" s="119">
        <v>443.05</v>
      </c>
      <c r="D436" s="117">
        <v>446.60000000000008</v>
      </c>
      <c r="E436" s="117">
        <v>436.60000000000014</v>
      </c>
      <c r="F436" s="117">
        <v>430.15000000000003</v>
      </c>
      <c r="G436" s="117">
        <v>420.15000000000009</v>
      </c>
      <c r="H436" s="117">
        <v>453.05000000000018</v>
      </c>
      <c r="I436" s="117">
        <v>463.05000000000007</v>
      </c>
      <c r="J436" s="117">
        <v>469.50000000000023</v>
      </c>
      <c r="K436" s="116">
        <v>456.6</v>
      </c>
      <c r="L436" s="116">
        <v>440.15</v>
      </c>
      <c r="M436" s="116">
        <v>1.0665500000000001</v>
      </c>
    </row>
    <row r="437" spans="1:13">
      <c r="A437" s="65">
        <v>427</v>
      </c>
      <c r="B437" s="116" t="s">
        <v>1549</v>
      </c>
      <c r="C437" s="119">
        <v>200.9</v>
      </c>
      <c r="D437" s="117">
        <v>202.26666666666665</v>
      </c>
      <c r="E437" s="117">
        <v>198.6333333333333</v>
      </c>
      <c r="F437" s="117">
        <v>196.36666666666665</v>
      </c>
      <c r="G437" s="117">
        <v>192.73333333333329</v>
      </c>
      <c r="H437" s="117">
        <v>204.5333333333333</v>
      </c>
      <c r="I437" s="117">
        <v>208.16666666666663</v>
      </c>
      <c r="J437" s="117">
        <v>210.43333333333331</v>
      </c>
      <c r="K437" s="116">
        <v>205.9</v>
      </c>
      <c r="L437" s="116">
        <v>200</v>
      </c>
      <c r="M437" s="116">
        <v>0.14518</v>
      </c>
    </row>
    <row r="438" spans="1:13">
      <c r="A438" s="65">
        <v>428</v>
      </c>
      <c r="B438" s="116" t="s">
        <v>1551</v>
      </c>
      <c r="C438" s="119">
        <v>1082.6500000000001</v>
      </c>
      <c r="D438" s="117">
        <v>1083.5166666666667</v>
      </c>
      <c r="E438" s="117">
        <v>1070.1333333333332</v>
      </c>
      <c r="F438" s="117">
        <v>1057.6166666666666</v>
      </c>
      <c r="G438" s="117">
        <v>1044.2333333333331</v>
      </c>
      <c r="H438" s="117">
        <v>1096.0333333333333</v>
      </c>
      <c r="I438" s="117">
        <v>1109.416666666667</v>
      </c>
      <c r="J438" s="117">
        <v>1121.9333333333334</v>
      </c>
      <c r="K438" s="116">
        <v>1096.9000000000001</v>
      </c>
      <c r="L438" s="116">
        <v>1071</v>
      </c>
      <c r="M438" s="116">
        <v>7.0349999999999996E-2</v>
      </c>
    </row>
    <row r="439" spans="1:13">
      <c r="A439" s="65">
        <v>429</v>
      </c>
      <c r="B439" s="116" t="s">
        <v>365</v>
      </c>
      <c r="C439" s="119">
        <v>236.4</v>
      </c>
      <c r="D439" s="117">
        <v>237.91666666666666</v>
      </c>
      <c r="E439" s="117">
        <v>232.43333333333331</v>
      </c>
      <c r="F439" s="117">
        <v>228.46666666666664</v>
      </c>
      <c r="G439" s="117">
        <v>222.98333333333329</v>
      </c>
      <c r="H439" s="117">
        <v>241.88333333333333</v>
      </c>
      <c r="I439" s="117">
        <v>247.36666666666667</v>
      </c>
      <c r="J439" s="117">
        <v>251.33333333333334</v>
      </c>
      <c r="K439" s="116">
        <v>243.4</v>
      </c>
      <c r="L439" s="116">
        <v>233.95</v>
      </c>
      <c r="M439" s="116">
        <v>0.97750000000000004</v>
      </c>
    </row>
    <row r="440" spans="1:13">
      <c r="A440" s="65">
        <v>430</v>
      </c>
      <c r="B440" s="116" t="s">
        <v>1559</v>
      </c>
      <c r="C440" s="119">
        <v>4.8</v>
      </c>
      <c r="D440" s="117">
        <v>4.8666666666666671</v>
      </c>
      <c r="E440" s="117">
        <v>4.7333333333333343</v>
      </c>
      <c r="F440" s="117">
        <v>4.666666666666667</v>
      </c>
      <c r="G440" s="117">
        <v>4.5333333333333341</v>
      </c>
      <c r="H440" s="117">
        <v>4.9333333333333345</v>
      </c>
      <c r="I440" s="117">
        <v>5.0666666666666673</v>
      </c>
      <c r="J440" s="117">
        <v>5.1333333333333346</v>
      </c>
      <c r="K440" s="116">
        <v>5</v>
      </c>
      <c r="L440" s="116">
        <v>4.8</v>
      </c>
      <c r="M440" s="116">
        <v>61.927</v>
      </c>
    </row>
    <row r="441" spans="1:13">
      <c r="A441" s="65">
        <v>431</v>
      </c>
      <c r="B441" s="116" t="s">
        <v>1561</v>
      </c>
      <c r="C441" s="119">
        <v>104.35</v>
      </c>
      <c r="D441" s="117">
        <v>104.10000000000001</v>
      </c>
      <c r="E441" s="117">
        <v>103.45000000000002</v>
      </c>
      <c r="F441" s="117">
        <v>102.55000000000001</v>
      </c>
      <c r="G441" s="117">
        <v>101.90000000000002</v>
      </c>
      <c r="H441" s="117">
        <v>105.00000000000001</v>
      </c>
      <c r="I441" s="117">
        <v>105.65000000000002</v>
      </c>
      <c r="J441" s="117">
        <v>106.55000000000001</v>
      </c>
      <c r="K441" s="116">
        <v>104.75</v>
      </c>
      <c r="L441" s="116">
        <v>103.2</v>
      </c>
      <c r="M441" s="116">
        <v>0.76312000000000002</v>
      </c>
    </row>
    <row r="442" spans="1:13">
      <c r="A442" s="65">
        <v>432</v>
      </c>
      <c r="B442" s="116" t="s">
        <v>1567</v>
      </c>
      <c r="C442" s="119">
        <v>1229.25</v>
      </c>
      <c r="D442" s="117">
        <v>1228.0833333333333</v>
      </c>
      <c r="E442" s="117">
        <v>1221.1666666666665</v>
      </c>
      <c r="F442" s="117">
        <v>1213.0833333333333</v>
      </c>
      <c r="G442" s="117">
        <v>1206.1666666666665</v>
      </c>
      <c r="H442" s="117">
        <v>1236.1666666666665</v>
      </c>
      <c r="I442" s="117">
        <v>1243.083333333333</v>
      </c>
      <c r="J442" s="117">
        <v>1251.1666666666665</v>
      </c>
      <c r="K442" s="116">
        <v>1235</v>
      </c>
      <c r="L442" s="116">
        <v>1220</v>
      </c>
      <c r="M442" s="116">
        <v>4.0410000000000001E-2</v>
      </c>
    </row>
    <row r="443" spans="1:13">
      <c r="A443" s="65">
        <v>433</v>
      </c>
      <c r="B443" s="116" t="s">
        <v>142</v>
      </c>
      <c r="C443" s="119">
        <v>39.299999999999997</v>
      </c>
      <c r="D443" s="117">
        <v>39.449999999999996</v>
      </c>
      <c r="E443" s="117">
        <v>38.899999999999991</v>
      </c>
      <c r="F443" s="117">
        <v>38.499999999999993</v>
      </c>
      <c r="G443" s="117">
        <v>37.949999999999989</v>
      </c>
      <c r="H443" s="117">
        <v>39.849999999999994</v>
      </c>
      <c r="I443" s="117">
        <v>40.399999999999991</v>
      </c>
      <c r="J443" s="117">
        <v>40.799999999999997</v>
      </c>
      <c r="K443" s="116">
        <v>40</v>
      </c>
      <c r="L443" s="116">
        <v>39.049999999999997</v>
      </c>
      <c r="M443" s="116">
        <v>12.545450000000001</v>
      </c>
    </row>
    <row r="444" spans="1:13">
      <c r="A444" s="65">
        <v>434</v>
      </c>
      <c r="B444" s="116" t="s">
        <v>1572</v>
      </c>
      <c r="C444" s="119">
        <v>316.75</v>
      </c>
      <c r="D444" s="117">
        <v>319.06666666666666</v>
      </c>
      <c r="E444" s="117">
        <v>311.48333333333335</v>
      </c>
      <c r="F444" s="117">
        <v>306.2166666666667</v>
      </c>
      <c r="G444" s="117">
        <v>298.63333333333338</v>
      </c>
      <c r="H444" s="117">
        <v>324.33333333333331</v>
      </c>
      <c r="I444" s="117">
        <v>331.91666666666669</v>
      </c>
      <c r="J444" s="117">
        <v>337.18333333333328</v>
      </c>
      <c r="K444" s="116">
        <v>326.64999999999998</v>
      </c>
      <c r="L444" s="116">
        <v>313.8</v>
      </c>
      <c r="M444" s="116">
        <v>1.0677700000000001</v>
      </c>
    </row>
    <row r="445" spans="1:13">
      <c r="A445" s="65">
        <v>435</v>
      </c>
      <c r="B445" s="116" t="s">
        <v>2660</v>
      </c>
      <c r="C445" s="119">
        <v>770.3</v>
      </c>
      <c r="D445" s="117">
        <v>770.30000000000007</v>
      </c>
      <c r="E445" s="117">
        <v>745.50000000000011</v>
      </c>
      <c r="F445" s="117">
        <v>720.7</v>
      </c>
      <c r="G445" s="117">
        <v>695.90000000000009</v>
      </c>
      <c r="H445" s="117">
        <v>795.10000000000014</v>
      </c>
      <c r="I445" s="117">
        <v>819.90000000000009</v>
      </c>
      <c r="J445" s="117">
        <v>844.70000000000016</v>
      </c>
      <c r="K445" s="116">
        <v>795.1</v>
      </c>
      <c r="L445" s="116">
        <v>745.5</v>
      </c>
      <c r="M445" s="116">
        <v>2.7490000000000001E-2</v>
      </c>
    </row>
    <row r="446" spans="1:13">
      <c r="A446" s="65">
        <v>436</v>
      </c>
      <c r="B446" s="116" t="s">
        <v>1652</v>
      </c>
      <c r="C446" s="119">
        <v>6286.85</v>
      </c>
      <c r="D446" s="117">
        <v>6328.95</v>
      </c>
      <c r="E446" s="117">
        <v>6207.9</v>
      </c>
      <c r="F446" s="117">
        <v>6128.95</v>
      </c>
      <c r="G446" s="117">
        <v>6007.9</v>
      </c>
      <c r="H446" s="117">
        <v>6407.9</v>
      </c>
      <c r="I446" s="117">
        <v>6528.9500000000007</v>
      </c>
      <c r="J446" s="117">
        <v>6607.9</v>
      </c>
      <c r="K446" s="116">
        <v>6450</v>
      </c>
      <c r="L446" s="116">
        <v>6250</v>
      </c>
      <c r="M446" s="116">
        <v>1.8149999999999999E-2</v>
      </c>
    </row>
    <row r="447" spans="1:13">
      <c r="A447" s="65">
        <v>437</v>
      </c>
      <c r="B447" s="116" t="s">
        <v>1658</v>
      </c>
      <c r="C447" s="119">
        <v>278.60000000000002</v>
      </c>
      <c r="D447" s="117">
        <v>277.83333333333331</v>
      </c>
      <c r="E447" s="117">
        <v>275.66666666666663</v>
      </c>
      <c r="F447" s="117">
        <v>272.73333333333329</v>
      </c>
      <c r="G447" s="117">
        <v>270.56666666666661</v>
      </c>
      <c r="H447" s="117">
        <v>280.76666666666665</v>
      </c>
      <c r="I447" s="117">
        <v>282.93333333333328</v>
      </c>
      <c r="J447" s="117">
        <v>285.86666666666667</v>
      </c>
      <c r="K447" s="116">
        <v>280</v>
      </c>
      <c r="L447" s="116">
        <v>274.89999999999998</v>
      </c>
      <c r="M447" s="116">
        <v>0.12243</v>
      </c>
    </row>
    <row r="448" spans="1:13">
      <c r="A448" s="65">
        <v>438</v>
      </c>
      <c r="B448" s="116" t="s">
        <v>239</v>
      </c>
      <c r="C448" s="119">
        <v>23.5</v>
      </c>
      <c r="D448" s="117">
        <v>23.483333333333334</v>
      </c>
      <c r="E448" s="117">
        <v>23.216666666666669</v>
      </c>
      <c r="F448" s="117">
        <v>22.933333333333334</v>
      </c>
      <c r="G448" s="117">
        <v>22.666666666666668</v>
      </c>
      <c r="H448" s="117">
        <v>23.766666666666669</v>
      </c>
      <c r="I448" s="117">
        <v>24.033333333333335</v>
      </c>
      <c r="J448" s="117">
        <v>24.31666666666667</v>
      </c>
      <c r="K448" s="116">
        <v>23.75</v>
      </c>
      <c r="L448" s="116">
        <v>23.2</v>
      </c>
      <c r="M448" s="116">
        <v>14.783010000000001</v>
      </c>
    </row>
    <row r="449" spans="1:13">
      <c r="A449" s="65">
        <v>439</v>
      </c>
      <c r="B449" s="116" t="s">
        <v>153</v>
      </c>
      <c r="C449" s="119">
        <v>430.5</v>
      </c>
      <c r="D449" s="117">
        <v>431.48333333333335</v>
      </c>
      <c r="E449" s="117">
        <v>426.06666666666672</v>
      </c>
      <c r="F449" s="117">
        <v>421.63333333333338</v>
      </c>
      <c r="G449" s="117">
        <v>416.21666666666675</v>
      </c>
      <c r="H449" s="117">
        <v>435.91666666666669</v>
      </c>
      <c r="I449" s="117">
        <v>441.33333333333331</v>
      </c>
      <c r="J449" s="117">
        <v>445.76666666666665</v>
      </c>
      <c r="K449" s="116">
        <v>436.9</v>
      </c>
      <c r="L449" s="116">
        <v>427.05</v>
      </c>
      <c r="M449" s="116">
        <v>6.5486199999999997</v>
      </c>
    </row>
    <row r="450" spans="1:13">
      <c r="A450" s="65">
        <v>440</v>
      </c>
      <c r="B450" s="116" t="s">
        <v>1576</v>
      </c>
      <c r="C450" s="119">
        <v>125.4</v>
      </c>
      <c r="D450" s="117">
        <v>126.05</v>
      </c>
      <c r="E450" s="117">
        <v>123.6</v>
      </c>
      <c r="F450" s="117">
        <v>121.8</v>
      </c>
      <c r="G450" s="117">
        <v>119.35</v>
      </c>
      <c r="H450" s="117">
        <v>127.85</v>
      </c>
      <c r="I450" s="117">
        <v>130.30000000000001</v>
      </c>
      <c r="J450" s="117">
        <v>132.1</v>
      </c>
      <c r="K450" s="116">
        <v>128.5</v>
      </c>
      <c r="L450" s="116">
        <v>124.25</v>
      </c>
      <c r="M450" s="116">
        <v>1.84701</v>
      </c>
    </row>
    <row r="451" spans="1:13">
      <c r="A451" s="65">
        <v>441</v>
      </c>
      <c r="B451" s="116" t="s">
        <v>1635</v>
      </c>
      <c r="C451" s="119">
        <v>176.3</v>
      </c>
      <c r="D451" s="117">
        <v>176.33333333333334</v>
      </c>
      <c r="E451" s="117">
        <v>174.86666666666667</v>
      </c>
      <c r="F451" s="117">
        <v>173.43333333333334</v>
      </c>
      <c r="G451" s="117">
        <v>171.96666666666667</v>
      </c>
      <c r="H451" s="117">
        <v>177.76666666666668</v>
      </c>
      <c r="I451" s="117">
        <v>179.23333333333332</v>
      </c>
      <c r="J451" s="117">
        <v>180.66666666666669</v>
      </c>
      <c r="K451" s="116">
        <v>177.8</v>
      </c>
      <c r="L451" s="116">
        <v>174.9</v>
      </c>
      <c r="M451" s="116">
        <v>0.12075</v>
      </c>
    </row>
    <row r="452" spans="1:13">
      <c r="A452" s="65">
        <v>442</v>
      </c>
      <c r="B452" s="116" t="s">
        <v>143</v>
      </c>
      <c r="C452" s="119">
        <v>594.6</v>
      </c>
      <c r="D452" s="117">
        <v>598.61666666666667</v>
      </c>
      <c r="E452" s="117">
        <v>587.23333333333335</v>
      </c>
      <c r="F452" s="117">
        <v>579.86666666666667</v>
      </c>
      <c r="G452" s="117">
        <v>568.48333333333335</v>
      </c>
      <c r="H452" s="117">
        <v>605.98333333333335</v>
      </c>
      <c r="I452" s="117">
        <v>617.36666666666679</v>
      </c>
      <c r="J452" s="117">
        <v>624.73333333333335</v>
      </c>
      <c r="K452" s="116">
        <v>610</v>
      </c>
      <c r="L452" s="116">
        <v>591.25</v>
      </c>
      <c r="M452" s="116">
        <v>14.382860000000001</v>
      </c>
    </row>
    <row r="453" spans="1:13">
      <c r="A453" s="65">
        <v>443</v>
      </c>
      <c r="B453" s="116" t="s">
        <v>1581</v>
      </c>
      <c r="C453" s="119">
        <v>78</v>
      </c>
      <c r="D453" s="117">
        <v>77.983333333333334</v>
      </c>
      <c r="E453" s="117">
        <v>76.466666666666669</v>
      </c>
      <c r="F453" s="117">
        <v>74.933333333333337</v>
      </c>
      <c r="G453" s="117">
        <v>73.416666666666671</v>
      </c>
      <c r="H453" s="117">
        <v>79.516666666666666</v>
      </c>
      <c r="I453" s="117">
        <v>81.033333333333346</v>
      </c>
      <c r="J453" s="117">
        <v>82.566666666666663</v>
      </c>
      <c r="K453" s="116">
        <v>79.5</v>
      </c>
      <c r="L453" s="116">
        <v>76.45</v>
      </c>
      <c r="M453" s="116">
        <v>1.86737</v>
      </c>
    </row>
    <row r="454" spans="1:13">
      <c r="A454" s="65">
        <v>444</v>
      </c>
      <c r="B454" s="116" t="s">
        <v>150</v>
      </c>
      <c r="C454" s="119">
        <v>2145.6999999999998</v>
      </c>
      <c r="D454" s="117">
        <v>2132.4333333333329</v>
      </c>
      <c r="E454" s="117">
        <v>2111.266666666666</v>
      </c>
      <c r="F454" s="117">
        <v>2076.833333333333</v>
      </c>
      <c r="G454" s="117">
        <v>2055.6666666666661</v>
      </c>
      <c r="H454" s="117">
        <v>2166.8666666666659</v>
      </c>
      <c r="I454" s="117">
        <v>2188.0333333333328</v>
      </c>
      <c r="J454" s="117">
        <v>2222.4666666666658</v>
      </c>
      <c r="K454" s="116">
        <v>2153.6</v>
      </c>
      <c r="L454" s="116">
        <v>2098</v>
      </c>
      <c r="M454" s="116">
        <v>29.004149999999999</v>
      </c>
    </row>
    <row r="455" spans="1:13">
      <c r="A455" s="65">
        <v>445</v>
      </c>
      <c r="B455" s="116" t="s">
        <v>344</v>
      </c>
      <c r="C455" s="119">
        <v>816.5</v>
      </c>
      <c r="D455" s="117">
        <v>827.44999999999993</v>
      </c>
      <c r="E455" s="117">
        <v>797.89999999999986</v>
      </c>
      <c r="F455" s="117">
        <v>779.3</v>
      </c>
      <c r="G455" s="117">
        <v>749.74999999999989</v>
      </c>
      <c r="H455" s="117">
        <v>846.04999999999984</v>
      </c>
      <c r="I455" s="117">
        <v>875.5999999999998</v>
      </c>
      <c r="J455" s="117">
        <v>894.19999999999982</v>
      </c>
      <c r="K455" s="116">
        <v>857</v>
      </c>
      <c r="L455" s="116">
        <v>808.85</v>
      </c>
      <c r="M455" s="116">
        <v>10.582979999999999</v>
      </c>
    </row>
    <row r="456" spans="1:13">
      <c r="A456" s="65">
        <v>446</v>
      </c>
      <c r="B456" s="116" t="s">
        <v>145</v>
      </c>
      <c r="C456" s="119">
        <v>254.3</v>
      </c>
      <c r="D456" s="117">
        <v>255.93333333333331</v>
      </c>
      <c r="E456" s="117">
        <v>251.86666666666662</v>
      </c>
      <c r="F456" s="117">
        <v>249.43333333333331</v>
      </c>
      <c r="G456" s="117">
        <v>245.36666666666662</v>
      </c>
      <c r="H456" s="117">
        <v>258.36666666666662</v>
      </c>
      <c r="I456" s="117">
        <v>262.43333333333328</v>
      </c>
      <c r="J456" s="117">
        <v>264.86666666666662</v>
      </c>
      <c r="K456" s="116">
        <v>260</v>
      </c>
      <c r="L456" s="116">
        <v>253.5</v>
      </c>
      <c r="M456" s="116">
        <v>18.3247</v>
      </c>
    </row>
    <row r="457" spans="1:13">
      <c r="A457" s="65">
        <v>447</v>
      </c>
      <c r="B457" s="116" t="s">
        <v>1586</v>
      </c>
      <c r="C457" s="120">
        <v>855.05</v>
      </c>
      <c r="D457" s="121">
        <v>862.38333333333333</v>
      </c>
      <c r="E457" s="121">
        <v>844.81666666666661</v>
      </c>
      <c r="F457" s="121">
        <v>834.58333333333326</v>
      </c>
      <c r="G457" s="121">
        <v>817.01666666666654</v>
      </c>
      <c r="H457" s="121">
        <v>872.61666666666667</v>
      </c>
      <c r="I457" s="121">
        <v>890.18333333333351</v>
      </c>
      <c r="J457" s="121">
        <v>900.41666666666674</v>
      </c>
      <c r="K457" s="118">
        <v>879.95</v>
      </c>
      <c r="L457" s="118">
        <v>852.15</v>
      </c>
      <c r="M457" s="118">
        <v>9.4710000000000003E-2</v>
      </c>
    </row>
    <row r="458" spans="1:13">
      <c r="A458" s="65">
        <v>448</v>
      </c>
      <c r="B458" s="118" t="s">
        <v>147</v>
      </c>
      <c r="C458" s="129">
        <v>77.849999999999994</v>
      </c>
      <c r="D458" s="117">
        <v>77.333333333333329</v>
      </c>
      <c r="E458" s="117">
        <v>76.166666666666657</v>
      </c>
      <c r="F458" s="117">
        <v>74.483333333333334</v>
      </c>
      <c r="G458" s="117">
        <v>73.316666666666663</v>
      </c>
      <c r="H458" s="117">
        <v>79.016666666666652</v>
      </c>
      <c r="I458" s="117">
        <v>80.183333333333309</v>
      </c>
      <c r="J458" s="117">
        <v>81.866666666666646</v>
      </c>
      <c r="K458" s="116">
        <v>78.5</v>
      </c>
      <c r="L458" s="116">
        <v>75.650000000000006</v>
      </c>
      <c r="M458" s="116">
        <v>21.20016</v>
      </c>
    </row>
    <row r="459" spans="1:13">
      <c r="A459" s="65">
        <v>449</v>
      </c>
      <c r="B459" s="116" t="s">
        <v>146</v>
      </c>
      <c r="C459" s="129">
        <v>160.94999999999999</v>
      </c>
      <c r="D459" s="124">
        <v>160.46666666666667</v>
      </c>
      <c r="E459" s="124">
        <v>158.33333333333334</v>
      </c>
      <c r="F459" s="124">
        <v>155.71666666666667</v>
      </c>
      <c r="G459" s="124">
        <v>153.58333333333334</v>
      </c>
      <c r="H459" s="124">
        <v>163.08333333333334</v>
      </c>
      <c r="I459" s="124">
        <v>165.21666666666667</v>
      </c>
      <c r="J459" s="124">
        <v>167.83333333333334</v>
      </c>
      <c r="K459" s="129">
        <v>162.6</v>
      </c>
      <c r="L459" s="129">
        <v>157.85</v>
      </c>
      <c r="M459" s="129">
        <v>199.24719999999999</v>
      </c>
    </row>
    <row r="460" spans="1:13">
      <c r="A460" s="65">
        <v>450</v>
      </c>
      <c r="B460" s="129" t="s">
        <v>148</v>
      </c>
      <c r="C460" s="129">
        <v>68.55</v>
      </c>
      <c r="D460" s="124">
        <v>68.233333333333334</v>
      </c>
      <c r="E460" s="124">
        <v>67.316666666666663</v>
      </c>
      <c r="F460" s="124">
        <v>66.083333333333329</v>
      </c>
      <c r="G460" s="124">
        <v>65.166666666666657</v>
      </c>
      <c r="H460" s="124">
        <v>69.466666666666669</v>
      </c>
      <c r="I460" s="124">
        <v>70.383333333333326</v>
      </c>
      <c r="J460" s="124">
        <v>71.616666666666674</v>
      </c>
      <c r="K460" s="129">
        <v>69.150000000000006</v>
      </c>
      <c r="L460" s="129">
        <v>67</v>
      </c>
      <c r="M460" s="129">
        <v>59.174140000000001</v>
      </c>
    </row>
    <row r="461" spans="1:13">
      <c r="A461" s="65">
        <v>451</v>
      </c>
      <c r="B461" s="129" t="s">
        <v>149</v>
      </c>
      <c r="C461" s="129">
        <v>468.3</v>
      </c>
      <c r="D461" s="124">
        <v>469.9666666666667</v>
      </c>
      <c r="E461" s="124">
        <v>461.68333333333339</v>
      </c>
      <c r="F461" s="124">
        <v>455.06666666666672</v>
      </c>
      <c r="G461" s="124">
        <v>446.78333333333342</v>
      </c>
      <c r="H461" s="124">
        <v>476.58333333333337</v>
      </c>
      <c r="I461" s="124">
        <v>484.86666666666667</v>
      </c>
      <c r="J461" s="124">
        <v>491.48333333333335</v>
      </c>
      <c r="K461" s="129">
        <v>478.25</v>
      </c>
      <c r="L461" s="129">
        <v>463.35</v>
      </c>
      <c r="M461" s="129">
        <v>78.060789999999997</v>
      </c>
    </row>
    <row r="462" spans="1:13">
      <c r="A462" s="65">
        <v>452</v>
      </c>
      <c r="B462" s="129" t="s">
        <v>1603</v>
      </c>
      <c r="C462" s="129">
        <v>2966.45</v>
      </c>
      <c r="D462" s="124">
        <v>2987.8166666666671</v>
      </c>
      <c r="E462" s="124">
        <v>2934.6333333333341</v>
      </c>
      <c r="F462" s="124">
        <v>2902.8166666666671</v>
      </c>
      <c r="G462" s="124">
        <v>2849.6333333333341</v>
      </c>
      <c r="H462" s="124">
        <v>3019.6333333333341</v>
      </c>
      <c r="I462" s="124">
        <v>3072.8166666666675</v>
      </c>
      <c r="J462" s="124">
        <v>3104.6333333333341</v>
      </c>
      <c r="K462" s="129">
        <v>3041</v>
      </c>
      <c r="L462" s="129">
        <v>2956</v>
      </c>
      <c r="M462" s="129">
        <v>0.12073</v>
      </c>
    </row>
    <row r="463" spans="1:13">
      <c r="A463" s="65">
        <v>453</v>
      </c>
      <c r="B463" s="129" t="s">
        <v>151</v>
      </c>
      <c r="C463" s="129">
        <v>677.9</v>
      </c>
      <c r="D463" s="124">
        <v>674.81666666666661</v>
      </c>
      <c r="E463" s="124">
        <v>668.93333333333317</v>
      </c>
      <c r="F463" s="124">
        <v>659.96666666666658</v>
      </c>
      <c r="G463" s="124">
        <v>654.08333333333314</v>
      </c>
      <c r="H463" s="124">
        <v>683.78333333333319</v>
      </c>
      <c r="I463" s="124">
        <v>689.66666666666663</v>
      </c>
      <c r="J463" s="124">
        <v>698.63333333333321</v>
      </c>
      <c r="K463" s="129">
        <v>680.7</v>
      </c>
      <c r="L463" s="129">
        <v>665.85</v>
      </c>
      <c r="M463" s="129">
        <v>18.83164</v>
      </c>
    </row>
    <row r="464" spans="1:13">
      <c r="A464" s="65">
        <v>454</v>
      </c>
      <c r="B464" s="129" t="s">
        <v>2203</v>
      </c>
      <c r="C464" s="129">
        <v>138.85</v>
      </c>
      <c r="D464" s="124">
        <v>139.45000000000002</v>
      </c>
      <c r="E464" s="124">
        <v>137.50000000000003</v>
      </c>
      <c r="F464" s="124">
        <v>136.15</v>
      </c>
      <c r="G464" s="124">
        <v>134.20000000000002</v>
      </c>
      <c r="H464" s="124">
        <v>140.80000000000004</v>
      </c>
      <c r="I464" s="124">
        <v>142.75000000000003</v>
      </c>
      <c r="J464" s="124">
        <v>144.10000000000005</v>
      </c>
      <c r="K464" s="129">
        <v>141.4</v>
      </c>
      <c r="L464" s="129">
        <v>138.1</v>
      </c>
      <c r="M464" s="129">
        <v>0.69618999999999998</v>
      </c>
    </row>
    <row r="465" spans="1:13">
      <c r="A465" s="65">
        <v>455</v>
      </c>
      <c r="B465" s="129" t="s">
        <v>209</v>
      </c>
      <c r="C465" s="129">
        <v>777.05</v>
      </c>
      <c r="D465" s="124">
        <v>773.36666666666667</v>
      </c>
      <c r="E465" s="124">
        <v>764.73333333333335</v>
      </c>
      <c r="F465" s="124">
        <v>752.41666666666663</v>
      </c>
      <c r="G465" s="124">
        <v>743.7833333333333</v>
      </c>
      <c r="H465" s="124">
        <v>785.68333333333339</v>
      </c>
      <c r="I465" s="124">
        <v>794.31666666666683</v>
      </c>
      <c r="J465" s="124">
        <v>806.63333333333344</v>
      </c>
      <c r="K465" s="129">
        <v>782</v>
      </c>
      <c r="L465" s="129">
        <v>761.05</v>
      </c>
      <c r="M465" s="129">
        <v>1.51877</v>
      </c>
    </row>
    <row r="466" spans="1:13">
      <c r="A466" s="65">
        <v>456</v>
      </c>
      <c r="B466" s="129" t="s">
        <v>210</v>
      </c>
      <c r="C466" s="129">
        <v>1045.0999999999999</v>
      </c>
      <c r="D466" s="124">
        <v>1039.3833333333332</v>
      </c>
      <c r="E466" s="124">
        <v>1030.7666666666664</v>
      </c>
      <c r="F466" s="124">
        <v>1016.4333333333332</v>
      </c>
      <c r="G466" s="124">
        <v>1007.8166666666664</v>
      </c>
      <c r="H466" s="124">
        <v>1053.7166666666665</v>
      </c>
      <c r="I466" s="124">
        <v>1062.3333333333333</v>
      </c>
      <c r="J466" s="124">
        <v>1076.6666666666665</v>
      </c>
      <c r="K466" s="129">
        <v>1048</v>
      </c>
      <c r="L466" s="129">
        <v>1025.05</v>
      </c>
      <c r="M466" s="129">
        <v>0.17308000000000001</v>
      </c>
    </row>
    <row r="467" spans="1:13">
      <c r="A467" s="65">
        <v>457</v>
      </c>
      <c r="B467" s="129" t="s">
        <v>1615</v>
      </c>
      <c r="C467" s="129">
        <v>190</v>
      </c>
      <c r="D467" s="124">
        <v>192</v>
      </c>
      <c r="E467" s="124">
        <v>187</v>
      </c>
      <c r="F467" s="124">
        <v>184</v>
      </c>
      <c r="G467" s="124">
        <v>179</v>
      </c>
      <c r="H467" s="124">
        <v>195</v>
      </c>
      <c r="I467" s="124">
        <v>200</v>
      </c>
      <c r="J467" s="124">
        <v>203</v>
      </c>
      <c r="K467" s="129">
        <v>197</v>
      </c>
      <c r="L467" s="129">
        <v>189</v>
      </c>
      <c r="M467" s="129">
        <v>3.5931199999999999</v>
      </c>
    </row>
    <row r="468" spans="1:13">
      <c r="A468" s="65">
        <v>458</v>
      </c>
      <c r="B468" s="129" t="s">
        <v>1617</v>
      </c>
      <c r="C468" s="129">
        <v>465.25</v>
      </c>
      <c r="D468" s="124">
        <v>470.95</v>
      </c>
      <c r="E468" s="124">
        <v>457.75</v>
      </c>
      <c r="F468" s="124">
        <v>450.25</v>
      </c>
      <c r="G468" s="124">
        <v>437.05</v>
      </c>
      <c r="H468" s="124">
        <v>478.45</v>
      </c>
      <c r="I468" s="124">
        <v>491.64999999999992</v>
      </c>
      <c r="J468" s="124">
        <v>499.15</v>
      </c>
      <c r="K468" s="129">
        <v>484.15</v>
      </c>
      <c r="L468" s="129">
        <v>463.45</v>
      </c>
      <c r="M468" s="129">
        <v>3.9800000000000002E-2</v>
      </c>
    </row>
    <row r="469" spans="1:13">
      <c r="A469" s="65">
        <v>459</v>
      </c>
      <c r="B469" s="129" t="s">
        <v>1625</v>
      </c>
      <c r="C469" s="129">
        <v>89.3</v>
      </c>
      <c r="D469" s="124">
        <v>90.466666666666654</v>
      </c>
      <c r="E469" s="124">
        <v>87.033333333333303</v>
      </c>
      <c r="F469" s="124">
        <v>84.766666666666652</v>
      </c>
      <c r="G469" s="124">
        <v>81.3333333333333</v>
      </c>
      <c r="H469" s="124">
        <v>92.733333333333306</v>
      </c>
      <c r="I469" s="124">
        <v>96.166666666666671</v>
      </c>
      <c r="J469" s="124">
        <v>98.433333333333309</v>
      </c>
      <c r="K469" s="129">
        <v>93.9</v>
      </c>
      <c r="L469" s="129">
        <v>88.2</v>
      </c>
      <c r="M469" s="129">
        <v>1.1245799999999999</v>
      </c>
    </row>
    <row r="470" spans="1:13">
      <c r="A470" s="65">
        <v>460</v>
      </c>
      <c r="B470" s="129" t="s">
        <v>1627</v>
      </c>
      <c r="C470" s="129">
        <v>737.45</v>
      </c>
      <c r="D470" s="124">
        <v>732.65000000000009</v>
      </c>
      <c r="E470" s="124">
        <v>722.45000000000016</v>
      </c>
      <c r="F470" s="124">
        <v>707.45</v>
      </c>
      <c r="G470" s="124">
        <v>697.25000000000011</v>
      </c>
      <c r="H470" s="124">
        <v>747.6500000000002</v>
      </c>
      <c r="I470" s="124">
        <v>757.85</v>
      </c>
      <c r="J470" s="124">
        <v>772.85000000000025</v>
      </c>
      <c r="K470" s="129">
        <v>742.85</v>
      </c>
      <c r="L470" s="129">
        <v>717.65</v>
      </c>
      <c r="M470" s="129">
        <v>0.28167999999999999</v>
      </c>
    </row>
    <row r="471" spans="1:13">
      <c r="A471" s="65">
        <v>461</v>
      </c>
      <c r="B471" s="129" t="s">
        <v>152</v>
      </c>
      <c r="C471" s="129">
        <v>1089.4000000000001</v>
      </c>
      <c r="D471" s="124">
        <v>1092.2666666666667</v>
      </c>
      <c r="E471" s="124">
        <v>1074.4833333333333</v>
      </c>
      <c r="F471" s="124">
        <v>1059.5666666666666</v>
      </c>
      <c r="G471" s="124">
        <v>1041.7833333333333</v>
      </c>
      <c r="H471" s="124">
        <v>1107.1833333333334</v>
      </c>
      <c r="I471" s="124">
        <v>1124.9666666666667</v>
      </c>
      <c r="J471" s="124">
        <v>1139.8833333333334</v>
      </c>
      <c r="K471" s="129">
        <v>1110.05</v>
      </c>
      <c r="L471" s="129">
        <v>1077.3499999999999</v>
      </c>
      <c r="M471" s="129">
        <v>25.639289999999999</v>
      </c>
    </row>
    <row r="472" spans="1:13">
      <c r="A472" s="65">
        <v>462</v>
      </c>
      <c r="B472" s="129" t="s">
        <v>211</v>
      </c>
      <c r="C472" s="129">
        <v>1550.4</v>
      </c>
      <c r="D472" s="124">
        <v>1551.1666666666667</v>
      </c>
      <c r="E472" s="124">
        <v>1539.3333333333335</v>
      </c>
      <c r="F472" s="124">
        <v>1528.2666666666667</v>
      </c>
      <c r="G472" s="124">
        <v>1516.4333333333334</v>
      </c>
      <c r="H472" s="124">
        <v>1562.2333333333336</v>
      </c>
      <c r="I472" s="124">
        <v>1574.0666666666671</v>
      </c>
      <c r="J472" s="124">
        <v>1585.1333333333337</v>
      </c>
      <c r="K472" s="129">
        <v>1563</v>
      </c>
      <c r="L472" s="129">
        <v>1540.1</v>
      </c>
      <c r="M472" s="129">
        <v>0.85389000000000004</v>
      </c>
    </row>
    <row r="473" spans="1:13">
      <c r="A473" s="65">
        <v>463</v>
      </c>
      <c r="B473" s="129" t="s">
        <v>212</v>
      </c>
      <c r="C473" s="129">
        <v>309.25</v>
      </c>
      <c r="D473" s="124">
        <v>307.73333333333335</v>
      </c>
      <c r="E473" s="124">
        <v>303.61666666666667</v>
      </c>
      <c r="F473" s="124">
        <v>297.98333333333335</v>
      </c>
      <c r="G473" s="124">
        <v>293.86666666666667</v>
      </c>
      <c r="H473" s="124">
        <v>313.36666666666667</v>
      </c>
      <c r="I473" s="124">
        <v>317.48333333333335</v>
      </c>
      <c r="J473" s="124">
        <v>323.11666666666667</v>
      </c>
      <c r="K473" s="129">
        <v>311.85000000000002</v>
      </c>
      <c r="L473" s="129">
        <v>302.10000000000002</v>
      </c>
      <c r="M473" s="129">
        <v>15.56349</v>
      </c>
    </row>
    <row r="474" spans="1:13">
      <c r="A474" s="65">
        <v>464</v>
      </c>
      <c r="B474" s="129" t="s">
        <v>1643</v>
      </c>
      <c r="C474" s="129">
        <v>446.05</v>
      </c>
      <c r="D474" s="124">
        <v>451.0333333333333</v>
      </c>
      <c r="E474" s="124">
        <v>438.26666666666659</v>
      </c>
      <c r="F474" s="124">
        <v>430.48333333333329</v>
      </c>
      <c r="G474" s="124">
        <v>417.71666666666658</v>
      </c>
      <c r="H474" s="124">
        <v>458.81666666666661</v>
      </c>
      <c r="I474" s="124">
        <v>471.58333333333326</v>
      </c>
      <c r="J474" s="124">
        <v>479.36666666666662</v>
      </c>
      <c r="K474" s="129">
        <v>463.8</v>
      </c>
      <c r="L474" s="129">
        <v>443.25</v>
      </c>
      <c r="M474" s="129">
        <v>0.80705000000000005</v>
      </c>
    </row>
    <row r="475" spans="1:13">
      <c r="A475" s="65">
        <v>465</v>
      </c>
      <c r="B475" s="129" t="s">
        <v>1644</v>
      </c>
      <c r="C475" s="129">
        <v>60.7</v>
      </c>
      <c r="D475" s="124">
        <v>60.833333333333336</v>
      </c>
      <c r="E475" s="124">
        <v>60.166666666666671</v>
      </c>
      <c r="F475" s="124">
        <v>59.633333333333333</v>
      </c>
      <c r="G475" s="124">
        <v>58.966666666666669</v>
      </c>
      <c r="H475" s="124">
        <v>61.366666666666674</v>
      </c>
      <c r="I475" s="124">
        <v>62.033333333333346</v>
      </c>
      <c r="J475" s="124">
        <v>62.566666666666677</v>
      </c>
      <c r="K475" s="129">
        <v>61.5</v>
      </c>
      <c r="L475" s="129">
        <v>60.3</v>
      </c>
      <c r="M475" s="129">
        <v>2.3121399999999999</v>
      </c>
    </row>
    <row r="476" spans="1:13">
      <c r="A476" s="65">
        <v>466</v>
      </c>
      <c r="B476" s="129" t="s">
        <v>368</v>
      </c>
      <c r="C476" s="129">
        <v>99.25</v>
      </c>
      <c r="D476" s="124">
        <v>100.03333333333335</v>
      </c>
      <c r="E476" s="124">
        <v>98.216666666666697</v>
      </c>
      <c r="F476" s="124">
        <v>97.183333333333351</v>
      </c>
      <c r="G476" s="124">
        <v>95.366666666666703</v>
      </c>
      <c r="H476" s="124">
        <v>101.06666666666669</v>
      </c>
      <c r="I476" s="124">
        <v>102.88333333333333</v>
      </c>
      <c r="J476" s="124">
        <v>103.91666666666669</v>
      </c>
      <c r="K476" s="129">
        <v>101.85</v>
      </c>
      <c r="L476" s="129">
        <v>99</v>
      </c>
      <c r="M476" s="129">
        <v>8.3049999999999999E-2</v>
      </c>
    </row>
    <row r="477" spans="1:13">
      <c r="A477" s="65">
        <v>467</v>
      </c>
      <c r="B477" s="129" t="s">
        <v>2235</v>
      </c>
      <c r="C477" s="129">
        <v>404.45</v>
      </c>
      <c r="D477" s="124">
        <v>403.45</v>
      </c>
      <c r="E477" s="124">
        <v>398</v>
      </c>
      <c r="F477" s="124">
        <v>391.55</v>
      </c>
      <c r="G477" s="124">
        <v>386.1</v>
      </c>
      <c r="H477" s="124">
        <v>409.9</v>
      </c>
      <c r="I477" s="124">
        <v>415.34999999999991</v>
      </c>
      <c r="J477" s="124">
        <v>421.79999999999995</v>
      </c>
      <c r="K477" s="129">
        <v>408.9</v>
      </c>
      <c r="L477" s="129">
        <v>397</v>
      </c>
      <c r="M477" s="129">
        <v>0.91474</v>
      </c>
    </row>
    <row r="478" spans="1:13">
      <c r="A478" s="65">
        <v>468</v>
      </c>
      <c r="B478" s="129" t="s">
        <v>155</v>
      </c>
      <c r="C478" s="129">
        <v>18.05</v>
      </c>
      <c r="D478" s="124">
        <v>18.216666666666669</v>
      </c>
      <c r="E478" s="124">
        <v>17.833333333333336</v>
      </c>
      <c r="F478" s="124">
        <v>17.616666666666667</v>
      </c>
      <c r="G478" s="124">
        <v>17.233333333333334</v>
      </c>
      <c r="H478" s="124">
        <v>18.433333333333337</v>
      </c>
      <c r="I478" s="124">
        <v>18.81666666666667</v>
      </c>
      <c r="J478" s="124">
        <v>19.033333333333339</v>
      </c>
      <c r="K478" s="129">
        <v>18.600000000000001</v>
      </c>
      <c r="L478" s="129">
        <v>18</v>
      </c>
      <c r="M478" s="129">
        <v>2.7469899999999998</v>
      </c>
    </row>
    <row r="479" spans="1:13">
      <c r="A479" s="65">
        <v>469</v>
      </c>
      <c r="B479" s="129" t="s">
        <v>1666</v>
      </c>
      <c r="C479" s="129">
        <v>231.6</v>
      </c>
      <c r="D479" s="124">
        <v>231</v>
      </c>
      <c r="E479" s="124">
        <v>228.6</v>
      </c>
      <c r="F479" s="124">
        <v>225.6</v>
      </c>
      <c r="G479" s="124">
        <v>223.2</v>
      </c>
      <c r="H479" s="124">
        <v>234</v>
      </c>
      <c r="I479" s="124">
        <v>236.39999999999998</v>
      </c>
      <c r="J479" s="124">
        <v>239.4</v>
      </c>
      <c r="K479" s="129">
        <v>233.4</v>
      </c>
      <c r="L479" s="129">
        <v>228</v>
      </c>
      <c r="M479" s="129">
        <v>0.24073</v>
      </c>
    </row>
    <row r="480" spans="1:13">
      <c r="A480" s="65">
        <v>470</v>
      </c>
      <c r="B480" s="129" t="s">
        <v>158</v>
      </c>
      <c r="C480" s="129">
        <v>647.4</v>
      </c>
      <c r="D480" s="124">
        <v>639.63333333333333</v>
      </c>
      <c r="E480" s="124">
        <v>629.26666666666665</v>
      </c>
      <c r="F480" s="124">
        <v>611.13333333333333</v>
      </c>
      <c r="G480" s="124">
        <v>600.76666666666665</v>
      </c>
      <c r="H480" s="124">
        <v>657.76666666666665</v>
      </c>
      <c r="I480" s="124">
        <v>668.13333333333321</v>
      </c>
      <c r="J480" s="124">
        <v>686.26666666666665</v>
      </c>
      <c r="K480" s="129">
        <v>650</v>
      </c>
      <c r="L480" s="129">
        <v>621.5</v>
      </c>
      <c r="M480" s="129">
        <v>45.057960000000001</v>
      </c>
    </row>
    <row r="481" spans="1:13">
      <c r="A481" s="65">
        <v>471</v>
      </c>
      <c r="B481" s="129" t="s">
        <v>1672</v>
      </c>
      <c r="C481" s="129">
        <v>283.89999999999998</v>
      </c>
      <c r="D481" s="124">
        <v>281.93333333333334</v>
      </c>
      <c r="E481" s="124">
        <v>277.01666666666665</v>
      </c>
      <c r="F481" s="124">
        <v>270.13333333333333</v>
      </c>
      <c r="G481" s="124">
        <v>265.21666666666664</v>
      </c>
      <c r="H481" s="124">
        <v>288.81666666666666</v>
      </c>
      <c r="I481" s="124">
        <v>293.73333333333329</v>
      </c>
      <c r="J481" s="124">
        <v>300.61666666666667</v>
      </c>
      <c r="K481" s="129">
        <v>286.85000000000002</v>
      </c>
      <c r="L481" s="129">
        <v>275.05</v>
      </c>
      <c r="M481" s="129">
        <v>15.327920000000001</v>
      </c>
    </row>
    <row r="482" spans="1:13">
      <c r="A482" s="65">
        <v>472</v>
      </c>
      <c r="B482" s="129" t="s">
        <v>156</v>
      </c>
      <c r="C482" s="129">
        <v>4597</v>
      </c>
      <c r="D482" s="124">
        <v>4578.0999999999995</v>
      </c>
      <c r="E482" s="124">
        <v>4551.1999999999989</v>
      </c>
      <c r="F482" s="124">
        <v>4505.3999999999996</v>
      </c>
      <c r="G482" s="124">
        <v>4478.4999999999991</v>
      </c>
      <c r="H482" s="124">
        <v>4623.8999999999987</v>
      </c>
      <c r="I482" s="124">
        <v>4650.7999999999984</v>
      </c>
      <c r="J482" s="124">
        <v>4696.5999999999985</v>
      </c>
      <c r="K482" s="129">
        <v>4605</v>
      </c>
      <c r="L482" s="129">
        <v>4532.3</v>
      </c>
      <c r="M482" s="129">
        <v>2.7493599999999998</v>
      </c>
    </row>
    <row r="483" spans="1:13">
      <c r="A483" s="65">
        <v>473</v>
      </c>
      <c r="B483" s="129" t="s">
        <v>157</v>
      </c>
      <c r="C483" s="129">
        <v>74.7</v>
      </c>
      <c r="D483" s="124">
        <v>75.849999999999994</v>
      </c>
      <c r="E483" s="124">
        <v>72.949999999999989</v>
      </c>
      <c r="F483" s="124">
        <v>71.199999999999989</v>
      </c>
      <c r="G483" s="124">
        <v>68.299999999999983</v>
      </c>
      <c r="H483" s="124">
        <v>77.599999999999994</v>
      </c>
      <c r="I483" s="124">
        <v>80.5</v>
      </c>
      <c r="J483" s="124">
        <v>82.25</v>
      </c>
      <c r="K483" s="129">
        <v>78.75</v>
      </c>
      <c r="L483" s="129">
        <v>74.099999999999994</v>
      </c>
      <c r="M483" s="129">
        <v>106.50978000000001</v>
      </c>
    </row>
    <row r="484" spans="1:13">
      <c r="A484" s="65">
        <v>474</v>
      </c>
      <c r="B484" s="129" t="s">
        <v>154</v>
      </c>
      <c r="C484" s="129">
        <v>1362.6</v>
      </c>
      <c r="D484" s="124">
        <v>1373.5333333333335</v>
      </c>
      <c r="E484" s="124">
        <v>1348.0666666666671</v>
      </c>
      <c r="F484" s="124">
        <v>1333.5333333333335</v>
      </c>
      <c r="G484" s="124">
        <v>1308.0666666666671</v>
      </c>
      <c r="H484" s="124">
        <v>1388.0666666666671</v>
      </c>
      <c r="I484" s="124">
        <v>1413.5333333333338</v>
      </c>
      <c r="J484" s="124">
        <v>1428.0666666666671</v>
      </c>
      <c r="K484" s="129">
        <v>1399</v>
      </c>
      <c r="L484" s="129">
        <v>1359</v>
      </c>
      <c r="M484" s="129">
        <v>2.7828200000000001</v>
      </c>
    </row>
    <row r="485" spans="1:13">
      <c r="A485" s="65">
        <v>475</v>
      </c>
      <c r="B485" s="129" t="s">
        <v>342</v>
      </c>
      <c r="C485" s="129">
        <v>587.29999999999995</v>
      </c>
      <c r="D485" s="124">
        <v>586.65</v>
      </c>
      <c r="E485" s="124">
        <v>580.69999999999993</v>
      </c>
      <c r="F485" s="124">
        <v>574.09999999999991</v>
      </c>
      <c r="G485" s="124">
        <v>568.14999999999986</v>
      </c>
      <c r="H485" s="124">
        <v>593.25</v>
      </c>
      <c r="I485" s="124">
        <v>599.20000000000005</v>
      </c>
      <c r="J485" s="124">
        <v>605.80000000000007</v>
      </c>
      <c r="K485" s="129">
        <v>592.6</v>
      </c>
      <c r="L485" s="129">
        <v>580.04999999999995</v>
      </c>
      <c r="M485" s="129">
        <v>9.58019</v>
      </c>
    </row>
    <row r="486" spans="1:13">
      <c r="A486" s="65">
        <v>476</v>
      </c>
      <c r="B486" s="129" t="s">
        <v>1709</v>
      </c>
      <c r="C486" s="129">
        <v>239.75</v>
      </c>
      <c r="D486" s="124">
        <v>241.41666666666666</v>
      </c>
      <c r="E486" s="124">
        <v>232.83333333333331</v>
      </c>
      <c r="F486" s="124">
        <v>225.91666666666666</v>
      </c>
      <c r="G486" s="124">
        <v>217.33333333333331</v>
      </c>
      <c r="H486" s="124">
        <v>248.33333333333331</v>
      </c>
      <c r="I486" s="124">
        <v>256.91666666666663</v>
      </c>
      <c r="J486" s="124">
        <v>263.83333333333331</v>
      </c>
      <c r="K486" s="129">
        <v>250</v>
      </c>
      <c r="L486" s="129">
        <v>234.5</v>
      </c>
      <c r="M486" s="129">
        <v>7.0339900000000002</v>
      </c>
    </row>
    <row r="487" spans="1:13">
      <c r="A487" s="65">
        <v>477</v>
      </c>
      <c r="B487" s="129" t="s">
        <v>1733</v>
      </c>
      <c r="C487" s="129">
        <v>2038.6</v>
      </c>
      <c r="D487" s="124">
        <v>2065.9500000000003</v>
      </c>
      <c r="E487" s="124">
        <v>1982.9000000000005</v>
      </c>
      <c r="F487" s="124">
        <v>1927.2000000000003</v>
      </c>
      <c r="G487" s="124">
        <v>1844.1500000000005</v>
      </c>
      <c r="H487" s="124">
        <v>2121.6500000000005</v>
      </c>
      <c r="I487" s="124">
        <v>2204.7000000000007</v>
      </c>
      <c r="J487" s="124">
        <v>2260.4000000000005</v>
      </c>
      <c r="K487" s="129">
        <v>2149</v>
      </c>
      <c r="L487" s="129">
        <v>2010.25</v>
      </c>
      <c r="M487" s="129">
        <v>0.17022000000000001</v>
      </c>
    </row>
    <row r="488" spans="1:13">
      <c r="A488" s="65">
        <v>478</v>
      </c>
      <c r="B488" s="129" t="s">
        <v>1721</v>
      </c>
      <c r="C488" s="129">
        <v>415.5</v>
      </c>
      <c r="D488" s="124">
        <v>418.18333333333334</v>
      </c>
      <c r="E488" s="124">
        <v>407.36666666666667</v>
      </c>
      <c r="F488" s="124">
        <v>399.23333333333335</v>
      </c>
      <c r="G488" s="124">
        <v>388.41666666666669</v>
      </c>
      <c r="H488" s="124">
        <v>426.31666666666666</v>
      </c>
      <c r="I488" s="124">
        <v>437.13333333333338</v>
      </c>
      <c r="J488" s="124">
        <v>445.26666666666665</v>
      </c>
      <c r="K488" s="129">
        <v>429</v>
      </c>
      <c r="L488" s="129">
        <v>410.05</v>
      </c>
      <c r="M488" s="129">
        <v>0.91690000000000005</v>
      </c>
    </row>
    <row r="489" spans="1:13">
      <c r="A489" s="65">
        <v>479</v>
      </c>
      <c r="B489" s="129" t="s">
        <v>1738</v>
      </c>
      <c r="C489" s="129">
        <v>266.55</v>
      </c>
      <c r="D489" s="124">
        <v>268.15000000000003</v>
      </c>
      <c r="E489" s="124">
        <v>262.90000000000009</v>
      </c>
      <c r="F489" s="124">
        <v>259.25000000000006</v>
      </c>
      <c r="G489" s="124">
        <v>254.00000000000011</v>
      </c>
      <c r="H489" s="124">
        <v>271.80000000000007</v>
      </c>
      <c r="I489" s="124">
        <v>277.04999999999995</v>
      </c>
      <c r="J489" s="124">
        <v>280.70000000000005</v>
      </c>
      <c r="K489" s="129">
        <v>273.39999999999998</v>
      </c>
      <c r="L489" s="129">
        <v>264.5</v>
      </c>
      <c r="M489" s="129">
        <v>0.38123000000000001</v>
      </c>
    </row>
    <row r="490" spans="1:13">
      <c r="A490" s="65">
        <v>480</v>
      </c>
      <c r="B490" s="129" t="s">
        <v>1742</v>
      </c>
      <c r="C490" s="129">
        <v>3250.9</v>
      </c>
      <c r="D490" s="124">
        <v>3227.9333333333338</v>
      </c>
      <c r="E490" s="124">
        <v>3175.5666666666675</v>
      </c>
      <c r="F490" s="124">
        <v>3100.2333333333336</v>
      </c>
      <c r="G490" s="124">
        <v>3047.8666666666672</v>
      </c>
      <c r="H490" s="124">
        <v>3303.2666666666678</v>
      </c>
      <c r="I490" s="124">
        <v>3355.6333333333337</v>
      </c>
      <c r="J490" s="124">
        <v>3430.9666666666681</v>
      </c>
      <c r="K490" s="129">
        <v>3280.3</v>
      </c>
      <c r="L490" s="129">
        <v>3152.6</v>
      </c>
      <c r="M490" s="129">
        <v>2.3550000000000001E-2</v>
      </c>
    </row>
    <row r="491" spans="1:13">
      <c r="A491" s="65">
        <v>481</v>
      </c>
      <c r="B491" s="129" t="s">
        <v>1748</v>
      </c>
      <c r="C491" s="129">
        <v>293.14999999999998</v>
      </c>
      <c r="D491" s="124">
        <v>296.55</v>
      </c>
      <c r="E491" s="124">
        <v>287.8</v>
      </c>
      <c r="F491" s="124">
        <v>282.45</v>
      </c>
      <c r="G491" s="124">
        <v>273.7</v>
      </c>
      <c r="H491" s="124">
        <v>301.90000000000003</v>
      </c>
      <c r="I491" s="124">
        <v>310.65000000000003</v>
      </c>
      <c r="J491" s="124">
        <v>316.00000000000006</v>
      </c>
      <c r="K491" s="129">
        <v>305.3</v>
      </c>
      <c r="L491" s="129">
        <v>291.2</v>
      </c>
      <c r="M491" s="129">
        <v>1.0890200000000001</v>
      </c>
    </row>
    <row r="492" spans="1:13">
      <c r="A492" s="65">
        <v>482</v>
      </c>
      <c r="B492" s="129" t="s">
        <v>2531</v>
      </c>
      <c r="C492" s="129">
        <v>36.049999999999997</v>
      </c>
      <c r="D492" s="124">
        <v>36.56666666666667</v>
      </c>
      <c r="E492" s="124">
        <v>34.933333333333337</v>
      </c>
      <c r="F492" s="124">
        <v>33.81666666666667</v>
      </c>
      <c r="G492" s="124">
        <v>32.183333333333337</v>
      </c>
      <c r="H492" s="124">
        <v>37.683333333333337</v>
      </c>
      <c r="I492" s="124">
        <v>39.316666666666677</v>
      </c>
      <c r="J492" s="124">
        <v>40.433333333333337</v>
      </c>
      <c r="K492" s="129">
        <v>38.200000000000003</v>
      </c>
      <c r="L492" s="129">
        <v>35.450000000000003</v>
      </c>
      <c r="M492" s="129">
        <v>25.582270000000001</v>
      </c>
    </row>
    <row r="493" spans="1:13">
      <c r="A493" s="65">
        <v>483</v>
      </c>
      <c r="B493" s="129" t="s">
        <v>1746</v>
      </c>
      <c r="C493" s="129">
        <v>1044</v>
      </c>
      <c r="D493" s="124">
        <v>1042.0833333333333</v>
      </c>
      <c r="E493" s="124">
        <v>1037.1666666666665</v>
      </c>
      <c r="F493" s="124">
        <v>1030.3333333333333</v>
      </c>
      <c r="G493" s="124">
        <v>1025.4166666666665</v>
      </c>
      <c r="H493" s="124">
        <v>1048.9166666666665</v>
      </c>
      <c r="I493" s="124">
        <v>1053.833333333333</v>
      </c>
      <c r="J493" s="124">
        <v>1060.6666666666665</v>
      </c>
      <c r="K493" s="129">
        <v>1047</v>
      </c>
      <c r="L493" s="129">
        <v>1035.25</v>
      </c>
      <c r="M493" s="129">
        <v>4.7419999999999997E-2</v>
      </c>
    </row>
    <row r="494" spans="1:13">
      <c r="A494" s="65">
        <v>484</v>
      </c>
      <c r="B494" s="129" t="s">
        <v>2647</v>
      </c>
      <c r="C494" s="129">
        <v>445.65</v>
      </c>
      <c r="D494" s="124">
        <v>450.7833333333333</v>
      </c>
      <c r="E494" s="124">
        <v>439.86666666666662</v>
      </c>
      <c r="F494" s="124">
        <v>434.08333333333331</v>
      </c>
      <c r="G494" s="124">
        <v>423.16666666666663</v>
      </c>
      <c r="H494" s="124">
        <v>456.56666666666661</v>
      </c>
      <c r="I494" s="124">
        <v>467.48333333333335</v>
      </c>
      <c r="J494" s="124">
        <v>473.26666666666659</v>
      </c>
      <c r="K494" s="129">
        <v>461.7</v>
      </c>
      <c r="L494" s="129">
        <v>445</v>
      </c>
      <c r="M494" s="129">
        <v>0.10309</v>
      </c>
    </row>
    <row r="495" spans="1:13">
      <c r="A495" s="65">
        <v>485</v>
      </c>
      <c r="B495" s="129" t="s">
        <v>1886</v>
      </c>
      <c r="C495" s="129">
        <v>954.4</v>
      </c>
      <c r="D495" s="124">
        <v>958.19999999999993</v>
      </c>
      <c r="E495" s="124">
        <v>947.69999999999982</v>
      </c>
      <c r="F495" s="124">
        <v>940.99999999999989</v>
      </c>
      <c r="G495" s="124">
        <v>930.49999999999977</v>
      </c>
      <c r="H495" s="124">
        <v>964.89999999999986</v>
      </c>
      <c r="I495" s="124">
        <v>975.40000000000009</v>
      </c>
      <c r="J495" s="124">
        <v>982.09999999999991</v>
      </c>
      <c r="K495" s="129">
        <v>968.7</v>
      </c>
      <c r="L495" s="129">
        <v>951.5</v>
      </c>
      <c r="M495" s="129">
        <v>0.11033999999999999</v>
      </c>
    </row>
    <row r="496" spans="1:13">
      <c r="A496" s="65">
        <v>486</v>
      </c>
      <c r="B496" s="129" t="s">
        <v>223</v>
      </c>
      <c r="C496" s="129">
        <v>166.75</v>
      </c>
      <c r="D496" s="124">
        <v>165.71666666666667</v>
      </c>
      <c r="E496" s="124">
        <v>163.68333333333334</v>
      </c>
      <c r="F496" s="124">
        <v>160.61666666666667</v>
      </c>
      <c r="G496" s="124">
        <v>158.58333333333334</v>
      </c>
      <c r="H496" s="124">
        <v>168.78333333333333</v>
      </c>
      <c r="I496" s="124">
        <v>170.81666666666669</v>
      </c>
      <c r="J496" s="124">
        <v>173.88333333333333</v>
      </c>
      <c r="K496" s="129">
        <v>167.75</v>
      </c>
      <c r="L496" s="129">
        <v>162.65</v>
      </c>
      <c r="M496" s="129">
        <v>74.367689999999996</v>
      </c>
    </row>
    <row r="497" spans="1:13">
      <c r="A497" s="65">
        <v>487</v>
      </c>
      <c r="B497" s="129" t="s">
        <v>1702</v>
      </c>
      <c r="C497" s="129">
        <v>1531.15</v>
      </c>
      <c r="D497" s="124">
        <v>1541.6833333333334</v>
      </c>
      <c r="E497" s="124">
        <v>1510.4666666666667</v>
      </c>
      <c r="F497" s="124">
        <v>1489.7833333333333</v>
      </c>
      <c r="G497" s="124">
        <v>1458.5666666666666</v>
      </c>
      <c r="H497" s="124">
        <v>1562.3666666666668</v>
      </c>
      <c r="I497" s="124">
        <v>1593.5833333333335</v>
      </c>
      <c r="J497" s="124">
        <v>1614.2666666666669</v>
      </c>
      <c r="K497" s="129">
        <v>1572.9</v>
      </c>
      <c r="L497" s="129">
        <v>1521</v>
      </c>
      <c r="M497" s="129">
        <v>0.28870000000000001</v>
      </c>
    </row>
    <row r="498" spans="1:13">
      <c r="A498" s="65">
        <v>488</v>
      </c>
      <c r="B498" s="129" t="s">
        <v>1715</v>
      </c>
      <c r="C498" s="129">
        <v>2093.75</v>
      </c>
      <c r="D498" s="124">
        <v>2081.2666666666669</v>
      </c>
      <c r="E498" s="124">
        <v>2062.5333333333338</v>
      </c>
      <c r="F498" s="124">
        <v>2031.3166666666671</v>
      </c>
      <c r="G498" s="124">
        <v>2012.5833333333339</v>
      </c>
      <c r="H498" s="124">
        <v>2112.4833333333336</v>
      </c>
      <c r="I498" s="124">
        <v>2131.2166666666662</v>
      </c>
      <c r="J498" s="124">
        <v>2162.4333333333334</v>
      </c>
      <c r="K498" s="129">
        <v>2100</v>
      </c>
      <c r="L498" s="129">
        <v>2050.0500000000002</v>
      </c>
      <c r="M498" s="129">
        <v>0.13106000000000001</v>
      </c>
    </row>
    <row r="499" spans="1:13">
      <c r="A499" s="65">
        <v>489</v>
      </c>
      <c r="B499" s="129" t="s">
        <v>87</v>
      </c>
      <c r="C499" s="129">
        <v>11.75</v>
      </c>
      <c r="D499" s="124">
        <v>11.799999999999999</v>
      </c>
      <c r="E499" s="124">
        <v>11.599999999999998</v>
      </c>
      <c r="F499" s="124">
        <v>11.45</v>
      </c>
      <c r="G499" s="124">
        <v>11.249999999999998</v>
      </c>
      <c r="H499" s="124">
        <v>11.949999999999998</v>
      </c>
      <c r="I499" s="124">
        <v>12.149999999999997</v>
      </c>
      <c r="J499" s="124">
        <v>12.299999999999997</v>
      </c>
      <c r="K499" s="129">
        <v>12</v>
      </c>
      <c r="L499" s="129">
        <v>11.65</v>
      </c>
      <c r="M499" s="129">
        <v>248.05672000000001</v>
      </c>
    </row>
    <row r="500" spans="1:13">
      <c r="A500" s="65">
        <v>490</v>
      </c>
      <c r="B500" s="129" t="s">
        <v>159</v>
      </c>
      <c r="C500" s="129">
        <v>587.20000000000005</v>
      </c>
      <c r="D500" s="124">
        <v>585.7166666666667</v>
      </c>
      <c r="E500" s="124">
        <v>581.48333333333335</v>
      </c>
      <c r="F500" s="124">
        <v>575.76666666666665</v>
      </c>
      <c r="G500" s="124">
        <v>571.5333333333333</v>
      </c>
      <c r="H500" s="124">
        <v>591.43333333333339</v>
      </c>
      <c r="I500" s="124">
        <v>595.66666666666674</v>
      </c>
      <c r="J500" s="124">
        <v>601.38333333333344</v>
      </c>
      <c r="K500" s="129">
        <v>589.95000000000005</v>
      </c>
      <c r="L500" s="129">
        <v>580</v>
      </c>
      <c r="M500" s="129">
        <v>7.1992700000000003</v>
      </c>
    </row>
    <row r="501" spans="1:13">
      <c r="A501" s="65">
        <v>491</v>
      </c>
      <c r="B501" s="129" t="s">
        <v>1750</v>
      </c>
      <c r="C501" s="129">
        <v>6132.5</v>
      </c>
      <c r="D501" s="124">
        <v>6142.9000000000005</v>
      </c>
      <c r="E501" s="124">
        <v>6105.8000000000011</v>
      </c>
      <c r="F501" s="124">
        <v>6079.1</v>
      </c>
      <c r="G501" s="124">
        <v>6042.0000000000009</v>
      </c>
      <c r="H501" s="124">
        <v>6169.6000000000013</v>
      </c>
      <c r="I501" s="124">
        <v>6206.7000000000016</v>
      </c>
      <c r="J501" s="124">
        <v>6233.4000000000015</v>
      </c>
      <c r="K501" s="129">
        <v>6180</v>
      </c>
      <c r="L501" s="129">
        <v>6116.2</v>
      </c>
      <c r="M501" s="129">
        <v>3.5300000000000002E-3</v>
      </c>
    </row>
    <row r="502" spans="1:13">
      <c r="A502" s="65">
        <v>492</v>
      </c>
      <c r="B502" s="68" t="s">
        <v>1756</v>
      </c>
      <c r="C502" s="129">
        <v>136.5</v>
      </c>
      <c r="D502" s="124">
        <v>137.31666666666666</v>
      </c>
      <c r="E502" s="124">
        <v>134.43333333333334</v>
      </c>
      <c r="F502" s="124">
        <v>132.36666666666667</v>
      </c>
      <c r="G502" s="124">
        <v>129.48333333333335</v>
      </c>
      <c r="H502" s="124">
        <v>139.38333333333333</v>
      </c>
      <c r="I502" s="124">
        <v>142.26666666666665</v>
      </c>
      <c r="J502" s="124">
        <v>144.33333333333331</v>
      </c>
      <c r="K502" s="129">
        <v>140.19999999999999</v>
      </c>
      <c r="L502" s="129">
        <v>135.25</v>
      </c>
      <c r="M502" s="129">
        <v>2.2326600000000001</v>
      </c>
    </row>
    <row r="503" spans="1:13">
      <c r="A503" s="65">
        <v>493</v>
      </c>
      <c r="B503" s="68" t="s">
        <v>1760</v>
      </c>
      <c r="C503" s="129">
        <v>56.05</v>
      </c>
      <c r="D503" s="124">
        <v>55.85</v>
      </c>
      <c r="E503" s="124">
        <v>55.25</v>
      </c>
      <c r="F503" s="124">
        <v>54.449999999999996</v>
      </c>
      <c r="G503" s="124">
        <v>53.849999999999994</v>
      </c>
      <c r="H503" s="124">
        <v>56.650000000000006</v>
      </c>
      <c r="I503" s="124">
        <v>57.250000000000014</v>
      </c>
      <c r="J503" s="124">
        <v>58.050000000000011</v>
      </c>
      <c r="K503" s="129">
        <v>56.45</v>
      </c>
      <c r="L503" s="129">
        <v>55.05</v>
      </c>
      <c r="M503" s="129">
        <v>2.5959599999999998</v>
      </c>
    </row>
    <row r="504" spans="1:13">
      <c r="A504" s="65">
        <v>494</v>
      </c>
      <c r="B504" s="68" t="s">
        <v>1766</v>
      </c>
      <c r="C504" s="129">
        <v>1557.3</v>
      </c>
      <c r="D504" s="124">
        <v>1558.1166666666668</v>
      </c>
      <c r="E504" s="124">
        <v>1547.2833333333335</v>
      </c>
      <c r="F504" s="124">
        <v>1537.2666666666667</v>
      </c>
      <c r="G504" s="124">
        <v>1526.4333333333334</v>
      </c>
      <c r="H504" s="124">
        <v>1568.1333333333337</v>
      </c>
      <c r="I504" s="124">
        <v>1578.9666666666667</v>
      </c>
      <c r="J504" s="124">
        <v>1588.9833333333338</v>
      </c>
      <c r="K504" s="129">
        <v>1568.95</v>
      </c>
      <c r="L504" s="129">
        <v>1548.1</v>
      </c>
      <c r="M504" s="129">
        <v>9.8150000000000001E-2</v>
      </c>
    </row>
    <row r="505" spans="1:13">
      <c r="A505" s="65">
        <v>495</v>
      </c>
      <c r="B505" s="68" t="s">
        <v>160</v>
      </c>
      <c r="C505" s="129">
        <v>259.89999999999998</v>
      </c>
      <c r="D505" s="124">
        <v>259.26666666666665</v>
      </c>
      <c r="E505" s="124">
        <v>256.5333333333333</v>
      </c>
      <c r="F505" s="124">
        <v>253.16666666666666</v>
      </c>
      <c r="G505" s="124">
        <v>250.43333333333331</v>
      </c>
      <c r="H505" s="124">
        <v>262.63333333333333</v>
      </c>
      <c r="I505" s="124">
        <v>265.36666666666667</v>
      </c>
      <c r="J505" s="124">
        <v>268.73333333333329</v>
      </c>
      <c r="K505" s="129">
        <v>262</v>
      </c>
      <c r="L505" s="129">
        <v>255.9</v>
      </c>
      <c r="M505" s="129">
        <v>47.474490000000003</v>
      </c>
    </row>
    <row r="506" spans="1:13">
      <c r="A506" s="65">
        <v>496</v>
      </c>
      <c r="B506" s="68" t="s">
        <v>161</v>
      </c>
      <c r="C506" s="129">
        <v>352.35</v>
      </c>
      <c r="D506" s="124">
        <v>354.08333333333331</v>
      </c>
      <c r="E506" s="124">
        <v>349.36666666666662</v>
      </c>
      <c r="F506" s="124">
        <v>346.38333333333333</v>
      </c>
      <c r="G506" s="124">
        <v>341.66666666666663</v>
      </c>
      <c r="H506" s="124">
        <v>357.06666666666661</v>
      </c>
      <c r="I506" s="124">
        <v>361.7833333333333</v>
      </c>
      <c r="J506" s="124">
        <v>364.76666666666659</v>
      </c>
      <c r="K506" s="129">
        <v>358.8</v>
      </c>
      <c r="L506" s="129">
        <v>351.1</v>
      </c>
      <c r="M506" s="129">
        <v>3.8587099999999999</v>
      </c>
    </row>
    <row r="507" spans="1:13">
      <c r="A507" s="65">
        <v>497</v>
      </c>
      <c r="B507" s="68" t="s">
        <v>162</v>
      </c>
      <c r="C507" s="129">
        <v>93.2</v>
      </c>
      <c r="D507" s="124">
        <v>95.016666666666666</v>
      </c>
      <c r="E507" s="124">
        <v>90.733333333333334</v>
      </c>
      <c r="F507" s="124">
        <v>88.266666666666666</v>
      </c>
      <c r="G507" s="124">
        <v>83.983333333333334</v>
      </c>
      <c r="H507" s="124">
        <v>97.483333333333334</v>
      </c>
      <c r="I507" s="124">
        <v>101.76666666666667</v>
      </c>
      <c r="J507" s="124">
        <v>104.23333333333333</v>
      </c>
      <c r="K507" s="129">
        <v>99.3</v>
      </c>
      <c r="L507" s="129">
        <v>92.55</v>
      </c>
      <c r="M507" s="129">
        <v>1267.36904</v>
      </c>
    </row>
    <row r="508" spans="1:13">
      <c r="A508" s="65">
        <v>498</v>
      </c>
      <c r="B508" s="68" t="s">
        <v>163</v>
      </c>
      <c r="C508" s="68">
        <v>345.6</v>
      </c>
      <c r="D508" s="68">
        <v>345.33333333333331</v>
      </c>
      <c r="E508" s="68">
        <v>340.91666666666663</v>
      </c>
      <c r="F508" s="68">
        <v>336.23333333333329</v>
      </c>
      <c r="G508" s="68">
        <v>331.81666666666661</v>
      </c>
      <c r="H508" s="68">
        <v>350.01666666666665</v>
      </c>
      <c r="I508" s="68">
        <v>354.43333333333328</v>
      </c>
      <c r="J508" s="68">
        <v>359.11666666666667</v>
      </c>
      <c r="K508" s="68">
        <v>349.75</v>
      </c>
      <c r="L508" s="68">
        <v>340.65</v>
      </c>
      <c r="M508" s="68">
        <v>72.248589999999993</v>
      </c>
    </row>
    <row r="509" spans="1:13">
      <c r="A509" s="65">
        <v>499</v>
      </c>
      <c r="B509" s="68" t="s">
        <v>1782</v>
      </c>
      <c r="C509" s="68">
        <v>242.5</v>
      </c>
      <c r="D509" s="68">
        <v>244.78333333333333</v>
      </c>
      <c r="E509" s="68">
        <v>239.61666666666667</v>
      </c>
      <c r="F509" s="68">
        <v>236.73333333333335</v>
      </c>
      <c r="G509" s="68">
        <v>231.56666666666669</v>
      </c>
      <c r="H509" s="68">
        <v>247.66666666666666</v>
      </c>
      <c r="I509" s="68">
        <v>252.83333333333334</v>
      </c>
      <c r="J509" s="68">
        <v>255.71666666666664</v>
      </c>
      <c r="K509" s="68">
        <v>249.95</v>
      </c>
      <c r="L509" s="68">
        <v>241.9</v>
      </c>
      <c r="M509" s="68">
        <v>0.14616000000000001</v>
      </c>
    </row>
    <row r="510" spans="1:13">
      <c r="A510" s="65">
        <v>500</v>
      </c>
      <c r="B510" s="1" t="s">
        <v>1791</v>
      </c>
      <c r="C510" s="1">
        <v>1367</v>
      </c>
      <c r="D510" s="1">
        <v>1368.45</v>
      </c>
      <c r="E510" s="1">
        <v>1354.9</v>
      </c>
      <c r="F510" s="1">
        <v>1342.8</v>
      </c>
      <c r="G510" s="1">
        <v>1329.25</v>
      </c>
      <c r="H510" s="1">
        <v>1380.5500000000002</v>
      </c>
      <c r="I510" s="1">
        <v>1394.1</v>
      </c>
      <c r="J510" s="1">
        <v>1406.2000000000003</v>
      </c>
      <c r="K510" s="1">
        <v>1382</v>
      </c>
      <c r="L510" s="1">
        <v>1356.35</v>
      </c>
      <c r="M510" s="1">
        <v>3.0689999999999999E-2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38"/>
      <c r="D524" s="38"/>
      <c r="E524" s="38"/>
      <c r="F524" s="38"/>
      <c r="G524" s="38"/>
      <c r="H524" s="38"/>
      <c r="I524" s="3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29" sqref="H29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8"/>
      <c r="B5" s="608"/>
      <c r="C5" s="609"/>
      <c r="D5" s="6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10" t="s">
        <v>220</v>
      </c>
      <c r="C7" s="610"/>
      <c r="D7" s="48">
        <f>Main!B10</f>
        <v>43662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43661</v>
      </c>
      <c r="B10" s="65">
        <v>539223</v>
      </c>
      <c r="C10" s="65" t="s">
        <v>3780</v>
      </c>
      <c r="D10" s="65" t="s">
        <v>3781</v>
      </c>
      <c r="E10" s="65" t="s">
        <v>3054</v>
      </c>
      <c r="F10" s="388">
        <v>99800</v>
      </c>
      <c r="G10" s="389">
        <v>12.5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43661</v>
      </c>
      <c r="B11" s="65">
        <v>539223</v>
      </c>
      <c r="C11" s="65" t="s">
        <v>3780</v>
      </c>
      <c r="D11" s="65" t="s">
        <v>3782</v>
      </c>
      <c r="E11" s="65" t="s">
        <v>247</v>
      </c>
      <c r="F11" s="388">
        <v>107780</v>
      </c>
      <c r="G11" s="389">
        <v>12.5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43661</v>
      </c>
      <c r="B12" s="65">
        <v>537766</v>
      </c>
      <c r="C12" s="65" t="s">
        <v>3683</v>
      </c>
      <c r="D12" s="65" t="s">
        <v>3783</v>
      </c>
      <c r="E12" s="65" t="s">
        <v>247</v>
      </c>
      <c r="F12" s="388">
        <v>304025</v>
      </c>
      <c r="G12" s="65">
        <v>45.82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43661</v>
      </c>
      <c r="B13" s="65">
        <v>537766</v>
      </c>
      <c r="C13" s="65" t="s">
        <v>3683</v>
      </c>
      <c r="D13" s="65" t="s">
        <v>3783</v>
      </c>
      <c r="E13" s="65" t="s">
        <v>3054</v>
      </c>
      <c r="F13" s="388">
        <v>154626</v>
      </c>
      <c r="G13" s="65">
        <v>45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43661</v>
      </c>
      <c r="B14" s="65">
        <v>504340</v>
      </c>
      <c r="C14" s="65" t="s">
        <v>3784</v>
      </c>
      <c r="D14" s="65" t="s">
        <v>3785</v>
      </c>
      <c r="E14" s="65" t="s">
        <v>3054</v>
      </c>
      <c r="F14" s="388">
        <v>141915</v>
      </c>
      <c r="G14" s="65">
        <v>0.73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43661</v>
      </c>
      <c r="B15" s="65">
        <v>504340</v>
      </c>
      <c r="C15" s="65" t="s">
        <v>3784</v>
      </c>
      <c r="D15" s="65" t="s">
        <v>3786</v>
      </c>
      <c r="E15" s="65" t="s">
        <v>247</v>
      </c>
      <c r="F15" s="388">
        <v>141916</v>
      </c>
      <c r="G15" s="65">
        <v>0.73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43661</v>
      </c>
      <c r="B16" s="65">
        <v>542727</v>
      </c>
      <c r="C16" s="65" t="s">
        <v>3650</v>
      </c>
      <c r="D16" s="65" t="s">
        <v>3787</v>
      </c>
      <c r="E16" s="65" t="s">
        <v>247</v>
      </c>
      <c r="F16" s="388">
        <v>84000</v>
      </c>
      <c r="G16" s="65">
        <v>30.26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43661</v>
      </c>
      <c r="B17" s="65">
        <v>539770</v>
      </c>
      <c r="C17" s="65" t="s">
        <v>3788</v>
      </c>
      <c r="D17" s="65" t="s">
        <v>3789</v>
      </c>
      <c r="E17" s="65" t="s">
        <v>247</v>
      </c>
      <c r="F17" s="388">
        <v>16000</v>
      </c>
      <c r="G17" s="389">
        <v>93.2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43661</v>
      </c>
      <c r="B18" s="65">
        <v>540080</v>
      </c>
      <c r="C18" s="65" t="s">
        <v>3651</v>
      </c>
      <c r="D18" s="65" t="s">
        <v>3684</v>
      </c>
      <c r="E18" s="65" t="s">
        <v>247</v>
      </c>
      <c r="F18" s="388">
        <v>99000</v>
      </c>
      <c r="G18" s="389">
        <v>50.1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43661</v>
      </c>
      <c r="B19" s="65">
        <v>540198</v>
      </c>
      <c r="C19" s="65" t="s">
        <v>3685</v>
      </c>
      <c r="D19" s="65" t="s">
        <v>3686</v>
      </c>
      <c r="E19" s="65" t="s">
        <v>3054</v>
      </c>
      <c r="F19" s="388">
        <v>45000</v>
      </c>
      <c r="G19" s="389">
        <v>28.98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43661</v>
      </c>
      <c r="B20" s="65">
        <v>502180</v>
      </c>
      <c r="C20" s="65" t="s">
        <v>3790</v>
      </c>
      <c r="D20" s="65" t="s">
        <v>3791</v>
      </c>
      <c r="E20" s="65" t="s">
        <v>3054</v>
      </c>
      <c r="F20" s="388">
        <v>1262648</v>
      </c>
      <c r="G20" s="65">
        <v>14.9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43661</v>
      </c>
      <c r="B21" s="65">
        <v>539026</v>
      </c>
      <c r="C21" s="65" t="s">
        <v>3792</v>
      </c>
      <c r="D21" s="65" t="s">
        <v>3793</v>
      </c>
      <c r="E21" s="65" t="s">
        <v>3054</v>
      </c>
      <c r="F21" s="388">
        <v>12000</v>
      </c>
      <c r="G21" s="389">
        <v>41.5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43661</v>
      </c>
      <c r="B22" s="65">
        <v>539026</v>
      </c>
      <c r="C22" s="65" t="s">
        <v>3792</v>
      </c>
      <c r="D22" s="65" t="s">
        <v>3794</v>
      </c>
      <c r="E22" s="65" t="s">
        <v>247</v>
      </c>
      <c r="F22" s="388">
        <v>12000</v>
      </c>
      <c r="G22" s="389">
        <v>43.65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43661</v>
      </c>
      <c r="B23" s="65">
        <v>539026</v>
      </c>
      <c r="C23" s="65" t="s">
        <v>3792</v>
      </c>
      <c r="D23" s="65" t="s">
        <v>3795</v>
      </c>
      <c r="E23" s="65" t="s">
        <v>247</v>
      </c>
      <c r="F23" s="388">
        <v>18000</v>
      </c>
      <c r="G23" s="65">
        <v>40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43661</v>
      </c>
      <c r="B24" s="65">
        <v>539310</v>
      </c>
      <c r="C24" s="65" t="s">
        <v>3796</v>
      </c>
      <c r="D24" s="65" t="s">
        <v>3797</v>
      </c>
      <c r="E24" s="65" t="s">
        <v>247</v>
      </c>
      <c r="F24" s="388">
        <v>1000000</v>
      </c>
      <c r="G24" s="389">
        <v>2.6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43661</v>
      </c>
      <c r="B25" s="65">
        <v>539310</v>
      </c>
      <c r="C25" s="65" t="s">
        <v>3796</v>
      </c>
      <c r="D25" s="65" t="s">
        <v>3798</v>
      </c>
      <c r="E25" s="65" t="s">
        <v>3054</v>
      </c>
      <c r="F25" s="388">
        <v>1130000</v>
      </c>
      <c r="G25" s="65">
        <v>2.6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43661</v>
      </c>
      <c r="B26" s="65" t="s">
        <v>3799</v>
      </c>
      <c r="C26" s="65" t="s">
        <v>3800</v>
      </c>
      <c r="D26" s="65" t="s">
        <v>3801</v>
      </c>
      <c r="E26" s="65" t="s">
        <v>247</v>
      </c>
      <c r="F26" s="388">
        <v>84000</v>
      </c>
      <c r="G26" s="389">
        <v>28.9</v>
      </c>
      <c r="H26" s="136" t="s">
        <v>1985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43661</v>
      </c>
      <c r="B27" s="65" t="s">
        <v>229</v>
      </c>
      <c r="C27" s="65" t="s">
        <v>3609</v>
      </c>
      <c r="D27" s="65" t="s">
        <v>3802</v>
      </c>
      <c r="E27" s="65" t="s">
        <v>247</v>
      </c>
      <c r="F27" s="388">
        <v>2712880</v>
      </c>
      <c r="G27" s="65">
        <v>49</v>
      </c>
      <c r="H27" s="136" t="s">
        <v>1985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43661</v>
      </c>
      <c r="B28" s="65" t="s">
        <v>229</v>
      </c>
      <c r="C28" s="65" t="s">
        <v>3609</v>
      </c>
      <c r="D28" s="65" t="s">
        <v>3803</v>
      </c>
      <c r="E28" s="65" t="s">
        <v>247</v>
      </c>
      <c r="F28" s="388">
        <v>2717997</v>
      </c>
      <c r="G28" s="65">
        <v>48.76</v>
      </c>
      <c r="H28" s="136" t="s">
        <v>1985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43661</v>
      </c>
      <c r="B29" s="65" t="s">
        <v>229</v>
      </c>
      <c r="C29" s="65" t="s">
        <v>3609</v>
      </c>
      <c r="D29" s="65" t="s">
        <v>3266</v>
      </c>
      <c r="E29" s="65" t="s">
        <v>247</v>
      </c>
      <c r="F29" s="388">
        <v>2753639</v>
      </c>
      <c r="G29" s="65">
        <v>49.46</v>
      </c>
      <c r="H29" s="136" t="s">
        <v>1985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43661</v>
      </c>
      <c r="B30" s="65" t="s">
        <v>229</v>
      </c>
      <c r="C30" s="65" t="s">
        <v>3609</v>
      </c>
      <c r="D30" s="65" t="s">
        <v>3652</v>
      </c>
      <c r="E30" s="65" t="s">
        <v>247</v>
      </c>
      <c r="F30" s="388">
        <v>2106989</v>
      </c>
      <c r="G30" s="65">
        <v>49.57</v>
      </c>
      <c r="H30" s="136" t="s">
        <v>1985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43661</v>
      </c>
      <c r="B31" s="65" t="s">
        <v>229</v>
      </c>
      <c r="C31" s="65" t="s">
        <v>3609</v>
      </c>
      <c r="D31" s="65" t="s">
        <v>3804</v>
      </c>
      <c r="E31" s="65" t="s">
        <v>247</v>
      </c>
      <c r="F31" s="388">
        <v>2271009</v>
      </c>
      <c r="G31" s="65">
        <v>49.35</v>
      </c>
      <c r="H31" s="136" t="s">
        <v>1985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43661</v>
      </c>
      <c r="B32" s="65" t="s">
        <v>2478</v>
      </c>
      <c r="C32" s="65" t="s">
        <v>3805</v>
      </c>
      <c r="D32" s="65" t="s">
        <v>3806</v>
      </c>
      <c r="E32" s="65" t="s">
        <v>247</v>
      </c>
      <c r="F32" s="388">
        <v>62000</v>
      </c>
      <c r="G32" s="65">
        <v>200.19</v>
      </c>
      <c r="H32" s="136" t="s">
        <v>1985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43661</v>
      </c>
      <c r="B33" s="65" t="s">
        <v>131</v>
      </c>
      <c r="C33" s="65" t="s">
        <v>3388</v>
      </c>
      <c r="D33" s="65" t="s">
        <v>3266</v>
      </c>
      <c r="E33" s="65" t="s">
        <v>247</v>
      </c>
      <c r="F33" s="388">
        <v>1661781</v>
      </c>
      <c r="G33" s="65">
        <v>56.6</v>
      </c>
      <c r="H33" s="136" t="s">
        <v>1985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43661</v>
      </c>
      <c r="B34" s="65" t="s">
        <v>3750</v>
      </c>
      <c r="C34" s="65" t="s">
        <v>3807</v>
      </c>
      <c r="D34" s="65" t="s">
        <v>3808</v>
      </c>
      <c r="E34" s="65" t="s">
        <v>247</v>
      </c>
      <c r="F34" s="388">
        <v>60000</v>
      </c>
      <c r="G34" s="65">
        <v>110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43661</v>
      </c>
      <c r="B35" s="65" t="s">
        <v>229</v>
      </c>
      <c r="C35" s="65" t="s">
        <v>3609</v>
      </c>
      <c r="D35" s="65" t="s">
        <v>3266</v>
      </c>
      <c r="E35" s="65" t="s">
        <v>3054</v>
      </c>
      <c r="F35" s="388">
        <v>2753639</v>
      </c>
      <c r="G35" s="65">
        <v>49.54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43661</v>
      </c>
      <c r="B36" s="65" t="s">
        <v>229</v>
      </c>
      <c r="C36" s="65" t="s">
        <v>3609</v>
      </c>
      <c r="D36" s="65" t="s">
        <v>3804</v>
      </c>
      <c r="E36" s="65" t="s">
        <v>3054</v>
      </c>
      <c r="F36" s="388">
        <v>2271009</v>
      </c>
      <c r="G36" s="65">
        <v>49.39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43661</v>
      </c>
      <c r="B37" s="65" t="s">
        <v>229</v>
      </c>
      <c r="C37" s="65" t="s">
        <v>3609</v>
      </c>
      <c r="D37" s="65" t="s">
        <v>3803</v>
      </c>
      <c r="E37" s="65" t="s">
        <v>3054</v>
      </c>
      <c r="F37" s="388">
        <v>2717997</v>
      </c>
      <c r="G37" s="65">
        <v>48.79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43661</v>
      </c>
      <c r="B38" s="65" t="s">
        <v>229</v>
      </c>
      <c r="C38" s="65" t="s">
        <v>3609</v>
      </c>
      <c r="D38" s="65" t="s">
        <v>3802</v>
      </c>
      <c r="E38" s="65" t="s">
        <v>3054</v>
      </c>
      <c r="F38" s="388">
        <v>2706802</v>
      </c>
      <c r="G38" s="65">
        <v>49.03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43661</v>
      </c>
      <c r="B39" s="65" t="s">
        <v>229</v>
      </c>
      <c r="C39" s="65" t="s">
        <v>3609</v>
      </c>
      <c r="D39" s="65" t="s">
        <v>3652</v>
      </c>
      <c r="E39" s="65" t="s">
        <v>3054</v>
      </c>
      <c r="F39" s="388">
        <v>2106989</v>
      </c>
      <c r="G39" s="65">
        <v>49.6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43661</v>
      </c>
      <c r="B40" s="65" t="s">
        <v>131</v>
      </c>
      <c r="C40" s="65" t="s">
        <v>3388</v>
      </c>
      <c r="D40" s="65" t="s">
        <v>3266</v>
      </c>
      <c r="E40" s="65" t="s">
        <v>3054</v>
      </c>
      <c r="F40" s="388">
        <v>1661781</v>
      </c>
      <c r="G40" s="65">
        <v>56.4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/>
      <c r="B41" s="65"/>
      <c r="C41" s="65"/>
      <c r="D41" s="65"/>
      <c r="E41" s="65"/>
      <c r="F41" s="388"/>
      <c r="G41" s="65"/>
      <c r="H41" s="136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/>
      <c r="B42" s="65"/>
      <c r="C42" s="65"/>
      <c r="D42" s="65"/>
      <c r="E42" s="65"/>
      <c r="F42" s="388"/>
      <c r="G42" s="65"/>
      <c r="H42" s="136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/>
      <c r="B43" s="65"/>
      <c r="C43" s="65"/>
      <c r="D43" s="65"/>
      <c r="E43" s="65"/>
      <c r="F43" s="388"/>
      <c r="G43" s="65"/>
      <c r="H43" s="136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/>
      <c r="B44" s="65"/>
      <c r="C44" s="65"/>
      <c r="D44" s="65"/>
      <c r="E44" s="65"/>
      <c r="F44" s="388"/>
      <c r="G44" s="65"/>
      <c r="H44" s="136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/>
      <c r="B45" s="65"/>
      <c r="C45" s="65"/>
      <c r="D45" s="65"/>
      <c r="E45" s="65"/>
      <c r="F45" s="388"/>
      <c r="G45" s="65"/>
      <c r="H45" s="136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/>
      <c r="B46" s="65"/>
      <c r="C46" s="65"/>
      <c r="D46" s="65"/>
      <c r="E46" s="65"/>
      <c r="F46" s="65"/>
      <c r="G46" s="65"/>
      <c r="H46" s="136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/>
      <c r="B47" s="65"/>
      <c r="C47" s="65"/>
      <c r="D47" s="65"/>
      <c r="E47" s="65"/>
      <c r="F47" s="65"/>
      <c r="G47" s="65"/>
      <c r="H47" s="136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/>
      <c r="B48" s="65"/>
      <c r="C48" s="65"/>
      <c r="D48" s="65"/>
      <c r="E48" s="65"/>
      <c r="F48" s="65"/>
      <c r="G48" s="65"/>
      <c r="H48" s="136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/>
      <c r="B49" s="65"/>
      <c r="C49" s="65"/>
      <c r="D49" s="65"/>
      <c r="E49" s="65"/>
      <c r="F49" s="65"/>
      <c r="G49" s="65"/>
      <c r="H49" s="136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1"/>
  <sheetViews>
    <sheetView zoomScale="85" zoomScaleNormal="85" workbookViewId="0">
      <selection activeCell="K85" sqref="K85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8.7109375" style="112" customWidth="1"/>
    <col min="18" max="18" width="5.2851562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3481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43662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45">
        <v>1</v>
      </c>
      <c r="B10" s="546">
        <v>43612</v>
      </c>
      <c r="C10" s="547"/>
      <c r="D10" s="548" t="s">
        <v>344</v>
      </c>
      <c r="E10" s="549" t="s">
        <v>260</v>
      </c>
      <c r="F10" s="550">
        <v>874</v>
      </c>
      <c r="G10" s="550">
        <v>818.7</v>
      </c>
      <c r="H10" s="550">
        <v>915</v>
      </c>
      <c r="I10" s="550" t="s">
        <v>3381</v>
      </c>
      <c r="J10" s="551" t="s">
        <v>3586</v>
      </c>
      <c r="K10" s="552">
        <f t="shared" ref="K10" si="0">H10-F10</f>
        <v>41</v>
      </c>
      <c r="L10" s="553">
        <f t="shared" ref="L10:L11" si="1">K10/F10</f>
        <v>4.691075514874142E-2</v>
      </c>
      <c r="M10" s="554" t="s">
        <v>262</v>
      </c>
      <c r="N10" s="555">
        <v>43648</v>
      </c>
      <c r="O10" s="556"/>
      <c r="P10" s="197"/>
      <c r="Q10" s="197"/>
      <c r="R10" s="349" t="s">
        <v>1993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75">
        <v>2</v>
      </c>
      <c r="B11" s="476">
        <v>43613</v>
      </c>
      <c r="C11" s="477"/>
      <c r="D11" s="482" t="s">
        <v>186</v>
      </c>
      <c r="E11" s="483" t="s">
        <v>1959</v>
      </c>
      <c r="F11" s="465">
        <v>8175</v>
      </c>
      <c r="G11" s="465">
        <v>8625</v>
      </c>
      <c r="H11" s="465">
        <v>7925</v>
      </c>
      <c r="I11" s="465">
        <v>7300</v>
      </c>
      <c r="J11" s="479" t="s">
        <v>3573</v>
      </c>
      <c r="K11" s="479">
        <f>F11-H11</f>
        <v>250</v>
      </c>
      <c r="L11" s="365">
        <f t="shared" si="1"/>
        <v>3.0581039755351681E-2</v>
      </c>
      <c r="M11" s="480" t="s">
        <v>262</v>
      </c>
      <c r="N11" s="413">
        <v>43654</v>
      </c>
      <c r="O11" s="481"/>
      <c r="P11" s="197"/>
      <c r="Q11" s="197"/>
      <c r="R11" s="349" t="s">
        <v>1992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0" t="s">
        <v>97</v>
      </c>
      <c r="E12" s="411" t="s">
        <v>260</v>
      </c>
      <c r="F12" s="366" t="s">
        <v>3386</v>
      </c>
      <c r="G12" s="366">
        <v>268.3</v>
      </c>
      <c r="H12" s="366"/>
      <c r="I12" s="366" t="s">
        <v>3387</v>
      </c>
      <c r="J12" s="351" t="s">
        <v>261</v>
      </c>
      <c r="K12" s="351"/>
      <c r="L12" s="326"/>
      <c r="M12" s="351"/>
      <c r="N12" s="310"/>
      <c r="O12" s="412">
        <f>VLOOKUP(D12,Sheet2!A61:M1856,6,0)</f>
        <v>270.95</v>
      </c>
      <c r="P12" s="197"/>
      <c r="Q12" s="197"/>
      <c r="R12" s="349" t="s">
        <v>1993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543">
        <v>4</v>
      </c>
      <c r="B13" s="524">
        <v>43629</v>
      </c>
      <c r="C13" s="525"/>
      <c r="D13" s="486" t="s">
        <v>335</v>
      </c>
      <c r="E13" s="526" t="s">
        <v>260</v>
      </c>
      <c r="F13" s="527">
        <v>677.5</v>
      </c>
      <c r="G13" s="527">
        <v>644</v>
      </c>
      <c r="H13" s="527">
        <v>639.5</v>
      </c>
      <c r="I13" s="527" t="s">
        <v>3404</v>
      </c>
      <c r="J13" s="528" t="s">
        <v>3625</v>
      </c>
      <c r="K13" s="489">
        <f t="shared" ref="K13" si="2">H13-F13</f>
        <v>-38</v>
      </c>
      <c r="L13" s="493">
        <f t="shared" ref="L13" si="3">K13/F13</f>
        <v>-5.6088560885608853E-2</v>
      </c>
      <c r="M13" s="229" t="s">
        <v>1806</v>
      </c>
      <c r="N13" s="529">
        <v>43656</v>
      </c>
      <c r="O13" s="530"/>
      <c r="P13" s="197"/>
      <c r="Q13" s="197"/>
      <c r="R13" s="349" t="s">
        <v>1992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43">
        <v>5</v>
      </c>
      <c r="B14" s="524">
        <v>43633</v>
      </c>
      <c r="C14" s="525"/>
      <c r="D14" s="486" t="s">
        <v>141</v>
      </c>
      <c r="E14" s="526" t="s">
        <v>260</v>
      </c>
      <c r="F14" s="527">
        <v>517</v>
      </c>
      <c r="G14" s="527">
        <v>476</v>
      </c>
      <c r="H14" s="527">
        <v>507</v>
      </c>
      <c r="I14" s="527" t="s">
        <v>3415</v>
      </c>
      <c r="J14" s="528" t="s">
        <v>3572</v>
      </c>
      <c r="K14" s="489">
        <f t="shared" ref="K14:K16" si="4">H14-F14</f>
        <v>-10</v>
      </c>
      <c r="L14" s="493">
        <f t="shared" ref="L14:L16" si="5">K14/F14</f>
        <v>-1.9342359767891684E-2</v>
      </c>
      <c r="M14" s="229" t="s">
        <v>1806</v>
      </c>
      <c r="N14" s="529">
        <v>43654</v>
      </c>
      <c r="O14" s="530"/>
      <c r="P14" s="197"/>
      <c r="Q14" s="197"/>
      <c r="R14" s="349" t="s">
        <v>1993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543">
        <v>6</v>
      </c>
      <c r="B15" s="524">
        <v>43637</v>
      </c>
      <c r="C15" s="525"/>
      <c r="D15" s="486" t="s">
        <v>230</v>
      </c>
      <c r="E15" s="526" t="s">
        <v>260</v>
      </c>
      <c r="F15" s="527">
        <v>955</v>
      </c>
      <c r="G15" s="527">
        <v>897.7</v>
      </c>
      <c r="H15" s="527">
        <v>894</v>
      </c>
      <c r="I15" s="527" t="s">
        <v>3430</v>
      </c>
      <c r="J15" s="528" t="s">
        <v>3643</v>
      </c>
      <c r="K15" s="489">
        <f t="shared" ref="K15" si="6">H15-F15</f>
        <v>-61</v>
      </c>
      <c r="L15" s="493">
        <f t="shared" ref="L15" si="7">K15/F15</f>
        <v>-6.3874345549738226E-2</v>
      </c>
      <c r="M15" s="229" t="s">
        <v>1806</v>
      </c>
      <c r="N15" s="529">
        <v>43657</v>
      </c>
      <c r="O15" s="530"/>
      <c r="P15" s="197"/>
      <c r="Q15" s="197"/>
      <c r="R15" s="349" t="s">
        <v>1993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44">
        <v>7</v>
      </c>
      <c r="B16" s="531">
        <v>43640</v>
      </c>
      <c r="C16" s="532"/>
      <c r="D16" s="533" t="s">
        <v>714</v>
      </c>
      <c r="E16" s="534" t="s">
        <v>260</v>
      </c>
      <c r="F16" s="535">
        <v>549.5</v>
      </c>
      <c r="G16" s="535">
        <v>518</v>
      </c>
      <c r="H16" s="535">
        <v>545.25</v>
      </c>
      <c r="I16" s="535">
        <v>600</v>
      </c>
      <c r="J16" s="536" t="s">
        <v>3575</v>
      </c>
      <c r="K16" s="537">
        <f t="shared" si="4"/>
        <v>-4.25</v>
      </c>
      <c r="L16" s="538">
        <f t="shared" si="5"/>
        <v>-7.7343039126478615E-3</v>
      </c>
      <c r="M16" s="539" t="s">
        <v>3319</v>
      </c>
      <c r="N16" s="540">
        <v>43654</v>
      </c>
      <c r="O16" s="541"/>
      <c r="P16" s="197"/>
      <c r="Q16" s="197"/>
      <c r="R16" s="349" t="s">
        <v>1992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3438</v>
      </c>
      <c r="G17" s="280">
        <v>1158.3</v>
      </c>
      <c r="H17" s="280"/>
      <c r="I17" s="280" t="s">
        <v>3447</v>
      </c>
      <c r="J17" s="266" t="s">
        <v>261</v>
      </c>
      <c r="K17" s="266"/>
      <c r="L17" s="326"/>
      <c r="M17" s="266"/>
      <c r="N17" s="310"/>
      <c r="O17" s="412">
        <f>VLOOKUP(D17,Sheet2!A4:M1643,6,0)</f>
        <v>1206.45</v>
      </c>
      <c r="P17" s="197"/>
      <c r="Q17" s="197"/>
      <c r="R17" s="349" t="s">
        <v>1993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3528</v>
      </c>
      <c r="G18" s="280">
        <v>1454</v>
      </c>
      <c r="H18" s="280"/>
      <c r="I18" s="280" t="s">
        <v>3529</v>
      </c>
      <c r="J18" s="266" t="s">
        <v>261</v>
      </c>
      <c r="K18" s="266"/>
      <c r="L18" s="326"/>
      <c r="M18" s="266"/>
      <c r="N18" s="310"/>
      <c r="O18" s="412">
        <f>VLOOKUP(D18,Sheet2!A5:M1644,6,0)</f>
        <v>1550.4</v>
      </c>
      <c r="P18" s="197"/>
      <c r="Q18" s="197"/>
      <c r="R18" s="349" t="s">
        <v>1993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>
        <v>10</v>
      </c>
      <c r="B19" s="327">
        <v>43656</v>
      </c>
      <c r="C19" s="278"/>
      <c r="D19" s="343" t="s">
        <v>150</v>
      </c>
      <c r="E19" s="279" t="s">
        <v>260</v>
      </c>
      <c r="F19" s="280" t="s">
        <v>3616</v>
      </c>
      <c r="G19" s="280">
        <v>1978</v>
      </c>
      <c r="H19" s="280"/>
      <c r="I19" s="280" t="s">
        <v>3617</v>
      </c>
      <c r="J19" s="266" t="s">
        <v>261</v>
      </c>
      <c r="K19" s="266"/>
      <c r="L19" s="326"/>
      <c r="M19" s="266"/>
      <c r="N19" s="310"/>
      <c r="O19" s="412">
        <f>VLOOKUP(D19,Sheet2!A6:M1645,6,0)</f>
        <v>2145.6999999999998</v>
      </c>
      <c r="P19" s="197"/>
      <c r="Q19" s="197"/>
      <c r="R19" s="349" t="s">
        <v>1992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>
        <v>11</v>
      </c>
      <c r="B20" s="327">
        <v>43657</v>
      </c>
      <c r="C20" s="278"/>
      <c r="D20" s="343" t="s">
        <v>42</v>
      </c>
      <c r="E20" s="279" t="s">
        <v>260</v>
      </c>
      <c r="F20" s="280" t="s">
        <v>3638</v>
      </c>
      <c r="G20" s="280">
        <v>2527</v>
      </c>
      <c r="H20" s="280"/>
      <c r="I20" s="280" t="s">
        <v>3639</v>
      </c>
      <c r="J20" s="266" t="s">
        <v>261</v>
      </c>
      <c r="K20" s="266"/>
      <c r="L20" s="326"/>
      <c r="M20" s="266"/>
      <c r="N20" s="310"/>
      <c r="O20" s="412">
        <f>VLOOKUP(D20,Sheet2!A7:M1646,6,0)</f>
        <v>2714</v>
      </c>
      <c r="P20" s="197"/>
      <c r="Q20" s="197"/>
      <c r="R20" s="349" t="s">
        <v>1993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>
        <v>12</v>
      </c>
      <c r="B21" s="327">
        <v>43657</v>
      </c>
      <c r="C21" s="278"/>
      <c r="D21" s="343" t="s">
        <v>543</v>
      </c>
      <c r="E21" s="279" t="s">
        <v>260</v>
      </c>
      <c r="F21" s="280" t="s">
        <v>3641</v>
      </c>
      <c r="G21" s="280">
        <v>288</v>
      </c>
      <c r="H21" s="280"/>
      <c r="I21" s="280" t="s">
        <v>3642</v>
      </c>
      <c r="J21" s="266" t="s">
        <v>261</v>
      </c>
      <c r="K21" s="266"/>
      <c r="L21" s="326"/>
      <c r="M21" s="266"/>
      <c r="N21" s="310"/>
      <c r="O21" s="412">
        <f>VLOOKUP(D21,Sheet2!A8:M1647,6,0)</f>
        <v>303.5</v>
      </c>
      <c r="P21" s="197"/>
      <c r="Q21" s="197"/>
      <c r="R21" s="349" t="s">
        <v>1992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475">
        <v>13</v>
      </c>
      <c r="B22" s="476">
        <v>43658</v>
      </c>
      <c r="C22" s="477"/>
      <c r="D22" s="478" t="s">
        <v>387</v>
      </c>
      <c r="E22" s="581" t="s">
        <v>260</v>
      </c>
      <c r="F22" s="582">
        <v>201</v>
      </c>
      <c r="G22" s="582">
        <v>189.3</v>
      </c>
      <c r="H22" s="582">
        <v>208.75</v>
      </c>
      <c r="I22" s="582" t="s">
        <v>3663</v>
      </c>
      <c r="J22" s="479" t="s">
        <v>3681</v>
      </c>
      <c r="K22" s="364">
        <f t="shared" ref="K22" si="8">H22-F22</f>
        <v>7.75</v>
      </c>
      <c r="L22" s="365">
        <f t="shared" ref="L22" si="9">K22/F22</f>
        <v>3.8557213930348257E-2</v>
      </c>
      <c r="M22" s="480" t="s">
        <v>262</v>
      </c>
      <c r="N22" s="413">
        <v>43658</v>
      </c>
      <c r="O22" s="481"/>
      <c r="P22" s="197"/>
      <c r="Q22" s="197"/>
      <c r="R22" s="349" t="s">
        <v>1993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>
        <v>14</v>
      </c>
      <c r="B23" s="327">
        <v>43658</v>
      </c>
      <c r="C23" s="278"/>
      <c r="D23" s="343" t="s">
        <v>109</v>
      </c>
      <c r="E23" s="279" t="s">
        <v>260</v>
      </c>
      <c r="F23" s="280" t="s">
        <v>3671</v>
      </c>
      <c r="G23" s="280">
        <v>1370</v>
      </c>
      <c r="H23" s="280"/>
      <c r="I23" s="280" t="s">
        <v>3672</v>
      </c>
      <c r="J23" s="266" t="s">
        <v>261</v>
      </c>
      <c r="K23" s="266"/>
      <c r="L23" s="326"/>
      <c r="M23" s="266"/>
      <c r="N23" s="310"/>
      <c r="O23" s="412">
        <f>VLOOKUP(D23,Sheet2!A10:M1649,6,0)</f>
        <v>1440.6</v>
      </c>
      <c r="P23" s="197"/>
      <c r="Q23" s="197"/>
      <c r="R23" s="349" t="s">
        <v>1992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6" customFormat="1" ht="15" customHeight="1">
      <c r="A24" s="277">
        <v>15</v>
      </c>
      <c r="B24" s="327">
        <v>43661</v>
      </c>
      <c r="C24" s="278"/>
      <c r="D24" s="343" t="s">
        <v>3767</v>
      </c>
      <c r="E24" s="279" t="s">
        <v>260</v>
      </c>
      <c r="F24" s="280" t="s">
        <v>3768</v>
      </c>
      <c r="G24" s="280">
        <v>237</v>
      </c>
      <c r="H24" s="280"/>
      <c r="I24" s="280" t="s">
        <v>3769</v>
      </c>
      <c r="J24" s="266" t="s">
        <v>261</v>
      </c>
      <c r="K24" s="266"/>
      <c r="L24" s="326"/>
      <c r="M24" s="266"/>
      <c r="N24" s="310"/>
      <c r="O24" s="412"/>
      <c r="P24" s="197"/>
      <c r="Q24" s="197"/>
      <c r="R24" s="349" t="s">
        <v>1992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</row>
    <row r="25" spans="1:38" s="196" customFormat="1" ht="15" customHeight="1">
      <c r="A25" s="277"/>
      <c r="B25" s="327"/>
      <c r="C25" s="278"/>
      <c r="D25" s="343"/>
      <c r="E25" s="279"/>
      <c r="F25" s="280"/>
      <c r="G25" s="280"/>
      <c r="H25" s="280"/>
      <c r="I25" s="280"/>
      <c r="J25" s="266"/>
      <c r="K25" s="266"/>
      <c r="L25" s="326"/>
      <c r="M25" s="266"/>
      <c r="N25" s="310"/>
      <c r="O25" s="412"/>
      <c r="P25" s="197"/>
      <c r="Q25" s="197"/>
      <c r="R25" s="349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</row>
    <row r="26" spans="1:38" s="196" customFormat="1" ht="15" customHeight="1">
      <c r="A26" s="277"/>
      <c r="B26" s="327"/>
      <c r="C26" s="278"/>
      <c r="D26" s="343"/>
      <c r="E26" s="279"/>
      <c r="F26" s="280"/>
      <c r="G26" s="280"/>
      <c r="H26" s="280"/>
      <c r="I26" s="280"/>
      <c r="J26" s="266"/>
      <c r="K26" s="266"/>
      <c r="L26" s="326"/>
      <c r="M26" s="266"/>
      <c r="N26" s="310"/>
      <c r="O26" s="412"/>
      <c r="P26" s="197"/>
      <c r="Q26" s="197"/>
      <c r="R26" s="349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</row>
    <row r="27" spans="1:38" s="196" customFormat="1" ht="15" customHeight="1">
      <c r="A27" s="277"/>
      <c r="B27" s="327"/>
      <c r="C27" s="278"/>
      <c r="D27" s="267"/>
      <c r="E27" s="279"/>
      <c r="F27" s="280"/>
      <c r="G27" s="280"/>
      <c r="H27" s="280"/>
      <c r="I27" s="280"/>
      <c r="J27" s="266"/>
      <c r="K27" s="266"/>
      <c r="L27" s="326"/>
      <c r="M27" s="266"/>
      <c r="N27" s="310"/>
      <c r="O27" s="311"/>
      <c r="P27" s="197"/>
      <c r="Q27" s="197"/>
      <c r="R27" s="265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</row>
    <row r="28" spans="1:38" s="19" customFormat="1">
      <c r="A28" s="313"/>
      <c r="B28" s="314"/>
      <c r="C28" s="315"/>
      <c r="D28" s="316"/>
      <c r="E28" s="317"/>
      <c r="F28" s="318"/>
      <c r="G28" s="318"/>
      <c r="H28" s="318"/>
      <c r="I28" s="318"/>
      <c r="J28" s="312"/>
      <c r="K28" s="318"/>
      <c r="L28" s="318"/>
      <c r="M28" s="147"/>
      <c r="N28" s="312"/>
      <c r="O28" s="319"/>
      <c r="Q28" s="18"/>
      <c r="R28" s="87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 ht="12" customHeight="1">
      <c r="A29" s="231" t="s">
        <v>332</v>
      </c>
      <c r="B29" s="231"/>
      <c r="C29" s="231"/>
      <c r="D29" s="231"/>
      <c r="F29" s="162" t="s">
        <v>353</v>
      </c>
      <c r="G29" s="87"/>
      <c r="H29" s="99"/>
      <c r="I29" s="100"/>
      <c r="J29" s="139"/>
      <c r="K29" s="158"/>
      <c r="L29" s="159"/>
      <c r="M29" s="159"/>
      <c r="N29" s="18"/>
      <c r="O29" s="143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</row>
    <row r="30" spans="1:38" s="19" customFormat="1" ht="12" customHeight="1">
      <c r="A30" s="172" t="s">
        <v>2058</v>
      </c>
      <c r="B30" s="149"/>
      <c r="C30" s="170"/>
      <c r="D30" s="231"/>
      <c r="E30" s="86"/>
      <c r="F30" s="162" t="s">
        <v>2084</v>
      </c>
      <c r="G30" s="87"/>
      <c r="H30" s="99"/>
      <c r="I30" s="100"/>
      <c r="J30" s="139"/>
      <c r="K30" s="158"/>
      <c r="L30" s="159"/>
      <c r="M30" s="159"/>
      <c r="N30" s="18"/>
      <c r="O30" s="143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</row>
    <row r="31" spans="1:38" s="19" customFormat="1" ht="12" customHeight="1">
      <c r="A31" s="231" t="s">
        <v>2652</v>
      </c>
      <c r="B31" s="149"/>
      <c r="C31" s="170"/>
      <c r="D31" s="231"/>
      <c r="E31" s="86"/>
      <c r="F31" s="87"/>
      <c r="G31" s="87"/>
      <c r="H31" s="99"/>
      <c r="I31" s="100"/>
      <c r="J31" s="140"/>
      <c r="K31" s="158"/>
      <c r="L31" s="159"/>
      <c r="M31" s="87"/>
      <c r="N31" s="88"/>
      <c r="O31" s="137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</row>
    <row r="32" spans="1:38" s="19" customFormat="1" ht="12" customHeight="1">
      <c r="A32" s="231"/>
      <c r="B32" s="231"/>
      <c r="C32" s="231"/>
      <c r="D32" s="231"/>
      <c r="E32" s="86"/>
      <c r="F32" s="87"/>
      <c r="G32" s="87"/>
      <c r="H32" s="99"/>
      <c r="I32" s="100"/>
      <c r="J32" s="140"/>
      <c r="K32" s="158"/>
      <c r="L32" s="159"/>
      <c r="M32" s="87"/>
      <c r="N32" s="88"/>
      <c r="O32" s="137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</row>
    <row r="33" spans="1:34" ht="15">
      <c r="A33" s="1"/>
      <c r="B33" s="232" t="s">
        <v>1793</v>
      </c>
      <c r="C33" s="232"/>
      <c r="D33" s="232"/>
      <c r="E33" s="232"/>
      <c r="F33" s="95"/>
      <c r="G33" s="86"/>
      <c r="H33" s="86"/>
      <c r="I33" s="152"/>
      <c r="J33" s="142"/>
      <c r="K33" s="161"/>
      <c r="L33" s="49"/>
      <c r="M33" s="49"/>
      <c r="N33" s="1"/>
      <c r="O33" s="9"/>
      <c r="R33" s="91"/>
      <c r="S33" s="18"/>
      <c r="T33" s="18"/>
      <c r="U33" s="18"/>
      <c r="V33" s="18"/>
      <c r="W33" s="18"/>
      <c r="X33" s="18"/>
      <c r="Y33" s="18"/>
      <c r="Z33" s="18"/>
    </row>
    <row r="34" spans="1:34" s="108" customFormat="1" ht="38.25">
      <c r="A34" s="150" t="s">
        <v>13</v>
      </c>
      <c r="B34" s="84" t="s">
        <v>213</v>
      </c>
      <c r="C34" s="84"/>
      <c r="D34" s="85" t="s">
        <v>249</v>
      </c>
      <c r="E34" s="84" t="s">
        <v>250</v>
      </c>
      <c r="F34" s="84" t="s">
        <v>251</v>
      </c>
      <c r="G34" s="84" t="s">
        <v>252</v>
      </c>
      <c r="H34" s="84" t="s">
        <v>253</v>
      </c>
      <c r="I34" s="84" t="s">
        <v>254</v>
      </c>
      <c r="J34" s="299" t="s">
        <v>255</v>
      </c>
      <c r="K34" s="283" t="s">
        <v>1797</v>
      </c>
      <c r="L34" s="282" t="s">
        <v>257</v>
      </c>
      <c r="M34" s="160" t="s">
        <v>264</v>
      </c>
      <c r="N34" s="84" t="s">
        <v>265</v>
      </c>
      <c r="O34" s="84" t="s">
        <v>258</v>
      </c>
      <c r="P34" s="342" t="s">
        <v>259</v>
      </c>
      <c r="Q34" s="304"/>
      <c r="R34" s="147"/>
      <c r="S34" s="147"/>
      <c r="T34" s="147"/>
    </row>
    <row r="35" spans="1:34" s="19" customFormat="1" ht="14.25">
      <c r="A35" s="451">
        <v>1</v>
      </c>
      <c r="B35" s="362">
        <v>43642</v>
      </c>
      <c r="C35" s="362"/>
      <c r="D35" s="478" t="s">
        <v>92</v>
      </c>
      <c r="E35" s="363" t="s">
        <v>260</v>
      </c>
      <c r="F35" s="363">
        <v>1437.5</v>
      </c>
      <c r="G35" s="361">
        <v>1395</v>
      </c>
      <c r="H35" s="361">
        <v>1475.5</v>
      </c>
      <c r="I35" s="363" t="s">
        <v>3444</v>
      </c>
      <c r="J35" s="364" t="s">
        <v>3520</v>
      </c>
      <c r="K35" s="364">
        <f>H35-F35</f>
        <v>38</v>
      </c>
      <c r="L35" s="470">
        <f t="shared" ref="L35:L36" si="10">K35/F35</f>
        <v>2.6434782608695653E-2</v>
      </c>
      <c r="M35" s="361"/>
      <c r="N35" s="480"/>
      <c r="O35" s="469" t="s">
        <v>262</v>
      </c>
      <c r="P35" s="362">
        <v>43649</v>
      </c>
      <c r="Q35" s="189"/>
      <c r="R35" s="350" t="s">
        <v>1992</v>
      </c>
      <c r="S35" s="18"/>
      <c r="T35" s="18"/>
      <c r="U35" s="18"/>
      <c r="V35" s="18"/>
      <c r="W35" s="18"/>
      <c r="X35" s="18"/>
      <c r="Y35" s="18"/>
      <c r="Z35" s="112"/>
      <c r="AA35" s="112"/>
      <c r="AB35" s="112"/>
      <c r="AC35" s="112"/>
      <c r="AD35" s="112"/>
      <c r="AE35" s="112"/>
      <c r="AF35" s="112"/>
      <c r="AG35" s="112"/>
      <c r="AH35" s="112"/>
    </row>
    <row r="36" spans="1:34" s="19" customFormat="1" ht="14.25">
      <c r="A36" s="484">
        <v>2</v>
      </c>
      <c r="B36" s="485">
        <v>43642</v>
      </c>
      <c r="C36" s="485"/>
      <c r="D36" s="486" t="s">
        <v>77</v>
      </c>
      <c r="E36" s="487" t="s">
        <v>260</v>
      </c>
      <c r="F36" s="487">
        <v>2590</v>
      </c>
      <c r="G36" s="488">
        <v>2490</v>
      </c>
      <c r="H36" s="488">
        <v>2530</v>
      </c>
      <c r="I36" s="487" t="s">
        <v>3445</v>
      </c>
      <c r="J36" s="489" t="s">
        <v>3545</v>
      </c>
      <c r="K36" s="495">
        <f>H36-F36</f>
        <v>-60</v>
      </c>
      <c r="L36" s="493">
        <f t="shared" si="10"/>
        <v>-2.3166023166023165E-2</v>
      </c>
      <c r="M36" s="488"/>
      <c r="N36" s="496"/>
      <c r="O36" s="229" t="s">
        <v>1806</v>
      </c>
      <c r="P36" s="485">
        <v>43651</v>
      </c>
      <c r="Q36" s="189"/>
      <c r="R36" s="350" t="s">
        <v>1992</v>
      </c>
      <c r="S36" s="18"/>
      <c r="T36" s="18"/>
      <c r="U36" s="18"/>
      <c r="V36" s="18"/>
      <c r="W36" s="18"/>
      <c r="X36" s="18"/>
      <c r="Y36" s="18"/>
      <c r="Z36" s="112"/>
      <c r="AA36" s="112"/>
      <c r="AB36" s="112"/>
      <c r="AC36" s="112"/>
      <c r="AD36" s="112"/>
      <c r="AE36" s="112"/>
      <c r="AF36" s="112"/>
      <c r="AG36" s="112"/>
      <c r="AH36" s="112"/>
    </row>
    <row r="37" spans="1:34" s="19" customFormat="1" ht="14.25">
      <c r="A37" s="484">
        <v>3</v>
      </c>
      <c r="B37" s="485">
        <v>43643</v>
      </c>
      <c r="C37" s="485"/>
      <c r="D37" s="486" t="s">
        <v>3450</v>
      </c>
      <c r="E37" s="487" t="s">
        <v>260</v>
      </c>
      <c r="F37" s="487">
        <v>1372</v>
      </c>
      <c r="G37" s="488">
        <v>1352</v>
      </c>
      <c r="H37" s="488">
        <v>1352</v>
      </c>
      <c r="I37" s="487" t="s">
        <v>3451</v>
      </c>
      <c r="J37" s="489" t="s">
        <v>3493</v>
      </c>
      <c r="K37" s="489">
        <f>H37-F37</f>
        <v>-20</v>
      </c>
      <c r="L37" s="493"/>
      <c r="M37" s="489">
        <f t="shared" ref="M37:M45" si="11">K37*N37</f>
        <v>-12000</v>
      </c>
      <c r="N37" s="489">
        <v>600</v>
      </c>
      <c r="O37" s="229" t="s">
        <v>1806</v>
      </c>
      <c r="P37" s="485">
        <v>43648</v>
      </c>
      <c r="Q37" s="189"/>
      <c r="R37" s="350" t="s">
        <v>3026</v>
      </c>
      <c r="S37" s="18"/>
      <c r="T37" s="18"/>
      <c r="U37" s="18"/>
      <c r="V37" s="18"/>
      <c r="W37" s="18"/>
      <c r="X37" s="18"/>
      <c r="Y37" s="18"/>
      <c r="Z37" s="112"/>
      <c r="AA37" s="112"/>
      <c r="AB37" s="112"/>
      <c r="AC37" s="112"/>
      <c r="AD37" s="112"/>
      <c r="AE37" s="112"/>
      <c r="AF37" s="112"/>
      <c r="AG37" s="112"/>
      <c r="AH37" s="112"/>
    </row>
    <row r="38" spans="1:34" s="19" customFormat="1" ht="14.25">
      <c r="A38" s="451">
        <v>4</v>
      </c>
      <c r="B38" s="362">
        <v>43643</v>
      </c>
      <c r="C38" s="362"/>
      <c r="D38" s="478" t="s">
        <v>3452</v>
      </c>
      <c r="E38" s="363" t="s">
        <v>1959</v>
      </c>
      <c r="F38" s="363">
        <v>1331</v>
      </c>
      <c r="G38" s="361">
        <v>1350</v>
      </c>
      <c r="H38" s="361">
        <v>1322</v>
      </c>
      <c r="I38" s="363">
        <v>1290</v>
      </c>
      <c r="J38" s="364" t="s">
        <v>3491</v>
      </c>
      <c r="K38" s="436">
        <f>F38-H38</f>
        <v>9</v>
      </c>
      <c r="L38" s="361"/>
      <c r="M38" s="364">
        <f t="shared" si="11"/>
        <v>6750</v>
      </c>
      <c r="N38" s="480">
        <v>750</v>
      </c>
      <c r="O38" s="469" t="s">
        <v>262</v>
      </c>
      <c r="P38" s="362">
        <v>43648</v>
      </c>
      <c r="Q38" s="189"/>
      <c r="R38" s="350" t="s">
        <v>1992</v>
      </c>
      <c r="S38" s="18"/>
      <c r="T38" s="18"/>
      <c r="U38" s="18"/>
      <c r="V38" s="18"/>
      <c r="W38" s="18"/>
      <c r="X38" s="18"/>
      <c r="Y38" s="18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4" s="138" customFormat="1" ht="14.25">
      <c r="A39" s="451">
        <v>5</v>
      </c>
      <c r="B39" s="362">
        <v>43643</v>
      </c>
      <c r="C39" s="362"/>
      <c r="D39" s="468" t="s">
        <v>3446</v>
      </c>
      <c r="E39" s="363" t="s">
        <v>260</v>
      </c>
      <c r="F39" s="363">
        <v>1137</v>
      </c>
      <c r="G39" s="361">
        <v>1120</v>
      </c>
      <c r="H39" s="361">
        <v>1149</v>
      </c>
      <c r="I39" s="363">
        <v>1170</v>
      </c>
      <c r="J39" s="364" t="s">
        <v>3490</v>
      </c>
      <c r="K39" s="364">
        <f>H39-F39</f>
        <v>12</v>
      </c>
      <c r="L39" s="365"/>
      <c r="M39" s="364">
        <f t="shared" si="11"/>
        <v>8400</v>
      </c>
      <c r="N39" s="364">
        <v>700</v>
      </c>
      <c r="O39" s="469" t="s">
        <v>262</v>
      </c>
      <c r="P39" s="362">
        <v>43648</v>
      </c>
      <c r="Q39" s="344"/>
      <c r="R39" s="349" t="s">
        <v>3026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84">
        <v>6</v>
      </c>
      <c r="B40" s="485">
        <v>43644</v>
      </c>
      <c r="C40" s="485"/>
      <c r="D40" s="492" t="s">
        <v>3439</v>
      </c>
      <c r="E40" s="487" t="s">
        <v>260</v>
      </c>
      <c r="F40" s="487">
        <v>556</v>
      </c>
      <c r="G40" s="488">
        <v>545</v>
      </c>
      <c r="H40" s="488">
        <v>545</v>
      </c>
      <c r="I40" s="487" t="s">
        <v>3429</v>
      </c>
      <c r="J40" s="489" t="s">
        <v>3569</v>
      </c>
      <c r="K40" s="489">
        <f>H40-F40</f>
        <v>-11</v>
      </c>
      <c r="L40" s="493"/>
      <c r="M40" s="489">
        <f t="shared" si="11"/>
        <v>-11000</v>
      </c>
      <c r="N40" s="489">
        <v>1000</v>
      </c>
      <c r="O40" s="229" t="s">
        <v>1806</v>
      </c>
      <c r="P40" s="485">
        <v>43654</v>
      </c>
      <c r="Q40" s="344"/>
      <c r="R40" s="349" t="s">
        <v>1992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51">
        <v>7</v>
      </c>
      <c r="B41" s="362">
        <v>43644</v>
      </c>
      <c r="C41" s="362"/>
      <c r="D41" s="468" t="s">
        <v>3464</v>
      </c>
      <c r="E41" s="363" t="s">
        <v>1959</v>
      </c>
      <c r="F41" s="363">
        <v>1326.5</v>
      </c>
      <c r="G41" s="361">
        <v>1345</v>
      </c>
      <c r="H41" s="361">
        <v>1318</v>
      </c>
      <c r="I41" s="363">
        <v>1290</v>
      </c>
      <c r="J41" s="364" t="s">
        <v>3551</v>
      </c>
      <c r="K41" s="436">
        <f>F41-H41</f>
        <v>8.5</v>
      </c>
      <c r="L41" s="361"/>
      <c r="M41" s="364">
        <f t="shared" si="11"/>
        <v>6375</v>
      </c>
      <c r="N41" s="480">
        <v>750</v>
      </c>
      <c r="O41" s="469" t="s">
        <v>262</v>
      </c>
      <c r="P41" s="362">
        <v>43651</v>
      </c>
      <c r="Q41" s="344"/>
      <c r="R41" s="349" t="s">
        <v>1993</v>
      </c>
      <c r="T41" s="137"/>
      <c r="U41" s="137"/>
      <c r="V41" s="137"/>
      <c r="W41" s="137"/>
      <c r="X41" s="137"/>
      <c r="Y41" s="137"/>
      <c r="Z41" s="137"/>
    </row>
    <row r="42" spans="1:34" s="236" customFormat="1" ht="14.25">
      <c r="A42" s="451">
        <v>8</v>
      </c>
      <c r="B42" s="362">
        <v>43644</v>
      </c>
      <c r="C42" s="362"/>
      <c r="D42" s="468" t="s">
        <v>3466</v>
      </c>
      <c r="E42" s="363" t="s">
        <v>260</v>
      </c>
      <c r="F42" s="363">
        <v>206.25</v>
      </c>
      <c r="G42" s="361">
        <v>203</v>
      </c>
      <c r="H42" s="361">
        <v>208.5</v>
      </c>
      <c r="I42" s="363">
        <v>213</v>
      </c>
      <c r="J42" s="364" t="s">
        <v>3479</v>
      </c>
      <c r="K42" s="364">
        <f>H42-F42</f>
        <v>2.25</v>
      </c>
      <c r="L42" s="365"/>
      <c r="M42" s="364">
        <f t="shared" si="11"/>
        <v>9000</v>
      </c>
      <c r="N42" s="364">
        <v>4000</v>
      </c>
      <c r="O42" s="469" t="s">
        <v>262</v>
      </c>
      <c r="P42" s="362">
        <v>43647</v>
      </c>
      <c r="Q42" s="472"/>
      <c r="R42" s="473" t="s">
        <v>3026</v>
      </c>
      <c r="T42" s="474"/>
      <c r="U42" s="474"/>
      <c r="V42" s="474"/>
      <c r="W42" s="474"/>
      <c r="X42" s="474"/>
      <c r="Y42" s="474"/>
      <c r="Z42" s="474"/>
    </row>
    <row r="43" spans="1:34" s="138" customFormat="1" ht="14.25">
      <c r="A43" s="451">
        <v>9</v>
      </c>
      <c r="B43" s="362">
        <v>43644</v>
      </c>
      <c r="C43" s="362"/>
      <c r="D43" s="468" t="s">
        <v>3467</v>
      </c>
      <c r="E43" s="363" t="s">
        <v>260</v>
      </c>
      <c r="F43" s="363">
        <v>1549</v>
      </c>
      <c r="G43" s="361">
        <v>1519</v>
      </c>
      <c r="H43" s="361">
        <v>1568</v>
      </c>
      <c r="I43" s="363">
        <v>1600</v>
      </c>
      <c r="J43" s="364" t="s">
        <v>3516</v>
      </c>
      <c r="K43" s="364">
        <f>H43-F43</f>
        <v>19</v>
      </c>
      <c r="L43" s="365"/>
      <c r="M43" s="364">
        <f t="shared" si="11"/>
        <v>7125</v>
      </c>
      <c r="N43" s="364">
        <v>375</v>
      </c>
      <c r="O43" s="469" t="s">
        <v>262</v>
      </c>
      <c r="P43" s="362">
        <v>43649</v>
      </c>
      <c r="Q43" s="344"/>
      <c r="R43" s="349" t="s">
        <v>3026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84">
        <v>10</v>
      </c>
      <c r="B44" s="485">
        <v>43647</v>
      </c>
      <c r="C44" s="485"/>
      <c r="D44" s="492" t="s">
        <v>3471</v>
      </c>
      <c r="E44" s="487" t="s">
        <v>1959</v>
      </c>
      <c r="F44" s="487">
        <v>1435</v>
      </c>
      <c r="G44" s="488">
        <v>1458.7</v>
      </c>
      <c r="H44" s="488">
        <v>1458.7</v>
      </c>
      <c r="I44" s="487">
        <v>1400</v>
      </c>
      <c r="J44" s="489" t="s">
        <v>3510</v>
      </c>
      <c r="K44" s="495">
        <f>F44-H44</f>
        <v>-23.700000000000045</v>
      </c>
      <c r="L44" s="488"/>
      <c r="M44" s="489">
        <f t="shared" si="11"/>
        <v>-13035.000000000025</v>
      </c>
      <c r="N44" s="496">
        <v>550</v>
      </c>
      <c r="O44" s="229" t="s">
        <v>1806</v>
      </c>
      <c r="P44" s="485">
        <v>43649</v>
      </c>
      <c r="Q44" s="344"/>
      <c r="R44" s="349" t="s">
        <v>1993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484">
        <v>11</v>
      </c>
      <c r="B45" s="485">
        <v>43647</v>
      </c>
      <c r="C45" s="485"/>
      <c r="D45" s="492" t="s">
        <v>3474</v>
      </c>
      <c r="E45" s="487" t="s">
        <v>260</v>
      </c>
      <c r="F45" s="487">
        <v>242.5</v>
      </c>
      <c r="G45" s="488">
        <v>235</v>
      </c>
      <c r="H45" s="488">
        <v>235</v>
      </c>
      <c r="I45" s="487">
        <v>260</v>
      </c>
      <c r="J45" s="489" t="s">
        <v>3489</v>
      </c>
      <c r="K45" s="489">
        <f>H45-F45</f>
        <v>-7.5</v>
      </c>
      <c r="L45" s="493"/>
      <c r="M45" s="489">
        <f t="shared" si="11"/>
        <v>-12000</v>
      </c>
      <c r="N45" s="489">
        <v>1600</v>
      </c>
      <c r="O45" s="229" t="s">
        <v>1806</v>
      </c>
      <c r="P45" s="485">
        <v>43648</v>
      </c>
      <c r="Q45" s="344"/>
      <c r="R45" s="349" t="s">
        <v>1992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51">
        <v>12</v>
      </c>
      <c r="B46" s="362">
        <v>43647</v>
      </c>
      <c r="C46" s="362"/>
      <c r="D46" s="468" t="s">
        <v>342</v>
      </c>
      <c r="E46" s="363" t="s">
        <v>1959</v>
      </c>
      <c r="F46" s="363">
        <v>592.5</v>
      </c>
      <c r="G46" s="361">
        <v>610</v>
      </c>
      <c r="H46" s="361">
        <v>580</v>
      </c>
      <c r="I46" s="363" t="s">
        <v>3476</v>
      </c>
      <c r="J46" s="364" t="s">
        <v>3515</v>
      </c>
      <c r="K46" s="436">
        <f>F46-H46</f>
        <v>12.5</v>
      </c>
      <c r="L46" s="470">
        <f t="shared" ref="L46" si="12">K46/F46</f>
        <v>2.1097046413502109E-2</v>
      </c>
      <c r="M46" s="364"/>
      <c r="N46" s="364"/>
      <c r="O46" s="469" t="s">
        <v>262</v>
      </c>
      <c r="P46" s="362">
        <v>43649</v>
      </c>
      <c r="Q46" s="344"/>
      <c r="R46" s="349" t="s">
        <v>1992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84">
        <v>13</v>
      </c>
      <c r="B47" s="485">
        <v>43648</v>
      </c>
      <c r="C47" s="485"/>
      <c r="D47" s="492" t="s">
        <v>3492</v>
      </c>
      <c r="E47" s="487" t="s">
        <v>1959</v>
      </c>
      <c r="F47" s="487">
        <v>2239</v>
      </c>
      <c r="G47" s="488">
        <v>2262</v>
      </c>
      <c r="H47" s="488">
        <v>2259</v>
      </c>
      <c r="I47" s="487">
        <v>2200</v>
      </c>
      <c r="J47" s="489" t="s">
        <v>3498</v>
      </c>
      <c r="K47" s="495">
        <f>F47-H47</f>
        <v>-20</v>
      </c>
      <c r="L47" s="488"/>
      <c r="M47" s="489">
        <f>K47*N47</f>
        <v>-10000</v>
      </c>
      <c r="N47" s="496">
        <v>500</v>
      </c>
      <c r="O47" s="229" t="s">
        <v>1806</v>
      </c>
      <c r="P47" s="497">
        <v>43648</v>
      </c>
      <c r="Q47" s="344"/>
      <c r="R47" s="349" t="s">
        <v>1992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51">
        <v>14</v>
      </c>
      <c r="B48" s="362">
        <v>43648</v>
      </c>
      <c r="C48" s="362"/>
      <c r="D48" s="468" t="s">
        <v>3494</v>
      </c>
      <c r="E48" s="363" t="s">
        <v>260</v>
      </c>
      <c r="F48" s="363">
        <v>351</v>
      </c>
      <c r="G48" s="361">
        <v>344.3</v>
      </c>
      <c r="H48" s="361">
        <v>355.5</v>
      </c>
      <c r="I48" s="363" t="s">
        <v>3495</v>
      </c>
      <c r="J48" s="364" t="s">
        <v>3499</v>
      </c>
      <c r="K48" s="364">
        <f>H48-F48</f>
        <v>4.5</v>
      </c>
      <c r="L48" s="365"/>
      <c r="M48" s="364">
        <f>K48*N48</f>
        <v>8329.5</v>
      </c>
      <c r="N48" s="364">
        <v>1851</v>
      </c>
      <c r="O48" s="469" t="s">
        <v>262</v>
      </c>
      <c r="P48" s="494">
        <v>43648</v>
      </c>
      <c r="Q48" s="344"/>
      <c r="R48" s="349" t="s">
        <v>1993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508">
        <v>15</v>
      </c>
      <c r="B49" s="509">
        <v>43648</v>
      </c>
      <c r="C49" s="509"/>
      <c r="D49" s="510" t="s">
        <v>3496</v>
      </c>
      <c r="E49" s="511" t="s">
        <v>1959</v>
      </c>
      <c r="F49" s="511">
        <v>429</v>
      </c>
      <c r="G49" s="512">
        <v>441</v>
      </c>
      <c r="H49" s="512">
        <v>429</v>
      </c>
      <c r="I49" s="511">
        <v>410</v>
      </c>
      <c r="J49" s="513" t="s">
        <v>3319</v>
      </c>
      <c r="K49" s="513">
        <f>H49-F49</f>
        <v>0</v>
      </c>
      <c r="L49" s="514"/>
      <c r="M49" s="513">
        <f>K49*N49</f>
        <v>0</v>
      </c>
      <c r="N49" s="513">
        <v>1100</v>
      </c>
      <c r="O49" s="513" t="s">
        <v>3319</v>
      </c>
      <c r="P49" s="509">
        <v>43651</v>
      </c>
      <c r="Q49" s="344"/>
      <c r="R49" s="349" t="s">
        <v>3026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84">
        <v>16</v>
      </c>
      <c r="B50" s="485">
        <v>43648</v>
      </c>
      <c r="C50" s="485"/>
      <c r="D50" s="492" t="s">
        <v>130</v>
      </c>
      <c r="E50" s="487" t="s">
        <v>1959</v>
      </c>
      <c r="F50" s="487">
        <v>163.5</v>
      </c>
      <c r="G50" s="488">
        <v>168.2</v>
      </c>
      <c r="H50" s="488">
        <v>166.5</v>
      </c>
      <c r="I50" s="487" t="s">
        <v>3497</v>
      </c>
      <c r="J50" s="489" t="s">
        <v>3517</v>
      </c>
      <c r="K50" s="495">
        <f>F50-H50</f>
        <v>-3</v>
      </c>
      <c r="L50" s="460">
        <f t="shared" ref="L50" si="13">K50/F50</f>
        <v>-1.834862385321101E-2</v>
      </c>
      <c r="M50" s="489"/>
      <c r="N50" s="489"/>
      <c r="O50" s="229" t="s">
        <v>1806</v>
      </c>
      <c r="P50" s="485">
        <v>43649</v>
      </c>
      <c r="Q50" s="344"/>
      <c r="R50" s="349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51">
        <v>17</v>
      </c>
      <c r="B51" s="362">
        <v>43648</v>
      </c>
      <c r="C51" s="362"/>
      <c r="D51" s="468" t="s">
        <v>3500</v>
      </c>
      <c r="E51" s="363" t="s">
        <v>1959</v>
      </c>
      <c r="F51" s="363">
        <v>1333.5</v>
      </c>
      <c r="G51" s="361">
        <v>1353</v>
      </c>
      <c r="H51" s="361">
        <v>1324.5</v>
      </c>
      <c r="I51" s="363" t="s">
        <v>3501</v>
      </c>
      <c r="J51" s="364" t="s">
        <v>3491</v>
      </c>
      <c r="K51" s="436">
        <f>F51-H51</f>
        <v>9</v>
      </c>
      <c r="L51" s="361"/>
      <c r="M51" s="364">
        <f>K51*N51</f>
        <v>6750</v>
      </c>
      <c r="N51" s="364">
        <v>750</v>
      </c>
      <c r="O51" s="469" t="s">
        <v>262</v>
      </c>
      <c r="P51" s="362">
        <v>43649</v>
      </c>
      <c r="Q51" s="344"/>
      <c r="R51" s="349" t="s">
        <v>1992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51">
        <v>18</v>
      </c>
      <c r="B52" s="362">
        <v>43648</v>
      </c>
      <c r="C52" s="362"/>
      <c r="D52" s="468" t="s">
        <v>3502</v>
      </c>
      <c r="E52" s="363" t="s">
        <v>260</v>
      </c>
      <c r="F52" s="363">
        <v>745</v>
      </c>
      <c r="G52" s="361">
        <v>730</v>
      </c>
      <c r="H52" s="361">
        <v>754.5</v>
      </c>
      <c r="I52" s="363" t="s">
        <v>3503</v>
      </c>
      <c r="J52" s="364" t="s">
        <v>3522</v>
      </c>
      <c r="K52" s="364">
        <f>H52-F52</f>
        <v>9.5</v>
      </c>
      <c r="L52" s="365"/>
      <c r="M52" s="364">
        <f>K52*N52</f>
        <v>7600</v>
      </c>
      <c r="N52" s="364">
        <v>800</v>
      </c>
      <c r="O52" s="469" t="s">
        <v>262</v>
      </c>
      <c r="P52" s="362">
        <v>43649</v>
      </c>
      <c r="Q52" s="344"/>
      <c r="R52" s="349" t="s">
        <v>3026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84">
        <v>19</v>
      </c>
      <c r="B53" s="485">
        <v>43649</v>
      </c>
      <c r="C53" s="485"/>
      <c r="D53" s="492" t="s">
        <v>90</v>
      </c>
      <c r="E53" s="487" t="s">
        <v>260</v>
      </c>
      <c r="F53" s="487">
        <v>307.5</v>
      </c>
      <c r="G53" s="488">
        <v>298</v>
      </c>
      <c r="H53" s="488">
        <v>298</v>
      </c>
      <c r="I53" s="487" t="s">
        <v>3513</v>
      </c>
      <c r="J53" s="489" t="s">
        <v>3545</v>
      </c>
      <c r="K53" s="495">
        <f>H53-F53</f>
        <v>-9.5</v>
      </c>
      <c r="L53" s="493">
        <f t="shared" ref="L53" si="14">K53/F53</f>
        <v>-3.0894308943089432E-2</v>
      </c>
      <c r="M53" s="489"/>
      <c r="N53" s="489"/>
      <c r="O53" s="229" t="s">
        <v>1806</v>
      </c>
      <c r="P53" s="485">
        <v>43651</v>
      </c>
      <c r="Q53" s="344"/>
      <c r="R53" s="349" t="s">
        <v>1992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84">
        <v>20</v>
      </c>
      <c r="B54" s="485">
        <v>43649</v>
      </c>
      <c r="C54" s="485"/>
      <c r="D54" s="492" t="s">
        <v>140</v>
      </c>
      <c r="E54" s="487" t="s">
        <v>260</v>
      </c>
      <c r="F54" s="487">
        <v>395.5</v>
      </c>
      <c r="G54" s="488">
        <v>379</v>
      </c>
      <c r="H54" s="488">
        <v>385.5</v>
      </c>
      <c r="I54" s="487" t="s">
        <v>3514</v>
      </c>
      <c r="J54" s="489" t="s">
        <v>3540</v>
      </c>
      <c r="K54" s="495">
        <f>H54-F54</f>
        <v>-10</v>
      </c>
      <c r="L54" s="493">
        <f t="shared" ref="L54" si="15">K54/F54</f>
        <v>-2.5284450063211124E-2</v>
      </c>
      <c r="M54" s="489"/>
      <c r="N54" s="489"/>
      <c r="O54" s="229" t="s">
        <v>1806</v>
      </c>
      <c r="P54" s="485">
        <v>43651</v>
      </c>
      <c r="Q54" s="344"/>
      <c r="R54" s="349" t="s">
        <v>1992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51">
        <v>21</v>
      </c>
      <c r="B55" s="362">
        <v>43649</v>
      </c>
      <c r="C55" s="362"/>
      <c r="D55" s="468" t="s">
        <v>43</v>
      </c>
      <c r="E55" s="363" t="s">
        <v>260</v>
      </c>
      <c r="F55" s="363">
        <v>121.5</v>
      </c>
      <c r="G55" s="361">
        <v>118</v>
      </c>
      <c r="H55" s="361">
        <v>124.1</v>
      </c>
      <c r="I55" s="363">
        <v>128</v>
      </c>
      <c r="J55" s="364" t="s">
        <v>3521</v>
      </c>
      <c r="K55" s="364">
        <f>H55-F55</f>
        <v>2.5999999999999943</v>
      </c>
      <c r="L55" s="470">
        <f t="shared" ref="L55" si="16">K55/F55</f>
        <v>2.1399176954732462E-2</v>
      </c>
      <c r="M55" s="364"/>
      <c r="N55" s="364"/>
      <c r="O55" s="469" t="s">
        <v>262</v>
      </c>
      <c r="P55" s="494">
        <v>43649</v>
      </c>
      <c r="Q55" s="344"/>
      <c r="R55" s="349" t="s">
        <v>1992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51">
        <v>22</v>
      </c>
      <c r="B56" s="362">
        <v>43649</v>
      </c>
      <c r="C56" s="362"/>
      <c r="D56" s="468" t="s">
        <v>3523</v>
      </c>
      <c r="E56" s="363" t="s">
        <v>260</v>
      </c>
      <c r="F56" s="363">
        <v>387.5</v>
      </c>
      <c r="G56" s="361">
        <v>379</v>
      </c>
      <c r="H56" s="361">
        <v>394</v>
      </c>
      <c r="I56" s="363">
        <v>408</v>
      </c>
      <c r="J56" s="364" t="s">
        <v>3527</v>
      </c>
      <c r="K56" s="364">
        <f>H56-F56</f>
        <v>6.5</v>
      </c>
      <c r="L56" s="365"/>
      <c r="M56" s="364">
        <f>K56*N56</f>
        <v>8125</v>
      </c>
      <c r="N56" s="364">
        <v>1250</v>
      </c>
      <c r="O56" s="469" t="s">
        <v>262</v>
      </c>
      <c r="P56" s="362">
        <v>43650</v>
      </c>
      <c r="Q56" s="344"/>
      <c r="R56" s="349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84">
        <v>23</v>
      </c>
      <c r="B57" s="485">
        <v>43650</v>
      </c>
      <c r="C57" s="485"/>
      <c r="D57" s="492" t="s">
        <v>3526</v>
      </c>
      <c r="E57" s="487" t="s">
        <v>1959</v>
      </c>
      <c r="F57" s="487">
        <v>667</v>
      </c>
      <c r="G57" s="488">
        <v>681</v>
      </c>
      <c r="H57" s="488">
        <v>681</v>
      </c>
      <c r="I57" s="487">
        <v>645</v>
      </c>
      <c r="J57" s="489" t="s">
        <v>3532</v>
      </c>
      <c r="K57" s="495">
        <f>F57-H57</f>
        <v>-14</v>
      </c>
      <c r="L57" s="493"/>
      <c r="M57" s="489">
        <f>K57*N57</f>
        <v>-12600</v>
      </c>
      <c r="N57" s="489">
        <v>900</v>
      </c>
      <c r="O57" s="229" t="s">
        <v>1806</v>
      </c>
      <c r="P57" s="497">
        <v>43650</v>
      </c>
      <c r="Q57" s="344"/>
      <c r="R57" s="349" t="s">
        <v>1993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51">
        <v>24</v>
      </c>
      <c r="B58" s="362">
        <v>43650</v>
      </c>
      <c r="C58" s="362"/>
      <c r="D58" s="468" t="s">
        <v>3530</v>
      </c>
      <c r="E58" s="363" t="s">
        <v>260</v>
      </c>
      <c r="F58" s="363">
        <v>1497.5</v>
      </c>
      <c r="G58" s="361">
        <v>1467</v>
      </c>
      <c r="H58" s="361">
        <v>1517.5</v>
      </c>
      <c r="I58" s="363" t="s">
        <v>3531</v>
      </c>
      <c r="J58" s="364" t="s">
        <v>3544</v>
      </c>
      <c r="K58" s="364">
        <f>H58-F58</f>
        <v>20</v>
      </c>
      <c r="L58" s="365"/>
      <c r="M58" s="364">
        <f>K58*N58</f>
        <v>8000</v>
      </c>
      <c r="N58" s="364">
        <v>400</v>
      </c>
      <c r="O58" s="469" t="s">
        <v>262</v>
      </c>
      <c r="P58" s="362">
        <v>43651</v>
      </c>
      <c r="Q58" s="344"/>
      <c r="R58" s="349" t="s">
        <v>3026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484">
        <v>25</v>
      </c>
      <c r="B59" s="485">
        <v>43651</v>
      </c>
      <c r="C59" s="485"/>
      <c r="D59" s="516" t="s">
        <v>543</v>
      </c>
      <c r="E59" s="487" t="s">
        <v>260</v>
      </c>
      <c r="F59" s="487">
        <v>314</v>
      </c>
      <c r="G59" s="488">
        <v>304</v>
      </c>
      <c r="H59" s="488">
        <v>304</v>
      </c>
      <c r="I59" s="487" t="s">
        <v>3541</v>
      </c>
      <c r="J59" s="489" t="s">
        <v>3572</v>
      </c>
      <c r="K59" s="489">
        <f>H59-F59</f>
        <v>-10</v>
      </c>
      <c r="L59" s="460">
        <f t="shared" ref="L59" si="17">K59/F59</f>
        <v>-3.1847133757961783E-2</v>
      </c>
      <c r="M59" s="489"/>
      <c r="N59" s="489"/>
      <c r="O59" s="229" t="s">
        <v>1806</v>
      </c>
      <c r="P59" s="515">
        <v>43654</v>
      </c>
      <c r="Q59" s="344"/>
      <c r="R59" s="349" t="s">
        <v>1992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51">
        <v>26</v>
      </c>
      <c r="B60" s="362">
        <v>43651</v>
      </c>
      <c r="C60" s="362"/>
      <c r="D60" s="468" t="s">
        <v>3542</v>
      </c>
      <c r="E60" s="363" t="s">
        <v>1959</v>
      </c>
      <c r="F60" s="363">
        <v>278</v>
      </c>
      <c r="G60" s="361">
        <v>282</v>
      </c>
      <c r="H60" s="361">
        <v>274.75</v>
      </c>
      <c r="I60" s="363">
        <v>270</v>
      </c>
      <c r="J60" s="364" t="s">
        <v>3543</v>
      </c>
      <c r="K60" s="436">
        <f>F60-H60</f>
        <v>3.25</v>
      </c>
      <c r="L60" s="361"/>
      <c r="M60" s="364">
        <f t="shared" ref="M60:M65" si="18">K60*N60</f>
        <v>10400</v>
      </c>
      <c r="N60" s="364">
        <v>3200</v>
      </c>
      <c r="O60" s="469" t="s">
        <v>262</v>
      </c>
      <c r="P60" s="494">
        <v>43651</v>
      </c>
      <c r="Q60" s="344"/>
      <c r="R60" s="349" t="s">
        <v>1992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84">
        <v>27</v>
      </c>
      <c r="B61" s="485">
        <v>43651</v>
      </c>
      <c r="C61" s="485"/>
      <c r="D61" s="492" t="s">
        <v>3546</v>
      </c>
      <c r="E61" s="487" t="s">
        <v>260</v>
      </c>
      <c r="F61" s="487">
        <v>635</v>
      </c>
      <c r="G61" s="488">
        <v>625</v>
      </c>
      <c r="H61" s="488">
        <v>629</v>
      </c>
      <c r="I61" s="487">
        <v>655</v>
      </c>
      <c r="J61" s="489" t="s">
        <v>3547</v>
      </c>
      <c r="K61" s="489">
        <f t="shared" ref="K61:K67" si="19">H61-F61</f>
        <v>-6</v>
      </c>
      <c r="L61" s="493"/>
      <c r="M61" s="489">
        <f t="shared" si="18"/>
        <v>-9000</v>
      </c>
      <c r="N61" s="489">
        <v>1500</v>
      </c>
      <c r="O61" s="229" t="s">
        <v>1806</v>
      </c>
      <c r="P61" s="497">
        <v>43651</v>
      </c>
      <c r="Q61" s="344"/>
      <c r="R61" s="349" t="s">
        <v>3026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484">
        <v>28</v>
      </c>
      <c r="B62" s="485">
        <v>43651</v>
      </c>
      <c r="C62" s="485"/>
      <c r="D62" s="486" t="s">
        <v>3548</v>
      </c>
      <c r="E62" s="487" t="s">
        <v>260</v>
      </c>
      <c r="F62" s="487">
        <v>204</v>
      </c>
      <c r="G62" s="488">
        <v>199.5</v>
      </c>
      <c r="H62" s="488">
        <v>199.5</v>
      </c>
      <c r="I62" s="487">
        <v>215</v>
      </c>
      <c r="J62" s="489" t="s">
        <v>3564</v>
      </c>
      <c r="K62" s="489">
        <f t="shared" si="19"/>
        <v>-4.5</v>
      </c>
      <c r="L62" s="493"/>
      <c r="M62" s="489">
        <f t="shared" si="18"/>
        <v>-10800</v>
      </c>
      <c r="N62" s="489">
        <v>2400</v>
      </c>
      <c r="O62" s="229" t="s">
        <v>1806</v>
      </c>
      <c r="P62" s="515">
        <v>43654</v>
      </c>
      <c r="Q62" s="344"/>
      <c r="R62" s="349" t="s">
        <v>3026</v>
      </c>
      <c r="T62" s="137"/>
      <c r="U62" s="137"/>
      <c r="V62" s="137"/>
      <c r="W62" s="137"/>
      <c r="X62" s="137"/>
      <c r="Y62" s="137"/>
      <c r="Z62" s="137"/>
    </row>
    <row r="63" spans="1:26" s="138" customFormat="1" ht="14.45" customHeight="1">
      <c r="A63" s="484">
        <v>29</v>
      </c>
      <c r="B63" s="518">
        <v>43651</v>
      </c>
      <c r="C63" s="518"/>
      <c r="D63" s="516" t="s">
        <v>3496</v>
      </c>
      <c r="E63" s="519" t="s">
        <v>260</v>
      </c>
      <c r="F63" s="519">
        <v>429</v>
      </c>
      <c r="G63" s="520">
        <v>417.3</v>
      </c>
      <c r="H63" s="520">
        <v>417.3</v>
      </c>
      <c r="I63" s="519">
        <v>450</v>
      </c>
      <c r="J63" s="521" t="s">
        <v>3565</v>
      </c>
      <c r="K63" s="521">
        <f t="shared" si="19"/>
        <v>-11.699999999999989</v>
      </c>
      <c r="L63" s="522"/>
      <c r="M63" s="521">
        <f t="shared" si="18"/>
        <v>-12869.999999999987</v>
      </c>
      <c r="N63" s="521">
        <v>1100</v>
      </c>
      <c r="O63" s="523" t="s">
        <v>1806</v>
      </c>
      <c r="P63" s="518">
        <v>43654</v>
      </c>
      <c r="Q63" s="344"/>
      <c r="R63" s="349" t="s">
        <v>1993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542">
        <v>30</v>
      </c>
      <c r="B64" s="485">
        <v>43654</v>
      </c>
      <c r="C64" s="485"/>
      <c r="D64" s="492" t="s">
        <v>3566</v>
      </c>
      <c r="E64" s="487" t="s">
        <v>260</v>
      </c>
      <c r="F64" s="487">
        <v>289</v>
      </c>
      <c r="G64" s="488">
        <v>284</v>
      </c>
      <c r="H64" s="488">
        <v>284</v>
      </c>
      <c r="I64" s="487">
        <v>300</v>
      </c>
      <c r="J64" s="521" t="s">
        <v>3568</v>
      </c>
      <c r="K64" s="521">
        <f t="shared" si="19"/>
        <v>-5</v>
      </c>
      <c r="L64" s="522"/>
      <c r="M64" s="521">
        <f t="shared" si="18"/>
        <v>-10000</v>
      </c>
      <c r="N64" s="521">
        <v>2000</v>
      </c>
      <c r="O64" s="523" t="s">
        <v>1806</v>
      </c>
      <c r="P64" s="497">
        <v>43654</v>
      </c>
      <c r="Q64" s="344"/>
      <c r="R64" s="349" t="s">
        <v>1992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488">
        <v>31</v>
      </c>
      <c r="B65" s="485">
        <v>43654</v>
      </c>
      <c r="C65" s="485"/>
      <c r="D65" s="492" t="s">
        <v>3567</v>
      </c>
      <c r="E65" s="487" t="s">
        <v>260</v>
      </c>
      <c r="F65" s="487">
        <v>1500</v>
      </c>
      <c r="G65" s="488">
        <v>1470</v>
      </c>
      <c r="H65" s="488">
        <v>1470</v>
      </c>
      <c r="I65" s="487" t="s">
        <v>3531</v>
      </c>
      <c r="J65" s="521" t="s">
        <v>3587</v>
      </c>
      <c r="K65" s="521">
        <f t="shared" si="19"/>
        <v>-30</v>
      </c>
      <c r="L65" s="522"/>
      <c r="M65" s="521">
        <f t="shared" si="18"/>
        <v>-12000</v>
      </c>
      <c r="N65" s="521">
        <v>400</v>
      </c>
      <c r="O65" s="523" t="s">
        <v>1806</v>
      </c>
      <c r="P65" s="485">
        <v>43655</v>
      </c>
      <c r="Q65" s="344"/>
      <c r="R65" s="349" t="s">
        <v>1992</v>
      </c>
      <c r="T65" s="137"/>
      <c r="U65" s="137"/>
      <c r="V65" s="137"/>
      <c r="W65" s="137"/>
      <c r="X65" s="137"/>
      <c r="Y65" s="137"/>
      <c r="Z65" s="137"/>
    </row>
    <row r="66" spans="1:26" s="138" customFormat="1" ht="14.25">
      <c r="A66" s="361">
        <v>32</v>
      </c>
      <c r="B66" s="362">
        <v>43655</v>
      </c>
      <c r="C66" s="362"/>
      <c r="D66" s="468" t="s">
        <v>132</v>
      </c>
      <c r="E66" s="363" t="s">
        <v>260</v>
      </c>
      <c r="F66" s="363">
        <v>1255</v>
      </c>
      <c r="G66" s="361">
        <v>1218</v>
      </c>
      <c r="H66" s="361">
        <v>1276</v>
      </c>
      <c r="I66" s="363" t="s">
        <v>3588</v>
      </c>
      <c r="J66" s="364" t="s">
        <v>296</v>
      </c>
      <c r="K66" s="364">
        <f t="shared" si="19"/>
        <v>21</v>
      </c>
      <c r="L66" s="470">
        <f t="shared" ref="L66" si="20">K66/F66</f>
        <v>1.6733067729083666E-2</v>
      </c>
      <c r="M66" s="364"/>
      <c r="N66" s="364"/>
      <c r="O66" s="469" t="s">
        <v>262</v>
      </c>
      <c r="P66" s="494">
        <v>43655</v>
      </c>
      <c r="Q66" s="344"/>
      <c r="R66" s="349" t="s">
        <v>1992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361">
        <v>33</v>
      </c>
      <c r="B67" s="362">
        <v>43655</v>
      </c>
      <c r="C67" s="362"/>
      <c r="D67" s="468" t="s">
        <v>3589</v>
      </c>
      <c r="E67" s="363" t="s">
        <v>260</v>
      </c>
      <c r="F67" s="363">
        <v>11525</v>
      </c>
      <c r="G67" s="361">
        <v>11470</v>
      </c>
      <c r="H67" s="361">
        <v>11575</v>
      </c>
      <c r="I67" s="363">
        <v>11600</v>
      </c>
      <c r="J67" s="364" t="s">
        <v>3602</v>
      </c>
      <c r="K67" s="364">
        <f t="shared" si="19"/>
        <v>50</v>
      </c>
      <c r="L67" s="365"/>
      <c r="M67" s="566">
        <f>K67*N67</f>
        <v>3750</v>
      </c>
      <c r="N67" s="364">
        <v>75</v>
      </c>
      <c r="O67" s="469" t="s">
        <v>262</v>
      </c>
      <c r="P67" s="494">
        <v>43655</v>
      </c>
      <c r="Q67" s="344"/>
      <c r="R67" s="349" t="s">
        <v>1993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488">
        <v>34</v>
      </c>
      <c r="B68" s="485">
        <v>43655</v>
      </c>
      <c r="C68" s="485"/>
      <c r="D68" s="492" t="s">
        <v>3592</v>
      </c>
      <c r="E68" s="487" t="s">
        <v>260</v>
      </c>
      <c r="F68" s="487">
        <v>390.5</v>
      </c>
      <c r="G68" s="488">
        <v>378</v>
      </c>
      <c r="H68" s="488">
        <v>379</v>
      </c>
      <c r="I68" s="487" t="s">
        <v>3593</v>
      </c>
      <c r="J68" s="521" t="s">
        <v>3649</v>
      </c>
      <c r="K68" s="521">
        <f>H68-F68</f>
        <v>-11.5</v>
      </c>
      <c r="L68" s="522">
        <f t="shared" ref="L68" si="21">K68/F68</f>
        <v>-2.9449423815621E-2</v>
      </c>
      <c r="M68" s="521"/>
      <c r="N68" s="521"/>
      <c r="O68" s="523" t="s">
        <v>1806</v>
      </c>
      <c r="P68" s="485">
        <v>43657</v>
      </c>
      <c r="Q68" s="344"/>
      <c r="R68" s="349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1">
        <v>35</v>
      </c>
      <c r="B69" s="565">
        <v>43655</v>
      </c>
      <c r="C69" s="362"/>
      <c r="D69" s="468" t="s">
        <v>3594</v>
      </c>
      <c r="E69" s="363" t="s">
        <v>260</v>
      </c>
      <c r="F69" s="363">
        <v>628</v>
      </c>
      <c r="G69" s="361">
        <v>618</v>
      </c>
      <c r="H69" s="361">
        <v>635</v>
      </c>
      <c r="I69" s="363" t="s">
        <v>3595</v>
      </c>
      <c r="J69" s="364" t="s">
        <v>3614</v>
      </c>
      <c r="K69" s="566">
        <f>H69-F69</f>
        <v>7</v>
      </c>
      <c r="L69" s="567"/>
      <c r="M69" s="566">
        <f>K69*N69</f>
        <v>8400</v>
      </c>
      <c r="N69" s="364">
        <v>1200</v>
      </c>
      <c r="O69" s="469" t="s">
        <v>262</v>
      </c>
      <c r="P69" s="362">
        <v>43656</v>
      </c>
      <c r="Q69" s="344"/>
      <c r="R69" s="349" t="s">
        <v>3026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61">
        <v>36</v>
      </c>
      <c r="B70" s="565">
        <v>43655</v>
      </c>
      <c r="C70" s="362"/>
      <c r="D70" s="468" t="s">
        <v>3598</v>
      </c>
      <c r="E70" s="363" t="s">
        <v>260</v>
      </c>
      <c r="F70" s="363">
        <v>30560</v>
      </c>
      <c r="G70" s="361">
        <v>30440</v>
      </c>
      <c r="H70" s="361">
        <v>30670</v>
      </c>
      <c r="I70" s="363" t="s">
        <v>3599</v>
      </c>
      <c r="J70" s="364" t="s">
        <v>3600</v>
      </c>
      <c r="K70" s="566">
        <f>H70-F70</f>
        <v>110</v>
      </c>
      <c r="L70" s="567"/>
      <c r="M70" s="566">
        <f>K70*N70</f>
        <v>2200</v>
      </c>
      <c r="N70" s="364">
        <v>20</v>
      </c>
      <c r="O70" s="469" t="s">
        <v>262</v>
      </c>
      <c r="P70" s="494">
        <v>43655</v>
      </c>
      <c r="Q70" s="344"/>
      <c r="R70" s="349" t="s">
        <v>1993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361">
        <v>37</v>
      </c>
      <c r="B71" s="565">
        <v>43656</v>
      </c>
      <c r="C71" s="362"/>
      <c r="D71" s="468" t="s">
        <v>3615</v>
      </c>
      <c r="E71" s="363" t="s">
        <v>260</v>
      </c>
      <c r="F71" s="363">
        <v>637</v>
      </c>
      <c r="G71" s="361">
        <v>620</v>
      </c>
      <c r="H71" s="361">
        <v>646.5</v>
      </c>
      <c r="I71" s="363">
        <v>670</v>
      </c>
      <c r="J71" s="364" t="s">
        <v>3644</v>
      </c>
      <c r="K71" s="566">
        <f>H71-F71</f>
        <v>9.5</v>
      </c>
      <c r="L71" s="567"/>
      <c r="M71" s="566">
        <f>K71*N71</f>
        <v>6650</v>
      </c>
      <c r="N71" s="364">
        <v>700</v>
      </c>
      <c r="O71" s="469" t="s">
        <v>262</v>
      </c>
      <c r="P71" s="362">
        <v>43657</v>
      </c>
      <c r="Q71" s="344"/>
      <c r="R71" s="349" t="s">
        <v>3026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1">
        <v>38</v>
      </c>
      <c r="B72" s="362">
        <v>43656</v>
      </c>
      <c r="C72" s="362"/>
      <c r="D72" s="468" t="s">
        <v>55</v>
      </c>
      <c r="E72" s="363" t="s">
        <v>260</v>
      </c>
      <c r="F72" s="363">
        <v>550</v>
      </c>
      <c r="G72" s="361">
        <v>535</v>
      </c>
      <c r="H72" s="361">
        <v>562</v>
      </c>
      <c r="I72" s="363" t="s">
        <v>3429</v>
      </c>
      <c r="J72" s="364" t="s">
        <v>3680</v>
      </c>
      <c r="K72" s="364">
        <f>H72-F72</f>
        <v>12</v>
      </c>
      <c r="L72" s="567">
        <f t="shared" ref="L72:L75" si="22">K72/F72</f>
        <v>2.181818181818182E-2</v>
      </c>
      <c r="M72" s="364"/>
      <c r="N72" s="364"/>
      <c r="O72" s="469" t="s">
        <v>262</v>
      </c>
      <c r="P72" s="362">
        <v>43658</v>
      </c>
      <c r="Q72" s="344"/>
      <c r="R72" s="349" t="s">
        <v>1992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1">
        <v>39</v>
      </c>
      <c r="B73" s="565">
        <v>43656</v>
      </c>
      <c r="C73" s="362"/>
      <c r="D73" s="468" t="s">
        <v>44</v>
      </c>
      <c r="E73" s="363" t="s">
        <v>260</v>
      </c>
      <c r="F73" s="363">
        <v>85.4</v>
      </c>
      <c r="G73" s="361">
        <v>83.5</v>
      </c>
      <c r="H73" s="361">
        <v>87.1</v>
      </c>
      <c r="I73" s="363" t="s">
        <v>3618</v>
      </c>
      <c r="J73" s="364" t="s">
        <v>3648</v>
      </c>
      <c r="K73" s="566">
        <f t="shared" ref="K73" si="23">H73-F73</f>
        <v>1.6999999999999886</v>
      </c>
      <c r="L73" s="567">
        <f t="shared" si="22"/>
        <v>1.9906323185011576E-2</v>
      </c>
      <c r="M73" s="566"/>
      <c r="N73" s="364"/>
      <c r="O73" s="469" t="s">
        <v>262</v>
      </c>
      <c r="P73" s="362">
        <v>43657</v>
      </c>
      <c r="Q73" s="344"/>
      <c r="R73" s="349" t="s">
        <v>1992</v>
      </c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488">
        <v>40</v>
      </c>
      <c r="B74" s="485">
        <v>43656</v>
      </c>
      <c r="C74" s="485"/>
      <c r="D74" s="492" t="s">
        <v>3446</v>
      </c>
      <c r="E74" s="487" t="s">
        <v>260</v>
      </c>
      <c r="F74" s="487">
        <v>1156.5</v>
      </c>
      <c r="G74" s="488">
        <v>1139</v>
      </c>
      <c r="H74" s="488">
        <v>1140</v>
      </c>
      <c r="I74" s="487" t="s">
        <v>3619</v>
      </c>
      <c r="J74" s="521" t="s">
        <v>3645</v>
      </c>
      <c r="K74" s="521">
        <f t="shared" ref="K74:K75" si="24">H74-F74</f>
        <v>-16.5</v>
      </c>
      <c r="L74" s="522"/>
      <c r="M74" s="521">
        <f t="shared" ref="M74" si="25">K74*N74</f>
        <v>-11550</v>
      </c>
      <c r="N74" s="521">
        <v>700</v>
      </c>
      <c r="O74" s="523" t="s">
        <v>1806</v>
      </c>
      <c r="P74" s="485">
        <v>43657</v>
      </c>
      <c r="Q74" s="344"/>
      <c r="R74" s="349" t="s">
        <v>3026</v>
      </c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61">
        <v>41</v>
      </c>
      <c r="B75" s="362">
        <v>43656</v>
      </c>
      <c r="C75" s="362"/>
      <c r="D75" s="468" t="s">
        <v>35</v>
      </c>
      <c r="E75" s="363" t="s">
        <v>260</v>
      </c>
      <c r="F75" s="363">
        <v>1312.5</v>
      </c>
      <c r="G75" s="361">
        <v>1277</v>
      </c>
      <c r="H75" s="361">
        <v>1348.5</v>
      </c>
      <c r="I75" s="363" t="s">
        <v>3623</v>
      </c>
      <c r="J75" s="364" t="s">
        <v>3668</v>
      </c>
      <c r="K75" s="364">
        <f t="shared" si="24"/>
        <v>36</v>
      </c>
      <c r="L75" s="567">
        <f t="shared" si="22"/>
        <v>2.7428571428571427E-2</v>
      </c>
      <c r="M75" s="364"/>
      <c r="N75" s="364"/>
      <c r="O75" s="469" t="s">
        <v>262</v>
      </c>
      <c r="P75" s="362">
        <v>43658</v>
      </c>
      <c r="Q75" s="344"/>
      <c r="R75" s="349" t="s">
        <v>1993</v>
      </c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61">
        <v>42</v>
      </c>
      <c r="B76" s="565">
        <v>43656</v>
      </c>
      <c r="C76" s="362"/>
      <c r="D76" s="468" t="s">
        <v>3589</v>
      </c>
      <c r="E76" s="363" t="s">
        <v>260</v>
      </c>
      <c r="F76" s="363">
        <v>11492.5</v>
      </c>
      <c r="G76" s="361">
        <v>11445</v>
      </c>
      <c r="H76" s="361">
        <v>11555</v>
      </c>
      <c r="I76" s="363" t="s">
        <v>3624</v>
      </c>
      <c r="J76" s="364" t="s">
        <v>3646</v>
      </c>
      <c r="K76" s="566">
        <f>H76-F76</f>
        <v>62.5</v>
      </c>
      <c r="L76" s="567"/>
      <c r="M76" s="566">
        <f>K76*N76</f>
        <v>4687.5</v>
      </c>
      <c r="N76" s="364">
        <v>75</v>
      </c>
      <c r="O76" s="469" t="s">
        <v>262</v>
      </c>
      <c r="P76" s="362">
        <v>43657</v>
      </c>
      <c r="Q76" s="344"/>
      <c r="R76" s="349" t="s">
        <v>1993</v>
      </c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361">
        <v>43</v>
      </c>
      <c r="B77" s="565">
        <v>43657</v>
      </c>
      <c r="C77" s="362"/>
      <c r="D77" s="468" t="s">
        <v>81</v>
      </c>
      <c r="E77" s="363" t="s">
        <v>260</v>
      </c>
      <c r="F77" s="363">
        <v>1710</v>
      </c>
      <c r="G77" s="361">
        <v>1645</v>
      </c>
      <c r="H77" s="361">
        <v>1736</v>
      </c>
      <c r="I77" s="363">
        <v>1800</v>
      </c>
      <c r="J77" s="364" t="s">
        <v>3647</v>
      </c>
      <c r="K77" s="566">
        <f t="shared" ref="K77:K81" si="26">H77-F77</f>
        <v>26</v>
      </c>
      <c r="L77" s="567">
        <f t="shared" ref="L77:L78" si="27">K77/F77</f>
        <v>1.5204678362573099E-2</v>
      </c>
      <c r="M77" s="566"/>
      <c r="N77" s="364"/>
      <c r="O77" s="469" t="s">
        <v>262</v>
      </c>
      <c r="P77" s="494">
        <v>43657</v>
      </c>
      <c r="Q77" s="344"/>
      <c r="R77" s="349" t="s">
        <v>1992</v>
      </c>
      <c r="T77" s="137"/>
      <c r="U77" s="137"/>
      <c r="V77" s="137"/>
      <c r="W77" s="137"/>
      <c r="X77" s="137"/>
      <c r="Y77" s="137"/>
      <c r="Z77" s="137"/>
    </row>
    <row r="78" spans="1:26" s="138" customFormat="1" ht="14.25">
      <c r="A78" s="361">
        <v>44</v>
      </c>
      <c r="B78" s="565">
        <v>43657</v>
      </c>
      <c r="C78" s="362"/>
      <c r="D78" s="468" t="s">
        <v>65</v>
      </c>
      <c r="E78" s="363" t="s">
        <v>260</v>
      </c>
      <c r="F78" s="363">
        <v>201.5</v>
      </c>
      <c r="G78" s="361">
        <v>195</v>
      </c>
      <c r="H78" s="361">
        <v>204.75</v>
      </c>
      <c r="I78" s="363" t="s">
        <v>3640</v>
      </c>
      <c r="J78" s="364" t="s">
        <v>3543</v>
      </c>
      <c r="K78" s="566">
        <f t="shared" si="26"/>
        <v>3.25</v>
      </c>
      <c r="L78" s="567">
        <f t="shared" si="27"/>
        <v>1.6129032258064516E-2</v>
      </c>
      <c r="M78" s="566"/>
      <c r="N78" s="364"/>
      <c r="O78" s="469" t="s">
        <v>262</v>
      </c>
      <c r="P78" s="494">
        <v>43657</v>
      </c>
      <c r="Q78" s="344"/>
      <c r="R78" s="349" t="s">
        <v>1992</v>
      </c>
      <c r="T78" s="137"/>
      <c r="U78" s="137"/>
      <c r="V78" s="137"/>
      <c r="W78" s="137"/>
      <c r="X78" s="137"/>
      <c r="Y78" s="137"/>
      <c r="Z78" s="137"/>
    </row>
    <row r="79" spans="1:26" s="138" customFormat="1" ht="14.25">
      <c r="A79" s="361">
        <v>45</v>
      </c>
      <c r="B79" s="362">
        <v>43658</v>
      </c>
      <c r="C79" s="362"/>
      <c r="D79" s="478" t="s">
        <v>3669</v>
      </c>
      <c r="E79" s="363" t="s">
        <v>260</v>
      </c>
      <c r="F79" s="363">
        <v>1337.5</v>
      </c>
      <c r="G79" s="361">
        <v>1315</v>
      </c>
      <c r="H79" s="361">
        <v>1353</v>
      </c>
      <c r="I79" s="363">
        <v>1375</v>
      </c>
      <c r="J79" s="364" t="s">
        <v>3673</v>
      </c>
      <c r="K79" s="364">
        <f t="shared" si="26"/>
        <v>15.5</v>
      </c>
      <c r="L79" s="365"/>
      <c r="M79" s="566">
        <f>K79*N79</f>
        <v>8525</v>
      </c>
      <c r="N79" s="364">
        <v>550</v>
      </c>
      <c r="O79" s="469" t="s">
        <v>262</v>
      </c>
      <c r="P79" s="362">
        <v>43658</v>
      </c>
      <c r="Q79" s="344"/>
      <c r="R79" s="349" t="s">
        <v>3026</v>
      </c>
      <c r="T79" s="137"/>
      <c r="U79" s="137"/>
      <c r="V79" s="137"/>
      <c r="W79" s="137"/>
      <c r="X79" s="137"/>
      <c r="Y79" s="137"/>
      <c r="Z79" s="137"/>
    </row>
    <row r="80" spans="1:26" s="138" customFormat="1" ht="14.25">
      <c r="A80" s="324">
        <v>46</v>
      </c>
      <c r="B80" s="328">
        <v>43658</v>
      </c>
      <c r="C80" s="328"/>
      <c r="D80" s="343" t="s">
        <v>3677</v>
      </c>
      <c r="E80" s="323" t="s">
        <v>260</v>
      </c>
      <c r="F80" s="323" t="s">
        <v>3678</v>
      </c>
      <c r="G80" s="324">
        <v>203.75</v>
      </c>
      <c r="H80" s="324"/>
      <c r="I80" s="323" t="s">
        <v>3679</v>
      </c>
      <c r="J80" s="266" t="s">
        <v>261</v>
      </c>
      <c r="K80" s="266"/>
      <c r="L80" s="326"/>
      <c r="M80" s="266"/>
      <c r="N80" s="266"/>
      <c r="O80" s="266"/>
      <c r="P80" s="328"/>
      <c r="Q80" s="344"/>
      <c r="R80" s="349" t="s">
        <v>3026</v>
      </c>
      <c r="T80" s="137"/>
      <c r="U80" s="137"/>
      <c r="V80" s="137"/>
      <c r="W80" s="137"/>
      <c r="X80" s="137"/>
      <c r="Y80" s="137"/>
      <c r="Z80" s="137"/>
    </row>
    <row r="81" spans="1:38" s="138" customFormat="1" ht="14.25">
      <c r="A81" s="484">
        <v>47</v>
      </c>
      <c r="B81" s="485">
        <v>43658</v>
      </c>
      <c r="C81" s="485"/>
      <c r="D81" s="486" t="s">
        <v>3594</v>
      </c>
      <c r="E81" s="487" t="s">
        <v>260</v>
      </c>
      <c r="F81" s="487">
        <v>637</v>
      </c>
      <c r="G81" s="488">
        <v>627</v>
      </c>
      <c r="H81" s="488">
        <v>627</v>
      </c>
      <c r="I81" s="487">
        <v>660</v>
      </c>
      <c r="J81" s="521" t="s">
        <v>3540</v>
      </c>
      <c r="K81" s="489">
        <f t="shared" si="26"/>
        <v>-10</v>
      </c>
      <c r="L81" s="493"/>
      <c r="M81" s="521">
        <f>K81*N81</f>
        <v>-12000</v>
      </c>
      <c r="N81" s="489">
        <v>1200</v>
      </c>
      <c r="O81" s="523" t="s">
        <v>1806</v>
      </c>
      <c r="P81" s="485">
        <v>43661</v>
      </c>
      <c r="Q81" s="344"/>
      <c r="R81" s="349" t="s">
        <v>3026</v>
      </c>
      <c r="T81" s="137"/>
      <c r="U81" s="137"/>
      <c r="V81" s="137"/>
      <c r="W81" s="137"/>
      <c r="X81" s="137"/>
      <c r="Y81" s="137"/>
      <c r="Z81" s="137"/>
    </row>
    <row r="82" spans="1:38" s="138" customFormat="1" ht="14.25">
      <c r="A82" s="324">
        <v>48</v>
      </c>
      <c r="B82" s="328">
        <v>43661</v>
      </c>
      <c r="C82" s="328"/>
      <c r="D82" s="343" t="s">
        <v>3772</v>
      </c>
      <c r="E82" s="323" t="s">
        <v>260</v>
      </c>
      <c r="F82" s="323" t="s">
        <v>3773</v>
      </c>
      <c r="G82" s="324">
        <v>417</v>
      </c>
      <c r="H82" s="324"/>
      <c r="I82" s="323">
        <v>450</v>
      </c>
      <c r="J82" s="266" t="s">
        <v>261</v>
      </c>
      <c r="K82" s="266"/>
      <c r="L82" s="326"/>
      <c r="M82" s="266"/>
      <c r="N82" s="266"/>
      <c r="O82" s="266"/>
      <c r="P82" s="328"/>
      <c r="Q82" s="344"/>
      <c r="R82" s="349" t="s">
        <v>1992</v>
      </c>
      <c r="T82" s="137"/>
      <c r="U82" s="137"/>
      <c r="V82" s="137"/>
      <c r="W82" s="137"/>
      <c r="X82" s="137"/>
      <c r="Y82" s="137"/>
      <c r="Z82" s="137"/>
    </row>
    <row r="83" spans="1:38" s="138" customFormat="1" ht="14.25">
      <c r="A83" s="361">
        <v>49</v>
      </c>
      <c r="B83" s="362">
        <v>43661</v>
      </c>
      <c r="C83" s="362"/>
      <c r="D83" s="478" t="s">
        <v>3589</v>
      </c>
      <c r="E83" s="363" t="s">
        <v>260</v>
      </c>
      <c r="F83" s="363">
        <v>11525</v>
      </c>
      <c r="G83" s="361">
        <v>11470</v>
      </c>
      <c r="H83" s="361">
        <v>11565</v>
      </c>
      <c r="I83" s="363">
        <v>11600</v>
      </c>
      <c r="J83" s="364" t="s">
        <v>283</v>
      </c>
      <c r="K83" s="364">
        <f t="shared" ref="K83:K84" si="28">H83-F83</f>
        <v>40</v>
      </c>
      <c r="L83" s="365"/>
      <c r="M83" s="566">
        <f>K83*N83</f>
        <v>3000</v>
      </c>
      <c r="N83" s="364">
        <v>75</v>
      </c>
      <c r="O83" s="469" t="s">
        <v>262</v>
      </c>
      <c r="P83" s="494">
        <v>43661</v>
      </c>
      <c r="Q83" s="344"/>
      <c r="R83" s="349" t="s">
        <v>1993</v>
      </c>
      <c r="T83" s="137"/>
      <c r="U83" s="137"/>
      <c r="V83" s="137"/>
      <c r="W83" s="137"/>
      <c r="X83" s="137"/>
      <c r="Y83" s="137"/>
      <c r="Z83" s="137"/>
    </row>
    <row r="84" spans="1:38" s="138" customFormat="1" ht="14.25">
      <c r="A84" s="361">
        <v>50</v>
      </c>
      <c r="B84" s="362">
        <v>43661</v>
      </c>
      <c r="C84" s="362"/>
      <c r="D84" s="478" t="s">
        <v>35</v>
      </c>
      <c r="E84" s="363" t="s">
        <v>1959</v>
      </c>
      <c r="F84" s="363">
        <v>1399</v>
      </c>
      <c r="G84" s="361">
        <v>1430</v>
      </c>
      <c r="H84" s="361">
        <v>1382</v>
      </c>
      <c r="I84" s="363" t="s">
        <v>3774</v>
      </c>
      <c r="J84" s="364" t="s">
        <v>3778</v>
      </c>
      <c r="K84" s="566">
        <f>F84-H84</f>
        <v>17</v>
      </c>
      <c r="L84" s="567">
        <f t="shared" ref="L84" si="29">K84/F84</f>
        <v>1.2151536812008578E-2</v>
      </c>
      <c r="M84" s="364"/>
      <c r="N84" s="364"/>
      <c r="O84" s="469" t="s">
        <v>262</v>
      </c>
      <c r="P84" s="494">
        <v>43661</v>
      </c>
      <c r="Q84" s="344"/>
      <c r="R84" s="349" t="s">
        <v>1992</v>
      </c>
      <c r="T84" s="137"/>
      <c r="U84" s="137"/>
      <c r="V84" s="137"/>
      <c r="W84" s="137"/>
      <c r="X84" s="137"/>
      <c r="Y84" s="137"/>
      <c r="Z84" s="137"/>
    </row>
    <row r="85" spans="1:38" s="138" customFormat="1" ht="14.25">
      <c r="A85" s="324">
        <v>51</v>
      </c>
      <c r="B85" s="328">
        <v>43661</v>
      </c>
      <c r="C85" s="328"/>
      <c r="D85" s="343" t="s">
        <v>3775</v>
      </c>
      <c r="E85" s="323" t="s">
        <v>1959</v>
      </c>
      <c r="F85" s="323" t="s">
        <v>3776</v>
      </c>
      <c r="G85" s="324">
        <v>225.3</v>
      </c>
      <c r="H85" s="324"/>
      <c r="I85" s="323" t="s">
        <v>3777</v>
      </c>
      <c r="J85" s="266" t="s">
        <v>261</v>
      </c>
      <c r="K85" s="266"/>
      <c r="L85" s="326"/>
      <c r="M85" s="266"/>
      <c r="N85" s="266"/>
      <c r="O85" s="266"/>
      <c r="P85" s="328"/>
      <c r="Q85" s="344"/>
      <c r="R85" s="349" t="s">
        <v>1993</v>
      </c>
      <c r="T85" s="137"/>
      <c r="U85" s="137"/>
      <c r="V85" s="137"/>
      <c r="W85" s="137"/>
      <c r="X85" s="137"/>
      <c r="Y85" s="137"/>
      <c r="Z85" s="137"/>
    </row>
    <row r="86" spans="1:38" s="138" customFormat="1" ht="14.25">
      <c r="A86" s="324"/>
      <c r="B86" s="328"/>
      <c r="C86" s="328"/>
      <c r="D86" s="343"/>
      <c r="E86" s="323"/>
      <c r="F86" s="323"/>
      <c r="G86" s="324"/>
      <c r="H86" s="324"/>
      <c r="I86" s="323"/>
      <c r="J86" s="266"/>
      <c r="K86" s="266"/>
      <c r="L86" s="326"/>
      <c r="M86" s="266"/>
      <c r="N86" s="266"/>
      <c r="O86" s="266"/>
      <c r="P86" s="328"/>
      <c r="Q86" s="344"/>
      <c r="R86" s="349"/>
      <c r="T86" s="137"/>
      <c r="U86" s="137"/>
      <c r="V86" s="137"/>
      <c r="W86" s="137"/>
      <c r="X86" s="137"/>
      <c r="Y86" s="137"/>
      <c r="Z86" s="137"/>
    </row>
    <row r="87" spans="1:38" s="138" customFormat="1" ht="14.25">
      <c r="A87" s="324"/>
      <c r="B87" s="328"/>
      <c r="C87" s="328"/>
      <c r="D87" s="464"/>
      <c r="E87" s="323"/>
      <c r="F87" s="323"/>
      <c r="G87" s="324"/>
      <c r="H87" s="324"/>
      <c r="I87" s="323"/>
      <c r="J87" s="266"/>
      <c r="K87" s="266"/>
      <c r="L87" s="326"/>
      <c r="M87" s="266"/>
      <c r="N87" s="266"/>
      <c r="O87" s="266"/>
      <c r="P87" s="328"/>
      <c r="Q87" s="344"/>
      <c r="R87" s="349"/>
      <c r="T87" s="137"/>
      <c r="U87" s="137"/>
      <c r="V87" s="137"/>
      <c r="W87" s="137"/>
      <c r="X87" s="137"/>
      <c r="Y87" s="137"/>
      <c r="Z87" s="137"/>
    </row>
    <row r="88" spans="1:38" s="138" customFormat="1" ht="14.25">
      <c r="A88" s="182"/>
      <c r="B88" s="348"/>
      <c r="C88" s="348"/>
      <c r="D88" s="517"/>
      <c r="E88" s="147"/>
      <c r="F88" s="147"/>
      <c r="G88" s="182"/>
      <c r="H88" s="182"/>
      <c r="I88" s="147"/>
      <c r="J88" s="312"/>
      <c r="K88" s="312"/>
      <c r="L88" s="369"/>
      <c r="M88" s="312"/>
      <c r="N88" s="312"/>
      <c r="O88" s="312"/>
      <c r="P88" s="348"/>
      <c r="Q88" s="344"/>
      <c r="R88" s="349"/>
      <c r="T88" s="137"/>
      <c r="U88" s="137"/>
      <c r="V88" s="137"/>
      <c r="W88" s="137"/>
      <c r="X88" s="137"/>
      <c r="Y88" s="137"/>
      <c r="Z88" s="137"/>
    </row>
    <row r="89" spans="1:38" s="138" customFormat="1">
      <c r="A89" s="231" t="s">
        <v>332</v>
      </c>
      <c r="B89" s="303"/>
      <c r="C89" s="303"/>
      <c r="D89" s="304"/>
      <c r="E89" s="100"/>
      <c r="F89" s="100"/>
      <c r="G89" s="302"/>
      <c r="H89" s="302"/>
      <c r="I89" s="100"/>
      <c r="J89" s="87"/>
      <c r="K89" s="307"/>
      <c r="L89" s="308"/>
      <c r="M89" s="307"/>
      <c r="N89" s="309"/>
      <c r="O89" s="307"/>
      <c r="P89" s="309"/>
      <c r="Q89" s="344"/>
      <c r="R89" s="349"/>
      <c r="T89" s="137"/>
      <c r="U89" s="137"/>
      <c r="V89" s="137"/>
      <c r="W89" s="137"/>
      <c r="X89" s="137"/>
      <c r="Y89" s="137"/>
      <c r="Z89" s="137"/>
    </row>
    <row r="90" spans="1:38" s="138" customFormat="1">
      <c r="A90" s="172" t="s">
        <v>2058</v>
      </c>
      <c r="B90" s="231"/>
      <c r="C90" s="231"/>
      <c r="D90" s="231"/>
      <c r="E90" s="19"/>
      <c r="F90" s="162" t="s">
        <v>353</v>
      </c>
      <c r="G90" s="184"/>
      <c r="H90" s="191"/>
      <c r="I90" s="91"/>
      <c r="J90" s="87"/>
      <c r="K90" s="185"/>
      <c r="L90" s="186"/>
      <c r="M90" s="145"/>
      <c r="N90" s="187"/>
      <c r="O90" s="188"/>
      <c r="P90" s="19"/>
      <c r="Q90" s="309"/>
      <c r="R90" s="87"/>
      <c r="T90" s="137"/>
      <c r="U90" s="137"/>
      <c r="V90" s="137"/>
      <c r="W90" s="137"/>
      <c r="X90" s="137"/>
      <c r="Y90" s="137"/>
      <c r="Z90" s="137"/>
    </row>
    <row r="91" spans="1:38">
      <c r="A91" s="172"/>
      <c r="B91" s="193"/>
      <c r="C91" s="193"/>
      <c r="D91" s="193"/>
      <c r="E91" s="86"/>
      <c r="F91" s="162" t="s">
        <v>2084</v>
      </c>
      <c r="G91" s="184"/>
      <c r="H91" s="191"/>
      <c r="I91" s="91"/>
      <c r="J91" s="87"/>
      <c r="K91" s="185"/>
      <c r="L91" s="186"/>
      <c r="M91" s="145"/>
      <c r="N91" s="187"/>
      <c r="O91" s="188"/>
      <c r="P91" s="19"/>
      <c r="Q91" s="341"/>
      <c r="R91" s="87"/>
      <c r="S91" s="18"/>
      <c r="T91" s="18"/>
      <c r="U91" s="18"/>
      <c r="V91" s="18"/>
      <c r="W91" s="18"/>
      <c r="X91" s="18"/>
      <c r="Y91" s="18"/>
      <c r="Z91" s="18"/>
    </row>
    <row r="92" spans="1:38" s="19" customFormat="1" ht="12" customHeight="1">
      <c r="A92" s="231"/>
      <c r="B92" s="231"/>
      <c r="C92" s="231"/>
      <c r="D92" s="231"/>
      <c r="E92" s="86"/>
      <c r="F92" s="87"/>
      <c r="G92" s="87"/>
      <c r="H92" s="99"/>
      <c r="I92" s="100"/>
      <c r="J92" s="140"/>
      <c r="K92" s="158"/>
      <c r="L92" s="159"/>
      <c r="M92" s="87"/>
      <c r="N92" s="88"/>
      <c r="O92" s="137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</row>
    <row r="93" spans="1:38" ht="15" customHeight="1">
      <c r="A93" s="104" t="s">
        <v>1810</v>
      </c>
      <c r="B93" s="104"/>
      <c r="C93" s="104"/>
      <c r="D93" s="104"/>
      <c r="E93" s="86"/>
      <c r="F93" s="87"/>
      <c r="G93" s="49"/>
      <c r="H93" s="87"/>
      <c r="I93" s="49"/>
      <c r="J93" s="7"/>
      <c r="K93" s="49"/>
      <c r="L93" s="49"/>
      <c r="M93" s="49"/>
      <c r="N93" s="49"/>
      <c r="O93" s="89"/>
      <c r="Q93" s="1"/>
      <c r="R93" s="49"/>
      <c r="S93" s="18"/>
      <c r="T93" s="18"/>
      <c r="U93" s="18"/>
      <c r="V93" s="18"/>
      <c r="W93" s="18"/>
      <c r="X93" s="18"/>
      <c r="Y93" s="18"/>
      <c r="Z93" s="18"/>
      <c r="AA93" s="18"/>
    </row>
    <row r="94" spans="1:38" ht="44.25" customHeight="1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252</v>
      </c>
      <c r="H94" s="84" t="s">
        <v>253</v>
      </c>
      <c r="I94" s="84" t="s">
        <v>254</v>
      </c>
      <c r="J94" s="294" t="s">
        <v>255</v>
      </c>
      <c r="K94" s="160" t="s">
        <v>263</v>
      </c>
      <c r="L94" s="160" t="s">
        <v>264</v>
      </c>
      <c r="M94" s="84" t="s">
        <v>265</v>
      </c>
      <c r="N94" s="281" t="s">
        <v>258</v>
      </c>
      <c r="O94" s="322" t="s">
        <v>259</v>
      </c>
      <c r="P94" s="19"/>
      <c r="Q94" s="18"/>
      <c r="R94" s="87"/>
      <c r="S94" s="18"/>
      <c r="T94" s="18"/>
      <c r="U94" s="18"/>
      <c r="V94" s="18"/>
      <c r="W94" s="18"/>
      <c r="X94" s="18"/>
      <c r="Y94" s="18"/>
      <c r="Z94" s="19"/>
      <c r="AA94" s="19"/>
      <c r="AB94" s="19"/>
    </row>
    <row r="95" spans="1:38" ht="14.25">
      <c r="A95" s="612">
        <v>1</v>
      </c>
      <c r="B95" s="616">
        <v>43647</v>
      </c>
      <c r="C95" s="467"/>
      <c r="D95" s="376" t="s">
        <v>3472</v>
      </c>
      <c r="E95" s="465" t="s">
        <v>260</v>
      </c>
      <c r="F95" s="378" t="s">
        <v>3477</v>
      </c>
      <c r="G95" s="377">
        <v>298</v>
      </c>
      <c r="H95" s="466">
        <v>314.25</v>
      </c>
      <c r="I95" s="466">
        <v>325</v>
      </c>
      <c r="J95" s="618" t="s">
        <v>3480</v>
      </c>
      <c r="K95" s="364">
        <f>H95-F95</f>
        <v>3.75</v>
      </c>
      <c r="L95" s="612">
        <f>3*M95</f>
        <v>8001</v>
      </c>
      <c r="M95" s="612">
        <v>2667</v>
      </c>
      <c r="N95" s="612" t="s">
        <v>262</v>
      </c>
      <c r="O95" s="614">
        <v>43647</v>
      </c>
      <c r="P95" s="306"/>
      <c r="Q95" s="306"/>
      <c r="R95" s="611" t="s">
        <v>1992</v>
      </c>
      <c r="S95" s="18"/>
      <c r="Y95" s="18"/>
      <c r="Z95" s="18"/>
    </row>
    <row r="96" spans="1:38" ht="14.25">
      <c r="A96" s="613"/>
      <c r="B96" s="617"/>
      <c r="C96" s="467"/>
      <c r="D96" s="376" t="s">
        <v>3473</v>
      </c>
      <c r="E96" s="465" t="s">
        <v>1959</v>
      </c>
      <c r="F96" s="378" t="s">
        <v>3478</v>
      </c>
      <c r="G96" s="377"/>
      <c r="H96" s="466">
        <v>6.75</v>
      </c>
      <c r="I96" s="466"/>
      <c r="J96" s="613"/>
      <c r="K96" s="436">
        <f>F96-H96</f>
        <v>-0.75</v>
      </c>
      <c r="L96" s="613"/>
      <c r="M96" s="613"/>
      <c r="N96" s="613"/>
      <c r="O96" s="615"/>
      <c r="P96" s="306"/>
      <c r="Q96" s="306"/>
      <c r="R96" s="611"/>
      <c r="S96" s="18"/>
      <c r="Y96" s="18"/>
      <c r="Z96" s="18"/>
    </row>
    <row r="97" spans="1:34" ht="14.25">
      <c r="A97" s="501">
        <v>2</v>
      </c>
      <c r="B97" s="502">
        <v>43649</v>
      </c>
      <c r="C97" s="502"/>
      <c r="D97" s="503" t="s">
        <v>3511</v>
      </c>
      <c r="E97" s="504" t="s">
        <v>260</v>
      </c>
      <c r="F97" s="505" t="s">
        <v>3549</v>
      </c>
      <c r="G97" s="506">
        <v>243</v>
      </c>
      <c r="H97" s="507">
        <v>244</v>
      </c>
      <c r="I97" s="507" t="s">
        <v>3512</v>
      </c>
      <c r="J97" s="489" t="s">
        <v>3550</v>
      </c>
      <c r="K97" s="489">
        <f>H97-F97</f>
        <v>-8</v>
      </c>
      <c r="L97" s="489">
        <f>K97*M97</f>
        <v>-14400</v>
      </c>
      <c r="M97" s="501">
        <v>1800</v>
      </c>
      <c r="N97" s="229" t="s">
        <v>1806</v>
      </c>
      <c r="O97" s="485">
        <v>43651</v>
      </c>
      <c r="P97" s="306"/>
      <c r="Q97" s="306"/>
      <c r="R97" s="500" t="s">
        <v>1993</v>
      </c>
      <c r="S97" s="18"/>
      <c r="Y97" s="18"/>
      <c r="Z97" s="18"/>
    </row>
    <row r="98" spans="1:34" ht="14.25">
      <c r="A98" s="621">
        <v>3</v>
      </c>
      <c r="B98" s="623">
        <v>43649</v>
      </c>
      <c r="C98" s="502"/>
      <c r="D98" s="503" t="s">
        <v>3518</v>
      </c>
      <c r="E98" s="504" t="s">
        <v>260</v>
      </c>
      <c r="F98" s="505" t="s">
        <v>3606</v>
      </c>
      <c r="G98" s="506">
        <v>148.5</v>
      </c>
      <c r="H98" s="507">
        <v>148.5</v>
      </c>
      <c r="I98" s="507">
        <v>162.5</v>
      </c>
      <c r="J98" s="625" t="s">
        <v>3608</v>
      </c>
      <c r="K98" s="489">
        <f>H98-F98</f>
        <v>-4.75</v>
      </c>
      <c r="L98" s="626">
        <f>-2.75*M98</f>
        <v>-14668.5</v>
      </c>
      <c r="M98" s="626">
        <v>5334</v>
      </c>
      <c r="N98" s="626" t="s">
        <v>1806</v>
      </c>
      <c r="O98" s="619">
        <v>43655</v>
      </c>
      <c r="P98" s="306"/>
      <c r="Q98" s="306"/>
      <c r="R98" s="611" t="s">
        <v>1992</v>
      </c>
      <c r="S98" s="18"/>
      <c r="Y98" s="18"/>
      <c r="Z98" s="18"/>
    </row>
    <row r="99" spans="1:34" ht="14.25">
      <c r="A99" s="622"/>
      <c r="B99" s="624"/>
      <c r="C99" s="502"/>
      <c r="D99" s="503" t="s">
        <v>3519</v>
      </c>
      <c r="E99" s="504" t="s">
        <v>1959</v>
      </c>
      <c r="F99" s="505" t="s">
        <v>3607</v>
      </c>
      <c r="G99" s="506"/>
      <c r="H99" s="507">
        <v>1</v>
      </c>
      <c r="I99" s="507"/>
      <c r="J99" s="622"/>
      <c r="K99" s="495">
        <f>F99-H99</f>
        <v>2</v>
      </c>
      <c r="L99" s="622"/>
      <c r="M99" s="622"/>
      <c r="N99" s="622"/>
      <c r="O99" s="620"/>
      <c r="P99" s="306"/>
      <c r="Q99" s="306"/>
      <c r="R99" s="611"/>
      <c r="S99" s="18"/>
      <c r="Y99" s="18"/>
      <c r="Z99" s="18"/>
    </row>
    <row r="100" spans="1:34" ht="14.25">
      <c r="A100" s="633">
        <v>4</v>
      </c>
      <c r="B100" s="631">
        <v>43658</v>
      </c>
      <c r="C100" s="571"/>
      <c r="D100" s="572" t="s">
        <v>3664</v>
      </c>
      <c r="E100" s="351" t="s">
        <v>260</v>
      </c>
      <c r="F100" s="573" t="s">
        <v>3665</v>
      </c>
      <c r="G100" s="574">
        <v>1680</v>
      </c>
      <c r="H100" s="351"/>
      <c r="I100" s="351">
        <v>1800</v>
      </c>
      <c r="J100" s="627" t="s">
        <v>261</v>
      </c>
      <c r="K100" s="266"/>
      <c r="L100" s="627"/>
      <c r="M100" s="627"/>
      <c r="N100" s="627"/>
      <c r="O100" s="629"/>
      <c r="P100" s="306"/>
      <c r="Q100" s="306"/>
      <c r="R100" s="374" t="s">
        <v>1992</v>
      </c>
      <c r="S100" s="18"/>
      <c r="Y100" s="18"/>
      <c r="Z100" s="18"/>
    </row>
    <row r="101" spans="1:34" ht="14.25">
      <c r="A101" s="628"/>
      <c r="B101" s="632"/>
      <c r="C101" s="571"/>
      <c r="D101" s="572" t="s">
        <v>3666</v>
      </c>
      <c r="E101" s="351" t="s">
        <v>1959</v>
      </c>
      <c r="F101" s="573" t="s">
        <v>3667</v>
      </c>
      <c r="G101" s="574"/>
      <c r="H101" s="351"/>
      <c r="I101" s="351"/>
      <c r="J101" s="628"/>
      <c r="K101" s="575"/>
      <c r="L101" s="628"/>
      <c r="M101" s="628"/>
      <c r="N101" s="628"/>
      <c r="O101" s="630"/>
      <c r="P101" s="306"/>
      <c r="Q101" s="306"/>
      <c r="R101" s="374"/>
      <c r="S101" s="18"/>
      <c r="Y101" s="18"/>
      <c r="Z101" s="18"/>
    </row>
    <row r="102" spans="1:34">
      <c r="A102" s="363">
        <v>5</v>
      </c>
      <c r="B102" s="576">
        <v>43658</v>
      </c>
      <c r="C102" s="577"/>
      <c r="D102" s="577" t="s">
        <v>3670</v>
      </c>
      <c r="E102" s="363" t="s">
        <v>260</v>
      </c>
      <c r="F102" s="363">
        <v>2755</v>
      </c>
      <c r="G102" s="363">
        <v>2685</v>
      </c>
      <c r="H102" s="363">
        <v>2797.5</v>
      </c>
      <c r="I102" s="363">
        <v>2900</v>
      </c>
      <c r="J102" s="364" t="s">
        <v>3674</v>
      </c>
      <c r="K102" s="364">
        <f>H102-F102</f>
        <v>42.5</v>
      </c>
      <c r="L102" s="364">
        <f>K102*M102</f>
        <v>8500</v>
      </c>
      <c r="M102" s="577">
        <v>200</v>
      </c>
      <c r="N102" s="469" t="s">
        <v>262</v>
      </c>
      <c r="O102" s="578">
        <v>43658</v>
      </c>
      <c r="P102" s="306"/>
      <c r="Q102" s="306"/>
      <c r="R102" s="374" t="s">
        <v>1993</v>
      </c>
      <c r="S102" s="18"/>
      <c r="Y102" s="18"/>
      <c r="Z102" s="18"/>
    </row>
    <row r="103" spans="1:34" ht="14.25">
      <c r="A103" s="353"/>
      <c r="B103" s="328"/>
      <c r="C103" s="328"/>
      <c r="D103" s="360"/>
      <c r="E103" s="351"/>
      <c r="F103" s="321"/>
      <c r="G103" s="352"/>
      <c r="H103" s="353"/>
      <c r="I103" s="353"/>
      <c r="J103" s="351"/>
      <c r="K103" s="351"/>
      <c r="L103" s="351"/>
      <c r="M103" s="351"/>
      <c r="N103" s="366"/>
      <c r="O103" s="367"/>
      <c r="P103" s="196"/>
      <c r="Q103" s="196"/>
      <c r="R103" s="349"/>
      <c r="S103" s="18"/>
      <c r="Y103" s="18"/>
      <c r="Z103" s="18"/>
    </row>
    <row r="104" spans="1:34" s="138" customFormat="1" ht="14.25">
      <c r="A104" s="354"/>
      <c r="B104" s="348"/>
      <c r="C104" s="348"/>
      <c r="D104" s="355"/>
      <c r="E104" s="356"/>
      <c r="F104" s="357"/>
      <c r="G104" s="358"/>
      <c r="H104" s="354"/>
      <c r="I104" s="354"/>
      <c r="J104" s="356"/>
      <c r="K104" s="356"/>
      <c r="L104" s="356"/>
      <c r="M104" s="356"/>
      <c r="N104" s="357"/>
      <c r="O104" s="359"/>
      <c r="P104" s="191"/>
      <c r="Q104" s="189"/>
      <c r="R104" s="350"/>
      <c r="S104" s="191"/>
      <c r="T104" s="175"/>
      <c r="U104" s="175"/>
      <c r="V104" s="175"/>
      <c r="W104" s="175"/>
      <c r="X104" s="175"/>
      <c r="Y104" s="175"/>
    </row>
    <row r="105" spans="1:34">
      <c r="A105" s="256"/>
      <c r="B105" s="178"/>
      <c r="C105" s="257"/>
      <c r="D105" s="258"/>
      <c r="E105" s="259"/>
      <c r="F105" s="163"/>
      <c r="G105" s="163"/>
      <c r="H105" s="163"/>
      <c r="I105" s="163"/>
      <c r="J105" s="87"/>
      <c r="K105" s="260"/>
      <c r="L105" s="260"/>
      <c r="M105" s="87"/>
      <c r="N105" s="18"/>
      <c r="O105" s="261"/>
      <c r="P105" s="19"/>
      <c r="Q105" s="18"/>
      <c r="R105" s="87"/>
      <c r="S105" s="18"/>
      <c r="T105" s="18"/>
      <c r="U105" s="18"/>
      <c r="V105" s="18"/>
      <c r="W105" s="18"/>
      <c r="X105" s="18"/>
      <c r="Y105" s="18"/>
    </row>
    <row r="106" spans="1:34" s="138" customFormat="1" ht="15">
      <c r="A106" s="103" t="s">
        <v>266</v>
      </c>
      <c r="B106" s="103"/>
      <c r="C106" s="103"/>
      <c r="D106" s="103"/>
      <c r="E106" s="151"/>
      <c r="F106" s="163"/>
      <c r="G106" s="163"/>
      <c r="H106" s="163"/>
      <c r="I106" s="163"/>
      <c r="J106" s="9"/>
      <c r="K106" s="49"/>
      <c r="L106" s="49"/>
      <c r="M106" s="49"/>
      <c r="N106" s="1"/>
      <c r="O106" s="9"/>
      <c r="P106" s="19"/>
      <c r="Q106" s="18"/>
      <c r="R106" s="87"/>
      <c r="S106" s="306"/>
      <c r="T106" s="235"/>
      <c r="U106" s="235"/>
      <c r="V106" s="175"/>
      <c r="W106" s="175"/>
      <c r="X106" s="175"/>
      <c r="Y106" s="175"/>
    </row>
    <row r="107" spans="1:34" s="138" customFormat="1" ht="38.25">
      <c r="A107" s="84" t="s">
        <v>13</v>
      </c>
      <c r="B107" s="84" t="s">
        <v>213</v>
      </c>
      <c r="C107" s="84"/>
      <c r="D107" s="85" t="s">
        <v>249</v>
      </c>
      <c r="E107" s="84" t="s">
        <v>250</v>
      </c>
      <c r="F107" s="84" t="s">
        <v>251</v>
      </c>
      <c r="G107" s="164" t="s">
        <v>252</v>
      </c>
      <c r="H107" s="84" t="s">
        <v>253</v>
      </c>
      <c r="I107" s="84" t="s">
        <v>254</v>
      </c>
      <c r="J107" s="294" t="s">
        <v>255</v>
      </c>
      <c r="K107" s="294" t="s">
        <v>2643</v>
      </c>
      <c r="L107" s="160" t="s">
        <v>264</v>
      </c>
      <c r="M107" s="84" t="s">
        <v>265</v>
      </c>
      <c r="N107" s="84" t="s">
        <v>258</v>
      </c>
      <c r="O107" s="85" t="s">
        <v>259</v>
      </c>
      <c r="P107" s="19"/>
      <c r="Q107" s="1"/>
      <c r="R107" s="87"/>
      <c r="S107" s="191"/>
      <c r="T107" s="175"/>
      <c r="U107" s="175"/>
      <c r="V107" s="175"/>
      <c r="W107" s="175"/>
      <c r="X107" s="175"/>
      <c r="Y107" s="175"/>
    </row>
    <row r="108" spans="1:34" s="19" customFormat="1" ht="14.25">
      <c r="A108" s="484">
        <v>1</v>
      </c>
      <c r="B108" s="485">
        <v>43644</v>
      </c>
      <c r="C108" s="485"/>
      <c r="D108" s="486" t="s">
        <v>3465</v>
      </c>
      <c r="E108" s="487" t="s">
        <v>260</v>
      </c>
      <c r="F108" s="487">
        <v>39.5</v>
      </c>
      <c r="G108" s="488">
        <v>18</v>
      </c>
      <c r="H108" s="488">
        <v>18</v>
      </c>
      <c r="I108" s="487" t="s">
        <v>3435</v>
      </c>
      <c r="J108" s="489" t="s">
        <v>3488</v>
      </c>
      <c r="K108" s="489">
        <f t="shared" ref="K108:K115" si="30">H108-F108</f>
        <v>-21.5</v>
      </c>
      <c r="L108" s="490">
        <f t="shared" ref="L108:L115" si="31">K108*M108</f>
        <v>-1612.5</v>
      </c>
      <c r="M108" s="489">
        <v>75</v>
      </c>
      <c r="N108" s="229" t="s">
        <v>1806</v>
      </c>
      <c r="O108" s="491">
        <v>43648</v>
      </c>
      <c r="P108" s="190"/>
      <c r="Q108" s="189"/>
      <c r="R108" s="350" t="s">
        <v>1992</v>
      </c>
      <c r="S108" s="18"/>
      <c r="T108" s="18"/>
      <c r="U108" s="18"/>
      <c r="V108" s="18"/>
      <c r="W108" s="18"/>
      <c r="X108" s="18"/>
      <c r="Y108" s="18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s="19" customFormat="1" ht="14.25">
      <c r="A109" s="451">
        <v>2</v>
      </c>
      <c r="B109" s="362">
        <v>43650</v>
      </c>
      <c r="C109" s="362"/>
      <c r="D109" s="478" t="s">
        <v>3533</v>
      </c>
      <c r="E109" s="363" t="s">
        <v>260</v>
      </c>
      <c r="F109" s="363">
        <v>16</v>
      </c>
      <c r="G109" s="361"/>
      <c r="H109" s="361">
        <v>27</v>
      </c>
      <c r="I109" s="363">
        <v>45</v>
      </c>
      <c r="J109" s="364" t="s">
        <v>3534</v>
      </c>
      <c r="K109" s="364">
        <f t="shared" si="30"/>
        <v>11</v>
      </c>
      <c r="L109" s="498">
        <f t="shared" si="31"/>
        <v>825</v>
      </c>
      <c r="M109" s="364">
        <v>75</v>
      </c>
      <c r="N109" s="469" t="s">
        <v>262</v>
      </c>
      <c r="O109" s="499">
        <v>43650</v>
      </c>
      <c r="P109" s="191"/>
      <c r="Q109" s="189"/>
      <c r="R109" s="350" t="s">
        <v>1993</v>
      </c>
      <c r="S109" s="18"/>
      <c r="T109" s="18"/>
      <c r="U109" s="18"/>
      <c r="V109" s="18"/>
      <c r="W109" s="18"/>
      <c r="X109" s="18"/>
      <c r="Y109" s="18"/>
      <c r="Z109" s="112"/>
      <c r="AA109" s="112"/>
      <c r="AB109" s="112"/>
      <c r="AC109" s="112"/>
      <c r="AD109" s="112"/>
      <c r="AE109" s="112"/>
      <c r="AF109" s="112"/>
      <c r="AG109" s="112"/>
      <c r="AH109" s="112"/>
    </row>
    <row r="110" spans="1:34" s="19" customFormat="1" ht="14.25">
      <c r="A110" s="451">
        <v>3</v>
      </c>
      <c r="B110" s="362">
        <v>43651</v>
      </c>
      <c r="C110" s="362"/>
      <c r="D110" s="478" t="s">
        <v>3536</v>
      </c>
      <c r="E110" s="363" t="s">
        <v>260</v>
      </c>
      <c r="F110" s="363">
        <v>45</v>
      </c>
      <c r="G110" s="361"/>
      <c r="H110" s="361">
        <v>60</v>
      </c>
      <c r="I110" s="363">
        <v>100</v>
      </c>
      <c r="J110" s="364" t="s">
        <v>3537</v>
      </c>
      <c r="K110" s="364">
        <f t="shared" si="30"/>
        <v>15</v>
      </c>
      <c r="L110" s="498">
        <f t="shared" si="31"/>
        <v>1125</v>
      </c>
      <c r="M110" s="364">
        <v>75</v>
      </c>
      <c r="N110" s="469" t="s">
        <v>262</v>
      </c>
      <c r="O110" s="499">
        <v>43651</v>
      </c>
      <c r="P110" s="191"/>
      <c r="Q110" s="189"/>
      <c r="R110" s="350" t="s">
        <v>1992</v>
      </c>
      <c r="S110" s="18"/>
      <c r="T110" s="18"/>
      <c r="U110" s="18"/>
      <c r="V110" s="18"/>
      <c r="W110" s="18"/>
      <c r="X110" s="18"/>
      <c r="Y110" s="18"/>
      <c r="Z110" s="112"/>
      <c r="AA110" s="112"/>
      <c r="AB110" s="112"/>
      <c r="AC110" s="112"/>
      <c r="AD110" s="112"/>
      <c r="AE110" s="112"/>
      <c r="AF110" s="112"/>
      <c r="AG110" s="112"/>
      <c r="AH110" s="112"/>
    </row>
    <row r="111" spans="1:34" s="19" customFormat="1" ht="14.25">
      <c r="A111" s="451">
        <v>4</v>
      </c>
      <c r="B111" s="362">
        <v>43651</v>
      </c>
      <c r="C111" s="362"/>
      <c r="D111" s="478" t="s">
        <v>3536</v>
      </c>
      <c r="E111" s="363" t="s">
        <v>260</v>
      </c>
      <c r="F111" s="363">
        <v>49</v>
      </c>
      <c r="G111" s="361"/>
      <c r="H111" s="361">
        <v>64.5</v>
      </c>
      <c r="I111" s="363">
        <v>100</v>
      </c>
      <c r="J111" s="364" t="s">
        <v>3538</v>
      </c>
      <c r="K111" s="364">
        <f t="shared" si="30"/>
        <v>15.5</v>
      </c>
      <c r="L111" s="498">
        <f t="shared" si="31"/>
        <v>1162.5</v>
      </c>
      <c r="M111" s="364">
        <v>75</v>
      </c>
      <c r="N111" s="469" t="s">
        <v>262</v>
      </c>
      <c r="O111" s="499">
        <v>43651</v>
      </c>
      <c r="P111" s="191"/>
      <c r="Q111" s="189"/>
      <c r="R111" s="350" t="s">
        <v>1992</v>
      </c>
      <c r="S111" s="18"/>
      <c r="T111" s="18"/>
      <c r="U111" s="18"/>
      <c r="V111" s="18"/>
      <c r="W111" s="18"/>
      <c r="X111" s="18"/>
      <c r="Y111" s="18"/>
      <c r="Z111" s="112"/>
      <c r="AA111" s="112"/>
      <c r="AB111" s="112"/>
      <c r="AC111" s="112"/>
      <c r="AD111" s="112"/>
      <c r="AE111" s="112"/>
      <c r="AF111" s="112"/>
      <c r="AG111" s="112"/>
      <c r="AH111" s="112"/>
    </row>
    <row r="112" spans="1:34" s="19" customFormat="1" ht="14.25">
      <c r="A112" s="451">
        <v>5</v>
      </c>
      <c r="B112" s="362">
        <v>43651</v>
      </c>
      <c r="C112" s="362"/>
      <c r="D112" s="478" t="s">
        <v>3536</v>
      </c>
      <c r="E112" s="363" t="s">
        <v>260</v>
      </c>
      <c r="F112" s="363">
        <v>45</v>
      </c>
      <c r="G112" s="361"/>
      <c r="H112" s="361">
        <v>59</v>
      </c>
      <c r="I112" s="363">
        <v>100</v>
      </c>
      <c r="J112" s="364" t="s">
        <v>3539</v>
      </c>
      <c r="K112" s="364">
        <f t="shared" si="30"/>
        <v>14</v>
      </c>
      <c r="L112" s="498">
        <f t="shared" si="31"/>
        <v>1050</v>
      </c>
      <c r="M112" s="364">
        <v>75</v>
      </c>
      <c r="N112" s="469" t="s">
        <v>262</v>
      </c>
      <c r="O112" s="499">
        <v>43651</v>
      </c>
      <c r="P112" s="191"/>
      <c r="Q112" s="189"/>
      <c r="R112" s="350" t="s">
        <v>1992</v>
      </c>
      <c r="S112" s="18"/>
      <c r="T112" s="18"/>
      <c r="U112" s="18"/>
      <c r="V112" s="18"/>
      <c r="W112" s="18"/>
      <c r="X112" s="18"/>
      <c r="Y112" s="18"/>
      <c r="Z112" s="112"/>
      <c r="AA112" s="112"/>
      <c r="AB112" s="112"/>
      <c r="AC112" s="112"/>
      <c r="AD112" s="112"/>
      <c r="AE112" s="112"/>
      <c r="AF112" s="112"/>
      <c r="AG112" s="112"/>
      <c r="AH112" s="112"/>
    </row>
    <row r="113" spans="1:34" s="19" customFormat="1" ht="14.25">
      <c r="A113" s="557">
        <v>6</v>
      </c>
      <c r="B113" s="518">
        <v>43654</v>
      </c>
      <c r="C113" s="518"/>
      <c r="D113" s="558" t="s">
        <v>3570</v>
      </c>
      <c r="E113" s="519" t="s">
        <v>260</v>
      </c>
      <c r="F113" s="519">
        <v>29.31</v>
      </c>
      <c r="G113" s="520"/>
      <c r="H113" s="520">
        <v>12</v>
      </c>
      <c r="I113" s="519" t="s">
        <v>3571</v>
      </c>
      <c r="J113" s="521" t="s">
        <v>3574</v>
      </c>
      <c r="K113" s="521">
        <f t="shared" si="30"/>
        <v>-17.309999999999999</v>
      </c>
      <c r="L113" s="559">
        <f t="shared" si="31"/>
        <v>-1298.25</v>
      </c>
      <c r="M113" s="521">
        <v>75</v>
      </c>
      <c r="N113" s="523" t="s">
        <v>1806</v>
      </c>
      <c r="O113" s="560">
        <v>43654</v>
      </c>
      <c r="P113" s="191"/>
      <c r="Q113" s="189"/>
      <c r="R113" s="350" t="s">
        <v>1992</v>
      </c>
      <c r="S113" s="18"/>
      <c r="T113" s="18"/>
      <c r="U113" s="18"/>
      <c r="V113" s="18"/>
      <c r="W113" s="18"/>
      <c r="X113" s="18"/>
      <c r="Y113" s="18"/>
      <c r="Z113" s="112"/>
      <c r="AA113" s="112"/>
      <c r="AB113" s="112"/>
      <c r="AC113" s="112"/>
      <c r="AD113" s="112"/>
      <c r="AE113" s="112"/>
      <c r="AF113" s="112"/>
      <c r="AG113" s="112"/>
      <c r="AH113" s="112"/>
    </row>
    <row r="114" spans="1:34" s="19" customFormat="1" ht="14.25">
      <c r="A114" s="451">
        <v>7</v>
      </c>
      <c r="B114" s="362">
        <v>43655</v>
      </c>
      <c r="C114" s="362"/>
      <c r="D114" s="478" t="s">
        <v>3590</v>
      </c>
      <c r="E114" s="363" t="s">
        <v>260</v>
      </c>
      <c r="F114" s="363">
        <v>42.5</v>
      </c>
      <c r="G114" s="361">
        <v>18</v>
      </c>
      <c r="H114" s="361">
        <v>55.5</v>
      </c>
      <c r="I114" s="363" t="s">
        <v>3591</v>
      </c>
      <c r="J114" s="364" t="s">
        <v>3601</v>
      </c>
      <c r="K114" s="364">
        <f t="shared" si="30"/>
        <v>13</v>
      </c>
      <c r="L114" s="498">
        <f t="shared" si="31"/>
        <v>975</v>
      </c>
      <c r="M114" s="364">
        <v>75</v>
      </c>
      <c r="N114" s="469" t="s">
        <v>262</v>
      </c>
      <c r="O114" s="568">
        <v>43655</v>
      </c>
      <c r="P114" s="191"/>
      <c r="Q114" s="189"/>
      <c r="R114" s="350" t="s">
        <v>1992</v>
      </c>
      <c r="S114" s="18"/>
      <c r="T114" s="18"/>
      <c r="U114" s="18"/>
      <c r="V114" s="18"/>
      <c r="W114" s="18"/>
      <c r="X114" s="18"/>
      <c r="Y114" s="18"/>
      <c r="Z114" s="112"/>
      <c r="AA114" s="112"/>
      <c r="AB114" s="112"/>
      <c r="AC114" s="112"/>
      <c r="AD114" s="112"/>
      <c r="AE114" s="112"/>
      <c r="AF114" s="112"/>
      <c r="AG114" s="112"/>
      <c r="AH114" s="112"/>
    </row>
    <row r="115" spans="1:34" s="19" customFormat="1" ht="14.25">
      <c r="A115" s="484">
        <v>8</v>
      </c>
      <c r="B115" s="485">
        <v>43655</v>
      </c>
      <c r="C115" s="485"/>
      <c r="D115" s="486" t="s">
        <v>3596</v>
      </c>
      <c r="E115" s="487" t="s">
        <v>260</v>
      </c>
      <c r="F115" s="487">
        <v>3.25</v>
      </c>
      <c r="G115" s="488">
        <v>1.8</v>
      </c>
      <c r="H115" s="488">
        <v>1.9</v>
      </c>
      <c r="I115" s="487" t="s">
        <v>3597</v>
      </c>
      <c r="J115" s="521" t="s">
        <v>3604</v>
      </c>
      <c r="K115" s="489">
        <f t="shared" si="30"/>
        <v>-1.35</v>
      </c>
      <c r="L115" s="490">
        <f t="shared" si="31"/>
        <v>-2970</v>
      </c>
      <c r="M115" s="489">
        <v>2200</v>
      </c>
      <c r="N115" s="523" t="s">
        <v>1806</v>
      </c>
      <c r="O115" s="569">
        <v>43655</v>
      </c>
      <c r="P115" s="191"/>
      <c r="Q115" s="189"/>
      <c r="R115" s="350" t="s">
        <v>1992</v>
      </c>
      <c r="S115" s="18"/>
      <c r="T115" s="18"/>
      <c r="U115" s="18"/>
      <c r="V115" s="18"/>
      <c r="W115" s="18"/>
      <c r="X115" s="18"/>
      <c r="Y115" s="18"/>
      <c r="Z115" s="112"/>
      <c r="AA115" s="112"/>
      <c r="AB115" s="112"/>
      <c r="AC115" s="112"/>
      <c r="AD115" s="112"/>
      <c r="AE115" s="112"/>
      <c r="AF115" s="112"/>
      <c r="AG115" s="112"/>
      <c r="AH115" s="112"/>
    </row>
    <row r="116" spans="1:34" s="19" customFormat="1" ht="14.25">
      <c r="A116" s="451">
        <v>9</v>
      </c>
      <c r="B116" s="362">
        <v>43655</v>
      </c>
      <c r="C116" s="362"/>
      <c r="D116" s="478" t="s">
        <v>3590</v>
      </c>
      <c r="E116" s="363" t="s">
        <v>260</v>
      </c>
      <c r="F116" s="363">
        <v>38.5</v>
      </c>
      <c r="G116" s="361">
        <v>13</v>
      </c>
      <c r="H116" s="361">
        <v>49</v>
      </c>
      <c r="I116" s="363" t="s">
        <v>3591</v>
      </c>
      <c r="J116" s="364" t="s">
        <v>3603</v>
      </c>
      <c r="K116" s="364">
        <f t="shared" ref="K116" si="32">H116-F116</f>
        <v>10.5</v>
      </c>
      <c r="L116" s="498">
        <f t="shared" ref="L116" si="33">K116*M116</f>
        <v>787.5</v>
      </c>
      <c r="M116" s="364">
        <v>75</v>
      </c>
      <c r="N116" s="469" t="s">
        <v>262</v>
      </c>
      <c r="O116" s="568">
        <v>43655</v>
      </c>
      <c r="P116" s="191"/>
      <c r="Q116" s="189"/>
      <c r="R116" s="350" t="s">
        <v>1992</v>
      </c>
      <c r="S116" s="18"/>
      <c r="T116" s="18"/>
      <c r="U116" s="18"/>
      <c r="V116" s="18"/>
      <c r="W116" s="18"/>
      <c r="X116" s="18"/>
      <c r="Y116" s="18"/>
      <c r="Z116" s="112"/>
      <c r="AA116" s="112"/>
      <c r="AB116" s="112"/>
      <c r="AC116" s="112"/>
      <c r="AD116" s="112"/>
      <c r="AE116" s="112"/>
      <c r="AF116" s="112"/>
      <c r="AG116" s="112"/>
      <c r="AH116" s="112"/>
    </row>
    <row r="117" spans="1:34" s="19" customFormat="1" ht="14.25">
      <c r="A117" s="451">
        <v>10</v>
      </c>
      <c r="B117" s="362">
        <v>43655</v>
      </c>
      <c r="C117" s="362"/>
      <c r="D117" s="478" t="s">
        <v>3590</v>
      </c>
      <c r="E117" s="363" t="s">
        <v>260</v>
      </c>
      <c r="F117" s="363">
        <v>31.5</v>
      </c>
      <c r="G117" s="361">
        <v>10</v>
      </c>
      <c r="H117" s="361">
        <v>48</v>
      </c>
      <c r="I117" s="363">
        <v>70</v>
      </c>
      <c r="J117" s="364" t="s">
        <v>3605</v>
      </c>
      <c r="K117" s="364">
        <f t="shared" ref="K117" si="34">H117-F117</f>
        <v>16.5</v>
      </c>
      <c r="L117" s="498">
        <f t="shared" ref="L117" si="35">K117*M117</f>
        <v>1237.5</v>
      </c>
      <c r="M117" s="364">
        <v>75</v>
      </c>
      <c r="N117" s="469" t="s">
        <v>262</v>
      </c>
      <c r="O117" s="568">
        <v>43655</v>
      </c>
      <c r="P117" s="191"/>
      <c r="Q117" s="189"/>
      <c r="R117" s="350" t="s">
        <v>1992</v>
      </c>
      <c r="S117" s="18"/>
      <c r="T117" s="18"/>
      <c r="U117" s="18"/>
      <c r="V117" s="18"/>
      <c r="W117" s="18"/>
      <c r="X117" s="18"/>
      <c r="Y117" s="18"/>
      <c r="Z117" s="112"/>
      <c r="AA117" s="112"/>
      <c r="AB117" s="112"/>
      <c r="AC117" s="112"/>
      <c r="AD117" s="112"/>
      <c r="AE117" s="112"/>
      <c r="AF117" s="112"/>
      <c r="AG117" s="112"/>
      <c r="AH117" s="112"/>
    </row>
    <row r="118" spans="1:34" s="19" customFormat="1" ht="14.25">
      <c r="A118" s="557">
        <v>11</v>
      </c>
      <c r="B118" s="518">
        <v>43656</v>
      </c>
      <c r="C118" s="518"/>
      <c r="D118" s="558" t="s">
        <v>3620</v>
      </c>
      <c r="E118" s="519" t="s">
        <v>260</v>
      </c>
      <c r="F118" s="519" t="s">
        <v>3621</v>
      </c>
      <c r="G118" s="520">
        <v>37</v>
      </c>
      <c r="H118" s="520">
        <v>37</v>
      </c>
      <c r="I118" s="519">
        <v>100</v>
      </c>
      <c r="J118" s="521" t="s">
        <v>3622</v>
      </c>
      <c r="K118" s="521">
        <f>H118-F118</f>
        <v>-24</v>
      </c>
      <c r="L118" s="559">
        <f>K118*M118</f>
        <v>-1800</v>
      </c>
      <c r="M118" s="521">
        <v>75</v>
      </c>
      <c r="N118" s="523" t="s">
        <v>1806</v>
      </c>
      <c r="O118" s="570">
        <v>43656</v>
      </c>
      <c r="P118" s="191"/>
      <c r="Q118" s="189"/>
      <c r="R118" s="350" t="s">
        <v>1992</v>
      </c>
      <c r="S118" s="18"/>
      <c r="T118" s="18"/>
      <c r="U118" s="18"/>
      <c r="V118" s="18"/>
      <c r="W118" s="18"/>
      <c r="X118" s="18"/>
      <c r="Y118" s="18"/>
      <c r="Z118" s="112"/>
      <c r="AA118" s="112"/>
      <c r="AB118" s="112"/>
      <c r="AC118" s="112"/>
      <c r="AD118" s="112"/>
      <c r="AE118" s="112"/>
      <c r="AF118" s="112"/>
      <c r="AG118" s="112"/>
      <c r="AH118" s="112"/>
    </row>
    <row r="119" spans="1:34" s="19" customFormat="1" ht="14.25">
      <c r="A119" s="451">
        <v>12</v>
      </c>
      <c r="B119" s="362">
        <v>43658</v>
      </c>
      <c r="C119" s="362"/>
      <c r="D119" s="478" t="s">
        <v>3675</v>
      </c>
      <c r="E119" s="363" t="s">
        <v>260</v>
      </c>
      <c r="F119" s="363">
        <v>31.5</v>
      </c>
      <c r="G119" s="361">
        <v>15</v>
      </c>
      <c r="H119" s="361">
        <v>41</v>
      </c>
      <c r="I119" s="363" t="s">
        <v>3676</v>
      </c>
      <c r="J119" s="364" t="s">
        <v>3682</v>
      </c>
      <c r="K119" s="566">
        <f>H119-F119</f>
        <v>9.5</v>
      </c>
      <c r="L119" s="583">
        <f>K119*M119</f>
        <v>712.5</v>
      </c>
      <c r="M119" s="566">
        <v>75</v>
      </c>
      <c r="N119" s="469" t="s">
        <v>262</v>
      </c>
      <c r="O119" s="568">
        <v>43658</v>
      </c>
      <c r="P119" s="191"/>
      <c r="Q119" s="189"/>
      <c r="R119" s="350" t="s">
        <v>1992</v>
      </c>
      <c r="S119" s="18"/>
      <c r="T119" s="18"/>
      <c r="U119" s="18"/>
      <c r="V119" s="18"/>
      <c r="W119" s="18"/>
      <c r="X119" s="18"/>
      <c r="Y119" s="18"/>
      <c r="Z119" s="112"/>
      <c r="AA119" s="112"/>
      <c r="AB119" s="112"/>
      <c r="AC119" s="112"/>
      <c r="AD119" s="112"/>
      <c r="AE119" s="112"/>
      <c r="AF119" s="112"/>
      <c r="AG119" s="112"/>
      <c r="AH119" s="112"/>
    </row>
    <row r="120" spans="1:34" s="19" customFormat="1" ht="14.25">
      <c r="A120" s="561"/>
      <c r="B120" s="328"/>
      <c r="C120" s="328"/>
      <c r="D120" s="562"/>
      <c r="E120" s="323"/>
      <c r="F120" s="323"/>
      <c r="G120" s="324"/>
      <c r="H120" s="324"/>
      <c r="I120" s="323"/>
      <c r="J120" s="266"/>
      <c r="K120" s="266"/>
      <c r="L120" s="563"/>
      <c r="M120" s="266"/>
      <c r="N120" s="561"/>
      <c r="O120" s="564"/>
      <c r="P120" s="191"/>
      <c r="Q120" s="189"/>
      <c r="R120" s="350" t="s">
        <v>3026</v>
      </c>
      <c r="S120" s="18"/>
      <c r="T120" s="18"/>
      <c r="U120" s="18"/>
      <c r="V120" s="18"/>
      <c r="W120" s="18"/>
      <c r="X120" s="18"/>
      <c r="Y120" s="18"/>
      <c r="Z120" s="112"/>
      <c r="AA120" s="112"/>
      <c r="AB120" s="112"/>
      <c r="AC120" s="112"/>
      <c r="AD120" s="112"/>
      <c r="AE120" s="112"/>
      <c r="AF120" s="112"/>
      <c r="AG120" s="112"/>
      <c r="AH120" s="112"/>
    </row>
    <row r="121" spans="1:34" s="19" customFormat="1" ht="14.25">
      <c r="A121" s="561"/>
      <c r="B121" s="328"/>
      <c r="C121" s="328"/>
      <c r="D121" s="562"/>
      <c r="E121" s="323"/>
      <c r="F121" s="323"/>
      <c r="G121" s="324"/>
      <c r="H121" s="324"/>
      <c r="I121" s="323"/>
      <c r="J121" s="266"/>
      <c r="K121" s="266"/>
      <c r="L121" s="563"/>
      <c r="M121" s="266"/>
      <c r="N121" s="561"/>
      <c r="O121" s="564"/>
      <c r="P121" s="191"/>
      <c r="Q121" s="189"/>
      <c r="R121" s="350"/>
      <c r="S121" s="18"/>
      <c r="T121" s="18"/>
      <c r="U121" s="18"/>
      <c r="V121" s="18"/>
      <c r="W121" s="18"/>
      <c r="X121" s="18"/>
      <c r="Y121" s="18"/>
      <c r="Z121" s="112"/>
      <c r="AA121" s="112"/>
      <c r="AB121" s="112"/>
      <c r="AC121" s="112"/>
      <c r="AD121" s="112"/>
      <c r="AE121" s="112"/>
      <c r="AF121" s="112"/>
      <c r="AG121" s="112"/>
      <c r="AH121" s="112"/>
    </row>
    <row r="122" spans="1:34" s="19" customFormat="1" ht="14.25">
      <c r="A122" s="561"/>
      <c r="B122" s="328"/>
      <c r="C122" s="328"/>
      <c r="D122" s="562"/>
      <c r="E122" s="323"/>
      <c r="F122" s="323"/>
      <c r="G122" s="324"/>
      <c r="H122" s="324"/>
      <c r="I122" s="323"/>
      <c r="J122" s="266"/>
      <c r="K122" s="266"/>
      <c r="L122" s="563"/>
      <c r="M122" s="266"/>
      <c r="N122" s="561"/>
      <c r="O122" s="564"/>
      <c r="P122" s="191"/>
      <c r="Q122" s="189"/>
      <c r="R122" s="350"/>
      <c r="S122" s="18"/>
      <c r="T122" s="18"/>
      <c r="U122" s="18"/>
      <c r="V122" s="18"/>
      <c r="W122" s="18"/>
      <c r="X122" s="18"/>
      <c r="Y122" s="18"/>
      <c r="Z122" s="112"/>
      <c r="AA122" s="112"/>
      <c r="AB122" s="112"/>
      <c r="AC122" s="112"/>
      <c r="AD122" s="112"/>
      <c r="AE122" s="112"/>
      <c r="AF122" s="112"/>
      <c r="AG122" s="112"/>
      <c r="AH122" s="112"/>
    </row>
    <row r="123" spans="1:34" s="19" customFormat="1" ht="14.25">
      <c r="A123" s="561"/>
      <c r="B123" s="328"/>
      <c r="C123" s="328"/>
      <c r="D123" s="562"/>
      <c r="E123" s="323"/>
      <c r="F123" s="323"/>
      <c r="G123" s="324"/>
      <c r="H123" s="324"/>
      <c r="I123" s="323"/>
      <c r="J123" s="266"/>
      <c r="K123" s="266"/>
      <c r="L123" s="563"/>
      <c r="M123" s="266"/>
      <c r="N123" s="561"/>
      <c r="O123" s="564"/>
      <c r="P123" s="191"/>
      <c r="Q123" s="189"/>
      <c r="R123" s="350"/>
      <c r="S123" s="18"/>
      <c r="T123" s="18"/>
      <c r="U123" s="18"/>
      <c r="V123" s="18"/>
      <c r="W123" s="18"/>
      <c r="X123" s="18"/>
      <c r="Y123" s="18"/>
      <c r="Z123" s="112"/>
      <c r="AA123" s="112"/>
      <c r="AB123" s="112"/>
      <c r="AC123" s="112"/>
      <c r="AD123" s="112"/>
      <c r="AE123" s="112"/>
      <c r="AF123" s="112"/>
      <c r="AG123" s="112"/>
      <c r="AH123" s="112"/>
    </row>
    <row r="124" spans="1:34" s="19" customFormat="1" ht="14.25">
      <c r="A124" s="561"/>
      <c r="B124" s="328"/>
      <c r="C124" s="328"/>
      <c r="D124" s="562"/>
      <c r="E124" s="323"/>
      <c r="F124" s="323"/>
      <c r="G124" s="324"/>
      <c r="H124" s="324"/>
      <c r="I124" s="323"/>
      <c r="J124" s="266"/>
      <c r="K124" s="266"/>
      <c r="L124" s="563"/>
      <c r="M124" s="266"/>
      <c r="N124" s="561"/>
      <c r="O124" s="564"/>
      <c r="P124" s="191"/>
      <c r="Q124" s="189"/>
      <c r="R124" s="350"/>
      <c r="S124" s="18"/>
      <c r="T124" s="18"/>
      <c r="U124" s="18"/>
      <c r="V124" s="18"/>
      <c r="W124" s="18"/>
      <c r="X124" s="18"/>
      <c r="Y124" s="18"/>
      <c r="Z124" s="112"/>
      <c r="AA124" s="112"/>
      <c r="AB124" s="112"/>
      <c r="AC124" s="112"/>
      <c r="AD124" s="112"/>
      <c r="AE124" s="112"/>
      <c r="AF124" s="112"/>
      <c r="AG124" s="112"/>
      <c r="AH124" s="112"/>
    </row>
    <row r="125" spans="1:34" s="19" customFormat="1" ht="14.25">
      <c r="A125" s="403"/>
      <c r="B125" s="348"/>
      <c r="C125" s="348"/>
      <c r="D125" s="368"/>
      <c r="E125" s="147"/>
      <c r="F125" s="147"/>
      <c r="G125" s="182"/>
      <c r="H125" s="182"/>
      <c r="I125" s="147"/>
      <c r="J125" s="312"/>
      <c r="K125" s="312"/>
      <c r="L125" s="579"/>
      <c r="M125" s="312"/>
      <c r="N125" s="403"/>
      <c r="O125" s="580"/>
      <c r="P125" s="191"/>
      <c r="Q125" s="189"/>
      <c r="R125" s="350"/>
      <c r="S125" s="18"/>
      <c r="T125" s="18"/>
      <c r="U125" s="18"/>
      <c r="V125" s="18"/>
      <c r="W125" s="18"/>
      <c r="X125" s="18"/>
      <c r="Y125" s="18"/>
      <c r="Z125" s="112"/>
      <c r="AA125" s="112"/>
      <c r="AB125" s="112"/>
      <c r="AC125" s="112"/>
      <c r="AD125" s="112"/>
      <c r="AE125" s="112"/>
      <c r="AF125" s="112"/>
      <c r="AG125" s="112"/>
      <c r="AH125" s="112"/>
    </row>
    <row r="126" spans="1:34" s="19" customFormat="1" ht="14.25">
      <c r="A126" s="403"/>
      <c r="B126" s="348"/>
      <c r="C126" s="348"/>
      <c r="D126" s="368"/>
      <c r="E126" s="147"/>
      <c r="F126" s="147"/>
      <c r="G126" s="182"/>
      <c r="H126" s="182"/>
      <c r="I126" s="147"/>
      <c r="J126" s="312"/>
      <c r="K126" s="312"/>
      <c r="L126" s="369"/>
      <c r="M126" s="312"/>
      <c r="N126" s="370"/>
      <c r="O126" s="371"/>
      <c r="P126" s="191"/>
      <c r="Q126" s="189"/>
      <c r="R126" s="350"/>
      <c r="S126" s="18"/>
      <c r="T126" s="18"/>
      <c r="U126" s="18"/>
      <c r="V126" s="18"/>
      <c r="W126" s="18"/>
      <c r="X126" s="18"/>
      <c r="Y126" s="18"/>
      <c r="Z126" s="112"/>
      <c r="AA126" s="112"/>
      <c r="AB126" s="112"/>
      <c r="AC126" s="112"/>
      <c r="AD126" s="112"/>
      <c r="AE126" s="112"/>
      <c r="AF126" s="112"/>
      <c r="AG126" s="112"/>
      <c r="AH126" s="112"/>
    </row>
    <row r="127" spans="1:34" ht="15">
      <c r="A127" s="101" t="s">
        <v>329</v>
      </c>
      <c r="B127" s="93"/>
      <c r="C127" s="93"/>
      <c r="D127" s="94"/>
      <c r="E127" s="95"/>
      <c r="F127" s="86"/>
      <c r="G127" s="86"/>
      <c r="H127" s="152"/>
      <c r="I127" s="165"/>
      <c r="J127" s="141"/>
      <c r="K127" s="87"/>
      <c r="L127" s="87"/>
      <c r="M127" s="87"/>
      <c r="N127" s="1"/>
      <c r="O127" s="9"/>
      <c r="Q127" s="1"/>
      <c r="R127" s="87"/>
      <c r="S127" s="18"/>
      <c r="T127" s="18"/>
      <c r="U127" s="18"/>
      <c r="V127" s="18"/>
      <c r="W127" s="18"/>
      <c r="X127" s="18"/>
      <c r="Y127" s="18"/>
    </row>
    <row r="128" spans="1:34" s="236" customFormat="1" ht="38.25">
      <c r="A128" s="150" t="s">
        <v>13</v>
      </c>
      <c r="B128" s="84" t="s">
        <v>213</v>
      </c>
      <c r="C128" s="84"/>
      <c r="D128" s="85" t="s">
        <v>249</v>
      </c>
      <c r="E128" s="84" t="s">
        <v>250</v>
      </c>
      <c r="F128" s="84" t="s">
        <v>251</v>
      </c>
      <c r="G128" s="84" t="s">
        <v>331</v>
      </c>
      <c r="H128" s="84" t="s">
        <v>253</v>
      </c>
      <c r="I128" s="84" t="s">
        <v>254</v>
      </c>
      <c r="J128" s="294" t="s">
        <v>255</v>
      </c>
      <c r="K128" s="84" t="s">
        <v>256</v>
      </c>
      <c r="L128" s="84" t="s">
        <v>257</v>
      </c>
      <c r="M128" s="84" t="s">
        <v>258</v>
      </c>
      <c r="N128" s="85" t="s">
        <v>259</v>
      </c>
      <c r="O128" s="84" t="s">
        <v>375</v>
      </c>
      <c r="P128" s="175"/>
      <c r="Q128" s="1"/>
      <c r="R128" s="87"/>
      <c r="S128" s="306"/>
      <c r="T128" s="235"/>
      <c r="U128" s="235"/>
      <c r="V128" s="235"/>
      <c r="W128" s="235"/>
      <c r="X128" s="235"/>
      <c r="Y128" s="235"/>
    </row>
    <row r="129" spans="1:37" s="138" customFormat="1" ht="14.25">
      <c r="A129" s="361">
        <v>1</v>
      </c>
      <c r="B129" s="362">
        <v>43559</v>
      </c>
      <c r="C129" s="362"/>
      <c r="D129" s="450" t="s">
        <v>732</v>
      </c>
      <c r="E129" s="363" t="s">
        <v>260</v>
      </c>
      <c r="F129" s="363">
        <v>474.5</v>
      </c>
      <c r="G129" s="361">
        <v>435</v>
      </c>
      <c r="H129" s="361">
        <v>524</v>
      </c>
      <c r="I129" s="363">
        <v>560</v>
      </c>
      <c r="J129" s="364" t="s">
        <v>3475</v>
      </c>
      <c r="K129" s="361">
        <f>H129-F129</f>
        <v>49.5</v>
      </c>
      <c r="L129" s="470">
        <f t="shared" ref="L129:L130" si="36">K129/F129</f>
        <v>0.10432033719704953</v>
      </c>
      <c r="M129" s="469" t="s">
        <v>262</v>
      </c>
      <c r="N129" s="413">
        <v>43647</v>
      </c>
      <c r="O129" s="471"/>
      <c r="P129" s="340"/>
      <c r="Q129" s="175"/>
      <c r="R129" s="87" t="s">
        <v>1992</v>
      </c>
      <c r="S129" s="191"/>
      <c r="T129" s="175"/>
      <c r="U129" s="175"/>
      <c r="V129" s="175"/>
      <c r="W129" s="175"/>
      <c r="X129" s="175"/>
      <c r="Y129" s="175"/>
    </row>
    <row r="130" spans="1:37">
      <c r="A130" s="404">
        <v>2</v>
      </c>
      <c r="B130" s="405">
        <v>43609</v>
      </c>
      <c r="C130" s="405"/>
      <c r="D130" s="406" t="s">
        <v>36</v>
      </c>
      <c r="E130" s="407" t="s">
        <v>260</v>
      </c>
      <c r="F130" s="407">
        <v>187.5</v>
      </c>
      <c r="G130" s="404">
        <v>178.7</v>
      </c>
      <c r="H130" s="404">
        <v>201.5</v>
      </c>
      <c r="I130" s="407" t="s">
        <v>3378</v>
      </c>
      <c r="J130" s="400" t="s">
        <v>3389</v>
      </c>
      <c r="K130" s="404">
        <f>H130-F130</f>
        <v>14</v>
      </c>
      <c r="L130" s="408">
        <f t="shared" si="36"/>
        <v>7.4666666666666673E-2</v>
      </c>
      <c r="M130" s="409" t="s">
        <v>262</v>
      </c>
      <c r="N130" s="401">
        <v>43620</v>
      </c>
      <c r="O130" s="402"/>
      <c r="P130" s="340"/>
      <c r="Q130" s="333"/>
      <c r="R130" s="334" t="s">
        <v>1993</v>
      </c>
      <c r="S130" s="18"/>
      <c r="T130" s="18"/>
      <c r="U130" s="18"/>
      <c r="V130" s="18"/>
      <c r="W130" s="18"/>
      <c r="Y130" s="18"/>
      <c r="AK130" s="18"/>
    </row>
    <row r="131" spans="1:37">
      <c r="A131" s="329"/>
      <c r="B131" s="330"/>
      <c r="C131" s="330"/>
      <c r="D131" s="337"/>
      <c r="E131" s="331"/>
      <c r="F131" s="331"/>
      <c r="G131" s="329"/>
      <c r="H131" s="329"/>
      <c r="I131" s="331"/>
      <c r="J131" s="332"/>
      <c r="K131" s="332"/>
      <c r="L131" s="338"/>
      <c r="M131" s="336"/>
      <c r="N131" s="339"/>
      <c r="O131" s="335"/>
      <c r="P131" s="340"/>
      <c r="Q131" s="333"/>
      <c r="R131" s="334"/>
      <c r="S131" s="18"/>
      <c r="T131" s="18"/>
      <c r="U131" s="18"/>
      <c r="V131" s="18"/>
      <c r="W131" s="18"/>
      <c r="Y131" s="18"/>
      <c r="AK131" s="18"/>
    </row>
    <row r="132" spans="1:37">
      <c r="A132" s="263"/>
      <c r="B132" s="262"/>
      <c r="C132" s="264"/>
      <c r="D132" s="267"/>
      <c r="E132" s="180"/>
      <c r="F132" s="176"/>
      <c r="G132" s="173"/>
      <c r="H132" s="173"/>
      <c r="I132" s="180"/>
      <c r="J132" s="287"/>
      <c r="K132" s="285"/>
      <c r="L132" s="181"/>
      <c r="M132" s="179"/>
      <c r="N132" s="234"/>
      <c r="O132" s="192"/>
      <c r="P132" s="190"/>
      <c r="Q132" s="333"/>
      <c r="R132" s="334"/>
      <c r="S132" s="18"/>
      <c r="T132" s="18"/>
      <c r="U132" s="18"/>
      <c r="V132" s="18"/>
      <c r="W132" s="18"/>
      <c r="Y132" s="18"/>
      <c r="AK132" s="18"/>
    </row>
    <row r="133" spans="1:37">
      <c r="A133" s="231" t="s">
        <v>332</v>
      </c>
      <c r="B133" s="231"/>
      <c r="C133" s="231"/>
      <c r="D133" s="231"/>
      <c r="E133" s="19"/>
      <c r="F133" s="162" t="s">
        <v>353</v>
      </c>
      <c r="G133" s="91"/>
      <c r="H133" s="91"/>
      <c r="I133" s="147"/>
      <c r="J133" s="145"/>
      <c r="K133" s="185"/>
      <c r="L133" s="186"/>
      <c r="M133" s="145"/>
      <c r="N133" s="187"/>
      <c r="O133" s="194"/>
      <c r="P133" s="1"/>
      <c r="Q133" s="189"/>
      <c r="R133" s="177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72" t="s">
        <v>2058</v>
      </c>
      <c r="B134" s="193"/>
      <c r="C134" s="193"/>
      <c r="D134" s="193"/>
      <c r="E134" s="86"/>
      <c r="F134" s="162" t="s">
        <v>2084</v>
      </c>
      <c r="G134" s="49"/>
      <c r="H134" s="49"/>
      <c r="I134" s="49"/>
      <c r="J134" s="9"/>
      <c r="K134" s="49"/>
      <c r="L134" s="49"/>
      <c r="M134" s="49"/>
      <c r="N134" s="1"/>
      <c r="O134" s="9"/>
      <c r="Q134" s="1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37">
      <c r="A135" s="172"/>
      <c r="B135" s="195"/>
      <c r="C135" s="195"/>
      <c r="D135" s="195"/>
      <c r="E135" s="86"/>
      <c r="F135" s="162"/>
      <c r="G135" s="49"/>
      <c r="H135" s="49"/>
      <c r="I135" s="49"/>
      <c r="J135" s="9"/>
      <c r="K135" s="49"/>
      <c r="L135" s="49"/>
      <c r="M135" s="49"/>
      <c r="N135" s="1"/>
      <c r="O135" s="9"/>
      <c r="R135" s="91"/>
      <c r="S135" s="18"/>
      <c r="T135" s="18"/>
      <c r="U135" s="18"/>
      <c r="V135" s="18"/>
      <c r="W135" s="18"/>
      <c r="X135" s="18"/>
      <c r="Y135" s="18"/>
      <c r="Z135" s="18"/>
    </row>
    <row r="136" spans="1:37" s="138" customFormat="1">
      <c r="A136" s="172"/>
      <c r="B136" s="195"/>
      <c r="C136" s="195"/>
      <c r="D136" s="195"/>
      <c r="E136" s="86"/>
      <c r="F136" s="162"/>
      <c r="G136" s="49"/>
      <c r="H136" s="49"/>
      <c r="I136" s="49"/>
      <c r="J136" s="9"/>
      <c r="K136" s="49"/>
      <c r="L136" s="49"/>
      <c r="M136" s="49"/>
      <c r="N136" s="1"/>
      <c r="O136" s="9"/>
      <c r="P136" s="112"/>
      <c r="Q136" s="112"/>
      <c r="R136" s="91"/>
      <c r="T136" s="137"/>
      <c r="U136" s="137"/>
      <c r="V136" s="137"/>
      <c r="W136" s="137"/>
      <c r="X136" s="137"/>
      <c r="Y136" s="137"/>
      <c r="Z136" s="137"/>
    </row>
    <row r="137" spans="1:37" s="138" customFormat="1">
      <c r="A137" s="172"/>
      <c r="B137" s="231"/>
      <c r="C137" s="231"/>
      <c r="D137" s="231"/>
      <c r="E137" s="86"/>
      <c r="F137" s="162"/>
      <c r="G137" s="184"/>
      <c r="H137" s="191"/>
      <c r="I137" s="91"/>
      <c r="J137" s="87"/>
      <c r="K137" s="185"/>
      <c r="L137" s="186"/>
      <c r="M137" s="145"/>
      <c r="N137" s="187"/>
      <c r="O137" s="188"/>
      <c r="P137" s="19"/>
      <c r="Q137" s="112"/>
      <c r="R137" s="91"/>
      <c r="T137" s="137"/>
      <c r="U137" s="137"/>
      <c r="V137" s="137"/>
      <c r="W137" s="137"/>
      <c r="X137" s="137"/>
      <c r="Y137" s="137"/>
      <c r="Z137" s="137"/>
    </row>
    <row r="138" spans="1:37">
      <c r="A138" s="182"/>
      <c r="B138" s="178"/>
      <c r="C138" s="183"/>
      <c r="D138" s="108"/>
      <c r="E138" s="147"/>
      <c r="F138" s="91"/>
      <c r="G138" s="184"/>
      <c r="H138" s="191"/>
      <c r="I138" s="91"/>
      <c r="J138" s="87"/>
      <c r="K138" s="185"/>
      <c r="L138" s="186"/>
      <c r="M138" s="145"/>
      <c r="N138" s="187"/>
      <c r="O138" s="188"/>
      <c r="P138" s="19"/>
      <c r="Q138" s="18"/>
      <c r="R138" s="87"/>
      <c r="S138" s="18"/>
      <c r="T138" s="18"/>
      <c r="U138" s="18"/>
      <c r="V138" s="18"/>
      <c r="W138" s="18"/>
      <c r="X138" s="18"/>
      <c r="Y138" s="18"/>
    </row>
    <row r="139" spans="1:37" ht="15">
      <c r="A139" s="19"/>
      <c r="B139" s="233" t="s">
        <v>267</v>
      </c>
      <c r="C139" s="233"/>
      <c r="D139" s="233"/>
      <c r="E139" s="233"/>
      <c r="F139" s="87"/>
      <c r="G139" s="87"/>
      <c r="H139" s="166"/>
      <c r="I139" s="87"/>
      <c r="J139" s="142"/>
      <c r="K139" s="161"/>
      <c r="L139" s="87"/>
      <c r="M139" s="87"/>
      <c r="N139" s="18"/>
      <c r="O139" s="137"/>
      <c r="P139" s="1"/>
      <c r="Q139" s="18"/>
      <c r="R139" s="87"/>
      <c r="S139" s="18"/>
      <c r="T139" s="18"/>
      <c r="U139" s="18"/>
      <c r="V139" s="18"/>
      <c r="W139" s="18"/>
      <c r="X139" s="18"/>
      <c r="Y139" s="18"/>
    </row>
    <row r="140" spans="1:37" s="138" customFormat="1" ht="38.25">
      <c r="A140" s="150" t="s">
        <v>13</v>
      </c>
      <c r="B140" s="84" t="s">
        <v>213</v>
      </c>
      <c r="C140" s="84"/>
      <c r="D140" s="85" t="s">
        <v>249</v>
      </c>
      <c r="E140" s="84" t="s">
        <v>250</v>
      </c>
      <c r="F140" s="84" t="s">
        <v>251</v>
      </c>
      <c r="G140" s="84" t="s">
        <v>268</v>
      </c>
      <c r="H140" s="84" t="s">
        <v>269</v>
      </c>
      <c r="I140" s="84" t="s">
        <v>254</v>
      </c>
      <c r="J140" s="298" t="s">
        <v>255</v>
      </c>
      <c r="K140" s="84" t="s">
        <v>256</v>
      </c>
      <c r="L140" s="84" t="s">
        <v>257</v>
      </c>
      <c r="M140" s="84" t="s">
        <v>258</v>
      </c>
      <c r="N140" s="85" t="s">
        <v>259</v>
      </c>
      <c r="O140" s="9"/>
      <c r="P140" s="1"/>
      <c r="Q140" s="18"/>
      <c r="R140" s="87"/>
      <c r="S140" s="175"/>
      <c r="T140" s="175"/>
      <c r="U140" s="175"/>
      <c r="V140" s="175"/>
      <c r="W140" s="175"/>
      <c r="X140" s="175"/>
      <c r="Y140" s="175"/>
    </row>
    <row r="141" spans="1:37" s="138" customFormat="1">
      <c r="A141" s="198">
        <v>1</v>
      </c>
      <c r="B141" s="199">
        <v>41579</v>
      </c>
      <c r="C141" s="199"/>
      <c r="D141" s="200" t="s">
        <v>270</v>
      </c>
      <c r="E141" s="198" t="s">
        <v>271</v>
      </c>
      <c r="F141" s="201">
        <v>82</v>
      </c>
      <c r="G141" s="198" t="s">
        <v>214</v>
      </c>
      <c r="H141" s="198">
        <v>100</v>
      </c>
      <c r="I141" s="202">
        <v>100</v>
      </c>
      <c r="J141" s="291" t="s">
        <v>273</v>
      </c>
      <c r="K141" s="203">
        <f>H141-F141</f>
        <v>18</v>
      </c>
      <c r="L141" s="204">
        <f t="shared" ref="L141:L164" si="37">K141/F141</f>
        <v>0.21951219512195122</v>
      </c>
      <c r="M141" s="205" t="s">
        <v>262</v>
      </c>
      <c r="N141" s="206">
        <v>42657</v>
      </c>
      <c r="O141" s="175"/>
      <c r="P141" s="175"/>
      <c r="Q141" s="18"/>
      <c r="R141" s="87"/>
      <c r="S141" s="175"/>
      <c r="T141" s="175"/>
      <c r="U141" s="175"/>
      <c r="V141" s="175"/>
      <c r="W141" s="175"/>
      <c r="X141" s="175"/>
      <c r="Y141" s="175"/>
    </row>
    <row r="142" spans="1:37" s="138" customFormat="1">
      <c r="A142" s="198">
        <v>2</v>
      </c>
      <c r="B142" s="199">
        <v>41794</v>
      </c>
      <c r="C142" s="199"/>
      <c r="D142" s="200" t="s">
        <v>272</v>
      </c>
      <c r="E142" s="198" t="s">
        <v>260</v>
      </c>
      <c r="F142" s="201">
        <v>257</v>
      </c>
      <c r="G142" s="198" t="s">
        <v>214</v>
      </c>
      <c r="H142" s="198">
        <v>300</v>
      </c>
      <c r="I142" s="202">
        <v>300</v>
      </c>
      <c r="J142" s="291" t="s">
        <v>273</v>
      </c>
      <c r="K142" s="203">
        <f>H142-F142</f>
        <v>43</v>
      </c>
      <c r="L142" s="204">
        <f t="shared" si="37"/>
        <v>0.16731517509727625</v>
      </c>
      <c r="M142" s="205" t="s">
        <v>262</v>
      </c>
      <c r="N142" s="206">
        <v>41822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37" s="138" customFormat="1">
      <c r="A143" s="198">
        <f t="shared" ref="A143:A151" si="38">1+A142</f>
        <v>3</v>
      </c>
      <c r="B143" s="199">
        <v>41828</v>
      </c>
      <c r="C143" s="199"/>
      <c r="D143" s="200" t="s">
        <v>274</v>
      </c>
      <c r="E143" s="198" t="s">
        <v>260</v>
      </c>
      <c r="F143" s="201">
        <v>393</v>
      </c>
      <c r="G143" s="198" t="s">
        <v>214</v>
      </c>
      <c r="H143" s="198">
        <v>468</v>
      </c>
      <c r="I143" s="202">
        <v>468</v>
      </c>
      <c r="J143" s="291" t="s">
        <v>273</v>
      </c>
      <c r="K143" s="203">
        <f t="shared" ref="K143:K203" si="39">H143-F143</f>
        <v>75</v>
      </c>
      <c r="L143" s="204">
        <f t="shared" si="37"/>
        <v>0.19083969465648856</v>
      </c>
      <c r="M143" s="205" t="s">
        <v>262</v>
      </c>
      <c r="N143" s="206">
        <v>41863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37" s="138" customFormat="1">
      <c r="A144" s="198">
        <f t="shared" si="38"/>
        <v>4</v>
      </c>
      <c r="B144" s="199">
        <v>41857</v>
      </c>
      <c r="C144" s="199"/>
      <c r="D144" s="200" t="s">
        <v>275</v>
      </c>
      <c r="E144" s="198" t="s">
        <v>260</v>
      </c>
      <c r="F144" s="201">
        <v>205</v>
      </c>
      <c r="G144" s="198" t="s">
        <v>214</v>
      </c>
      <c r="H144" s="198">
        <v>275</v>
      </c>
      <c r="I144" s="202">
        <v>250</v>
      </c>
      <c r="J144" s="291" t="s">
        <v>273</v>
      </c>
      <c r="K144" s="203">
        <f t="shared" si="39"/>
        <v>70</v>
      </c>
      <c r="L144" s="204">
        <f t="shared" si="37"/>
        <v>0.34146341463414637</v>
      </c>
      <c r="M144" s="205" t="s">
        <v>262</v>
      </c>
      <c r="N144" s="206">
        <v>41962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198">
        <f t="shared" si="38"/>
        <v>5</v>
      </c>
      <c r="B145" s="199">
        <v>41886</v>
      </c>
      <c r="C145" s="199"/>
      <c r="D145" s="200" t="s">
        <v>276</v>
      </c>
      <c r="E145" s="198" t="s">
        <v>260</v>
      </c>
      <c r="F145" s="201">
        <v>162</v>
      </c>
      <c r="G145" s="198" t="s">
        <v>214</v>
      </c>
      <c r="H145" s="198">
        <v>190</v>
      </c>
      <c r="I145" s="202">
        <v>190</v>
      </c>
      <c r="J145" s="291" t="s">
        <v>273</v>
      </c>
      <c r="K145" s="203">
        <f t="shared" si="39"/>
        <v>28</v>
      </c>
      <c r="L145" s="204">
        <f t="shared" si="37"/>
        <v>0.1728395061728395</v>
      </c>
      <c r="M145" s="205" t="s">
        <v>262</v>
      </c>
      <c r="N145" s="206">
        <v>42006</v>
      </c>
      <c r="O145" s="175"/>
      <c r="P145" s="175"/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f t="shared" si="38"/>
        <v>6</v>
      </c>
      <c r="B146" s="199">
        <v>41886</v>
      </c>
      <c r="C146" s="199"/>
      <c r="D146" s="200" t="s">
        <v>277</v>
      </c>
      <c r="E146" s="198" t="s">
        <v>260</v>
      </c>
      <c r="F146" s="201">
        <v>75</v>
      </c>
      <c r="G146" s="198" t="s">
        <v>214</v>
      </c>
      <c r="H146" s="198">
        <v>91.5</v>
      </c>
      <c r="I146" s="202" t="s">
        <v>278</v>
      </c>
      <c r="J146" s="291" t="s">
        <v>279</v>
      </c>
      <c r="K146" s="203">
        <f t="shared" si="39"/>
        <v>16.5</v>
      </c>
      <c r="L146" s="204">
        <f t="shared" si="37"/>
        <v>0.22</v>
      </c>
      <c r="M146" s="205" t="s">
        <v>262</v>
      </c>
      <c r="N146" s="206">
        <v>41954</v>
      </c>
      <c r="O146" s="175"/>
      <c r="P146" s="175"/>
      <c r="Q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f t="shared" si="38"/>
        <v>7</v>
      </c>
      <c r="B147" s="199">
        <v>41913</v>
      </c>
      <c r="C147" s="199"/>
      <c r="D147" s="200" t="s">
        <v>280</v>
      </c>
      <c r="E147" s="198" t="s">
        <v>260</v>
      </c>
      <c r="F147" s="201">
        <v>850</v>
      </c>
      <c r="G147" s="198" t="s">
        <v>214</v>
      </c>
      <c r="H147" s="198">
        <v>982.5</v>
      </c>
      <c r="I147" s="202">
        <v>1050</v>
      </c>
      <c r="J147" s="291" t="s">
        <v>281</v>
      </c>
      <c r="K147" s="203">
        <f t="shared" si="39"/>
        <v>132.5</v>
      </c>
      <c r="L147" s="204">
        <f t="shared" si="37"/>
        <v>0.15588235294117647</v>
      </c>
      <c r="M147" s="205" t="s">
        <v>262</v>
      </c>
      <c r="N147" s="206">
        <v>42039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f t="shared" si="38"/>
        <v>8</v>
      </c>
      <c r="B148" s="199">
        <v>41913</v>
      </c>
      <c r="C148" s="199"/>
      <c r="D148" s="200" t="s">
        <v>282</v>
      </c>
      <c r="E148" s="198" t="s">
        <v>260</v>
      </c>
      <c r="F148" s="201">
        <v>475</v>
      </c>
      <c r="G148" s="198" t="s">
        <v>214</v>
      </c>
      <c r="H148" s="198">
        <v>515</v>
      </c>
      <c r="I148" s="202">
        <v>600</v>
      </c>
      <c r="J148" s="291" t="s">
        <v>283</v>
      </c>
      <c r="K148" s="203">
        <f t="shared" si="39"/>
        <v>40</v>
      </c>
      <c r="L148" s="204">
        <f t="shared" si="37"/>
        <v>8.4210526315789472E-2</v>
      </c>
      <c r="M148" s="205" t="s">
        <v>262</v>
      </c>
      <c r="N148" s="206">
        <v>41939</v>
      </c>
      <c r="O148" s="175"/>
      <c r="P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f t="shared" si="38"/>
        <v>9</v>
      </c>
      <c r="B149" s="199">
        <v>41913</v>
      </c>
      <c r="C149" s="199"/>
      <c r="D149" s="200" t="s">
        <v>284</v>
      </c>
      <c r="E149" s="198" t="s">
        <v>260</v>
      </c>
      <c r="F149" s="201">
        <v>86</v>
      </c>
      <c r="G149" s="198" t="s">
        <v>214</v>
      </c>
      <c r="H149" s="198">
        <v>99</v>
      </c>
      <c r="I149" s="202">
        <v>140</v>
      </c>
      <c r="J149" s="291" t="s">
        <v>285</v>
      </c>
      <c r="K149" s="203">
        <f t="shared" si="39"/>
        <v>13</v>
      </c>
      <c r="L149" s="204">
        <f t="shared" si="37"/>
        <v>0.15116279069767441</v>
      </c>
      <c r="M149" s="205" t="s">
        <v>262</v>
      </c>
      <c r="N149" s="206">
        <v>41939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f t="shared" si="38"/>
        <v>10</v>
      </c>
      <c r="B150" s="199">
        <v>41926</v>
      </c>
      <c r="C150" s="199"/>
      <c r="D150" s="200" t="s">
        <v>286</v>
      </c>
      <c r="E150" s="198" t="s">
        <v>260</v>
      </c>
      <c r="F150" s="201">
        <v>496.6</v>
      </c>
      <c r="G150" s="198" t="s">
        <v>214</v>
      </c>
      <c r="H150" s="198">
        <v>621</v>
      </c>
      <c r="I150" s="202">
        <v>580</v>
      </c>
      <c r="J150" s="291" t="s">
        <v>273</v>
      </c>
      <c r="K150" s="203">
        <f t="shared" si="39"/>
        <v>124.39999999999998</v>
      </c>
      <c r="L150" s="204">
        <f t="shared" si="37"/>
        <v>0.25050342327829234</v>
      </c>
      <c r="M150" s="205" t="s">
        <v>262</v>
      </c>
      <c r="N150" s="206">
        <v>42605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f t="shared" si="38"/>
        <v>11</v>
      </c>
      <c r="B151" s="199">
        <v>41926</v>
      </c>
      <c r="C151" s="199"/>
      <c r="D151" s="200" t="s">
        <v>287</v>
      </c>
      <c r="E151" s="198" t="s">
        <v>260</v>
      </c>
      <c r="F151" s="201">
        <v>2481.9</v>
      </c>
      <c r="G151" s="198" t="s">
        <v>214</v>
      </c>
      <c r="H151" s="198">
        <v>2840</v>
      </c>
      <c r="I151" s="202">
        <v>2870</v>
      </c>
      <c r="J151" s="291" t="s">
        <v>288</v>
      </c>
      <c r="K151" s="203">
        <f t="shared" si="39"/>
        <v>358.09999999999991</v>
      </c>
      <c r="L151" s="204">
        <f t="shared" si="37"/>
        <v>0.14428462065353154</v>
      </c>
      <c r="M151" s="205" t="s">
        <v>262</v>
      </c>
      <c r="N151" s="206">
        <v>42017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f>1+A149</f>
        <v>10</v>
      </c>
      <c r="B152" s="199">
        <v>41928</v>
      </c>
      <c r="C152" s="199"/>
      <c r="D152" s="200" t="s">
        <v>289</v>
      </c>
      <c r="E152" s="198" t="s">
        <v>260</v>
      </c>
      <c r="F152" s="201">
        <v>84.5</v>
      </c>
      <c r="G152" s="198" t="s">
        <v>214</v>
      </c>
      <c r="H152" s="198">
        <v>93</v>
      </c>
      <c r="I152" s="202">
        <v>110</v>
      </c>
      <c r="J152" s="291" t="s">
        <v>290</v>
      </c>
      <c r="K152" s="203">
        <f t="shared" si="39"/>
        <v>8.5</v>
      </c>
      <c r="L152" s="204">
        <f t="shared" si="37"/>
        <v>0.10059171597633136</v>
      </c>
      <c r="M152" s="205" t="s">
        <v>262</v>
      </c>
      <c r="N152" s="206">
        <v>41939</v>
      </c>
      <c r="O152" s="175"/>
      <c r="P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f t="shared" ref="A153:A171" si="40">1+A152</f>
        <v>11</v>
      </c>
      <c r="B153" s="199">
        <v>41928</v>
      </c>
      <c r="C153" s="199"/>
      <c r="D153" s="200" t="s">
        <v>291</v>
      </c>
      <c r="E153" s="198" t="s">
        <v>260</v>
      </c>
      <c r="F153" s="201">
        <v>401</v>
      </c>
      <c r="G153" s="198" t="s">
        <v>214</v>
      </c>
      <c r="H153" s="198">
        <v>428</v>
      </c>
      <c r="I153" s="202">
        <v>450</v>
      </c>
      <c r="J153" s="291" t="s">
        <v>292</v>
      </c>
      <c r="K153" s="203">
        <f t="shared" si="39"/>
        <v>27</v>
      </c>
      <c r="L153" s="204">
        <f t="shared" si="37"/>
        <v>6.7331670822942641E-2</v>
      </c>
      <c r="M153" s="205" t="s">
        <v>262</v>
      </c>
      <c r="N153" s="206">
        <v>42020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f t="shared" si="40"/>
        <v>12</v>
      </c>
      <c r="B154" s="199">
        <v>41928</v>
      </c>
      <c r="C154" s="199"/>
      <c r="D154" s="200" t="s">
        <v>293</v>
      </c>
      <c r="E154" s="198" t="s">
        <v>260</v>
      </c>
      <c r="F154" s="201">
        <v>101</v>
      </c>
      <c r="G154" s="198" t="s">
        <v>214</v>
      </c>
      <c r="H154" s="198">
        <v>112</v>
      </c>
      <c r="I154" s="202">
        <v>120</v>
      </c>
      <c r="J154" s="291" t="s">
        <v>294</v>
      </c>
      <c r="K154" s="203">
        <f t="shared" si="39"/>
        <v>11</v>
      </c>
      <c r="L154" s="204">
        <f t="shared" si="37"/>
        <v>0.10891089108910891</v>
      </c>
      <c r="M154" s="205" t="s">
        <v>262</v>
      </c>
      <c r="N154" s="206">
        <v>41939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f t="shared" si="40"/>
        <v>13</v>
      </c>
      <c r="B155" s="199">
        <v>41954</v>
      </c>
      <c r="C155" s="199"/>
      <c r="D155" s="200" t="s">
        <v>295</v>
      </c>
      <c r="E155" s="198" t="s">
        <v>260</v>
      </c>
      <c r="F155" s="201">
        <v>59</v>
      </c>
      <c r="G155" s="198" t="s">
        <v>214</v>
      </c>
      <c r="H155" s="198">
        <v>76</v>
      </c>
      <c r="I155" s="202">
        <v>76</v>
      </c>
      <c r="J155" s="291" t="s">
        <v>273</v>
      </c>
      <c r="K155" s="203">
        <f t="shared" si="39"/>
        <v>17</v>
      </c>
      <c r="L155" s="204">
        <f t="shared" si="37"/>
        <v>0.28813559322033899</v>
      </c>
      <c r="M155" s="205" t="s">
        <v>262</v>
      </c>
      <c r="N155" s="206">
        <v>43032</v>
      </c>
      <c r="O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f t="shared" si="40"/>
        <v>14</v>
      </c>
      <c r="B156" s="199">
        <v>41954</v>
      </c>
      <c r="C156" s="199"/>
      <c r="D156" s="200" t="s">
        <v>284</v>
      </c>
      <c r="E156" s="198" t="s">
        <v>260</v>
      </c>
      <c r="F156" s="201">
        <v>99</v>
      </c>
      <c r="G156" s="198" t="s">
        <v>214</v>
      </c>
      <c r="H156" s="198">
        <v>120</v>
      </c>
      <c r="I156" s="202">
        <v>120</v>
      </c>
      <c r="J156" s="291" t="s">
        <v>296</v>
      </c>
      <c r="K156" s="203">
        <f t="shared" si="39"/>
        <v>21</v>
      </c>
      <c r="L156" s="204">
        <f t="shared" si="37"/>
        <v>0.21212121212121213</v>
      </c>
      <c r="M156" s="205" t="s">
        <v>262</v>
      </c>
      <c r="N156" s="206">
        <v>41960</v>
      </c>
      <c r="O156" s="175"/>
      <c r="P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f t="shared" si="40"/>
        <v>15</v>
      </c>
      <c r="B157" s="199">
        <v>41956</v>
      </c>
      <c r="C157" s="199"/>
      <c r="D157" s="200" t="s">
        <v>297</v>
      </c>
      <c r="E157" s="198" t="s">
        <v>260</v>
      </c>
      <c r="F157" s="201">
        <v>22</v>
      </c>
      <c r="G157" s="198" t="s">
        <v>214</v>
      </c>
      <c r="H157" s="198">
        <v>33.549999999999997</v>
      </c>
      <c r="I157" s="202">
        <v>32</v>
      </c>
      <c r="J157" s="291" t="s">
        <v>298</v>
      </c>
      <c r="K157" s="203">
        <f t="shared" si="39"/>
        <v>11.549999999999997</v>
      </c>
      <c r="L157" s="204">
        <f t="shared" si="37"/>
        <v>0.52499999999999991</v>
      </c>
      <c r="M157" s="205" t="s">
        <v>262</v>
      </c>
      <c r="N157" s="206">
        <v>42188</v>
      </c>
      <c r="O157" s="175"/>
      <c r="P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f t="shared" si="40"/>
        <v>16</v>
      </c>
      <c r="B158" s="199">
        <v>41976</v>
      </c>
      <c r="C158" s="199"/>
      <c r="D158" s="200" t="s">
        <v>299</v>
      </c>
      <c r="E158" s="198" t="s">
        <v>260</v>
      </c>
      <c r="F158" s="201">
        <v>440</v>
      </c>
      <c r="G158" s="198" t="s">
        <v>214</v>
      </c>
      <c r="H158" s="198">
        <v>520</v>
      </c>
      <c r="I158" s="202">
        <v>520</v>
      </c>
      <c r="J158" s="291" t="s">
        <v>300</v>
      </c>
      <c r="K158" s="203">
        <f t="shared" si="39"/>
        <v>80</v>
      </c>
      <c r="L158" s="204">
        <f t="shared" si="37"/>
        <v>0.18181818181818182</v>
      </c>
      <c r="M158" s="205" t="s">
        <v>262</v>
      </c>
      <c r="N158" s="206">
        <v>42208</v>
      </c>
      <c r="O158" s="175"/>
      <c r="P158" s="175"/>
      <c r="Q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f t="shared" si="40"/>
        <v>17</v>
      </c>
      <c r="B159" s="199">
        <v>41976</v>
      </c>
      <c r="C159" s="199"/>
      <c r="D159" s="200" t="s">
        <v>301</v>
      </c>
      <c r="E159" s="198" t="s">
        <v>260</v>
      </c>
      <c r="F159" s="201">
        <v>360</v>
      </c>
      <c r="G159" s="198" t="s">
        <v>214</v>
      </c>
      <c r="H159" s="198">
        <v>427</v>
      </c>
      <c r="I159" s="202">
        <v>425</v>
      </c>
      <c r="J159" s="291" t="s">
        <v>302</v>
      </c>
      <c r="K159" s="203">
        <f t="shared" si="39"/>
        <v>67</v>
      </c>
      <c r="L159" s="204">
        <f t="shared" si="37"/>
        <v>0.18611111111111112</v>
      </c>
      <c r="M159" s="205" t="s">
        <v>262</v>
      </c>
      <c r="N159" s="206">
        <v>42058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198">
        <f t="shared" si="40"/>
        <v>18</v>
      </c>
      <c r="B160" s="199">
        <v>42012</v>
      </c>
      <c r="C160" s="199"/>
      <c r="D160" s="200" t="s">
        <v>371</v>
      </c>
      <c r="E160" s="198" t="s">
        <v>260</v>
      </c>
      <c r="F160" s="201">
        <v>360</v>
      </c>
      <c r="G160" s="198" t="s">
        <v>214</v>
      </c>
      <c r="H160" s="198">
        <v>455</v>
      </c>
      <c r="I160" s="202">
        <v>420</v>
      </c>
      <c r="J160" s="291" t="s">
        <v>303</v>
      </c>
      <c r="K160" s="203">
        <f t="shared" si="39"/>
        <v>95</v>
      </c>
      <c r="L160" s="204">
        <f t="shared" si="37"/>
        <v>0.2638888888888889</v>
      </c>
      <c r="M160" s="205" t="s">
        <v>262</v>
      </c>
      <c r="N160" s="206">
        <v>42024</v>
      </c>
      <c r="O160" s="175"/>
      <c r="P160" s="175"/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f t="shared" si="40"/>
        <v>19</v>
      </c>
      <c r="B161" s="199">
        <v>42012</v>
      </c>
      <c r="C161" s="199"/>
      <c r="D161" s="200" t="s">
        <v>1994</v>
      </c>
      <c r="E161" s="198" t="s">
        <v>260</v>
      </c>
      <c r="F161" s="201">
        <v>130</v>
      </c>
      <c r="G161" s="198"/>
      <c r="H161" s="198">
        <v>175.5</v>
      </c>
      <c r="I161" s="202">
        <v>165</v>
      </c>
      <c r="J161" s="291" t="s">
        <v>2254</v>
      </c>
      <c r="K161" s="203">
        <f t="shared" si="39"/>
        <v>45.5</v>
      </c>
      <c r="L161" s="204">
        <f t="shared" si="37"/>
        <v>0.35</v>
      </c>
      <c r="M161" s="205" t="s">
        <v>262</v>
      </c>
      <c r="N161" s="206">
        <v>43088</v>
      </c>
      <c r="O161" s="175"/>
      <c r="P161" s="175"/>
      <c r="Q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f t="shared" si="40"/>
        <v>20</v>
      </c>
      <c r="B162" s="199">
        <v>42040</v>
      </c>
      <c r="C162" s="199"/>
      <c r="D162" s="200" t="s">
        <v>304</v>
      </c>
      <c r="E162" s="198" t="s">
        <v>271</v>
      </c>
      <c r="F162" s="201">
        <v>98</v>
      </c>
      <c r="G162" s="198"/>
      <c r="H162" s="198">
        <v>120</v>
      </c>
      <c r="I162" s="202">
        <v>120</v>
      </c>
      <c r="J162" s="291" t="s">
        <v>273</v>
      </c>
      <c r="K162" s="203">
        <f t="shared" si="39"/>
        <v>22</v>
      </c>
      <c r="L162" s="204">
        <f t="shared" si="37"/>
        <v>0.22448979591836735</v>
      </c>
      <c r="M162" s="205" t="s">
        <v>262</v>
      </c>
      <c r="N162" s="206">
        <v>42753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f t="shared" si="40"/>
        <v>21</v>
      </c>
      <c r="B163" s="199">
        <v>42040</v>
      </c>
      <c r="C163" s="199"/>
      <c r="D163" s="200" t="s">
        <v>305</v>
      </c>
      <c r="E163" s="198" t="s">
        <v>271</v>
      </c>
      <c r="F163" s="201">
        <v>196</v>
      </c>
      <c r="G163" s="198"/>
      <c r="H163" s="198">
        <v>262</v>
      </c>
      <c r="I163" s="202">
        <v>255</v>
      </c>
      <c r="J163" s="291" t="s">
        <v>273</v>
      </c>
      <c r="K163" s="203">
        <f t="shared" si="39"/>
        <v>66</v>
      </c>
      <c r="L163" s="204">
        <f t="shared" si="37"/>
        <v>0.33673469387755101</v>
      </c>
      <c r="M163" s="205" t="s">
        <v>262</v>
      </c>
      <c r="N163" s="206">
        <v>42599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221">
        <f t="shared" si="40"/>
        <v>22</v>
      </c>
      <c r="B164" s="222">
        <v>42067</v>
      </c>
      <c r="C164" s="222"/>
      <c r="D164" s="223" t="s">
        <v>306</v>
      </c>
      <c r="E164" s="224" t="s">
        <v>271</v>
      </c>
      <c r="F164" s="221">
        <v>235</v>
      </c>
      <c r="G164" s="221"/>
      <c r="H164" s="225">
        <v>77</v>
      </c>
      <c r="I164" s="226" t="s">
        <v>308</v>
      </c>
      <c r="J164" s="227" t="s">
        <v>3240</v>
      </c>
      <c r="K164" s="301">
        <f>H164-F164</f>
        <v>-158</v>
      </c>
      <c r="L164" s="228">
        <f t="shared" si="37"/>
        <v>-0.67234042553191486</v>
      </c>
      <c r="M164" s="229" t="s">
        <v>1806</v>
      </c>
      <c r="N164" s="230">
        <v>43522</v>
      </c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f t="shared" si="40"/>
        <v>23</v>
      </c>
      <c r="B165" s="199">
        <v>42067</v>
      </c>
      <c r="C165" s="199"/>
      <c r="D165" s="200" t="s">
        <v>309</v>
      </c>
      <c r="E165" s="198" t="s">
        <v>271</v>
      </c>
      <c r="F165" s="201">
        <v>185</v>
      </c>
      <c r="G165" s="198"/>
      <c r="H165" s="198">
        <v>224</v>
      </c>
      <c r="I165" s="202" t="s">
        <v>310</v>
      </c>
      <c r="J165" s="291" t="s">
        <v>273</v>
      </c>
      <c r="K165" s="203">
        <f t="shared" si="39"/>
        <v>39</v>
      </c>
      <c r="L165" s="204">
        <f>K165/F165</f>
        <v>0.21081081081081082</v>
      </c>
      <c r="M165" s="205" t="s">
        <v>262</v>
      </c>
      <c r="N165" s="206">
        <v>42647</v>
      </c>
      <c r="O165" s="175"/>
      <c r="P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453">
        <f t="shared" si="40"/>
        <v>24</v>
      </c>
      <c r="B166" s="454">
        <v>42090</v>
      </c>
      <c r="C166" s="454"/>
      <c r="D166" s="455" t="s">
        <v>311</v>
      </c>
      <c r="E166" s="453" t="s">
        <v>271</v>
      </c>
      <c r="F166" s="456">
        <v>49.5</v>
      </c>
      <c r="G166" s="457"/>
      <c r="H166" s="457">
        <v>15.85</v>
      </c>
      <c r="I166" s="457">
        <v>67</v>
      </c>
      <c r="J166" s="305" t="s">
        <v>3398</v>
      </c>
      <c r="K166" s="457">
        <f>H166-F166</f>
        <v>-33.65</v>
      </c>
      <c r="L166" s="458">
        <f>K166/F166</f>
        <v>-0.67979797979797973</v>
      </c>
      <c r="M166" s="229" t="s">
        <v>1806</v>
      </c>
      <c r="N166" s="459">
        <v>43627</v>
      </c>
      <c r="O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f t="shared" si="40"/>
        <v>25</v>
      </c>
      <c r="B167" s="199">
        <v>42093</v>
      </c>
      <c r="C167" s="199"/>
      <c r="D167" s="200" t="s">
        <v>312</v>
      </c>
      <c r="E167" s="198" t="s">
        <v>271</v>
      </c>
      <c r="F167" s="201">
        <v>183.5</v>
      </c>
      <c r="G167" s="198"/>
      <c r="H167" s="198">
        <v>219</v>
      </c>
      <c r="I167" s="202">
        <v>218</v>
      </c>
      <c r="J167" s="291" t="s">
        <v>313</v>
      </c>
      <c r="K167" s="203">
        <f t="shared" si="39"/>
        <v>35.5</v>
      </c>
      <c r="L167" s="204">
        <f t="shared" ref="L167:L174" si="41">K167/F167</f>
        <v>0.19346049046321526</v>
      </c>
      <c r="M167" s="205" t="s">
        <v>262</v>
      </c>
      <c r="N167" s="206">
        <v>42103</v>
      </c>
      <c r="O167" s="175"/>
      <c r="P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f t="shared" si="40"/>
        <v>26</v>
      </c>
      <c r="B168" s="199">
        <v>42114</v>
      </c>
      <c r="C168" s="199"/>
      <c r="D168" s="200" t="s">
        <v>314</v>
      </c>
      <c r="E168" s="198" t="s">
        <v>271</v>
      </c>
      <c r="F168" s="201">
        <f>(227+237)/2</f>
        <v>232</v>
      </c>
      <c r="G168" s="198"/>
      <c r="H168" s="198">
        <v>298</v>
      </c>
      <c r="I168" s="202">
        <v>298</v>
      </c>
      <c r="J168" s="291" t="s">
        <v>273</v>
      </c>
      <c r="K168" s="203">
        <f t="shared" si="39"/>
        <v>66</v>
      </c>
      <c r="L168" s="204">
        <f t="shared" si="41"/>
        <v>0.28448275862068967</v>
      </c>
      <c r="M168" s="205" t="s">
        <v>262</v>
      </c>
      <c r="N168" s="206">
        <v>42823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f t="shared" si="40"/>
        <v>27</v>
      </c>
      <c r="B169" s="199">
        <v>42128</v>
      </c>
      <c r="C169" s="199"/>
      <c r="D169" s="200" t="s">
        <v>315</v>
      </c>
      <c r="E169" s="198" t="s">
        <v>260</v>
      </c>
      <c r="F169" s="201">
        <v>385</v>
      </c>
      <c r="G169" s="198"/>
      <c r="H169" s="198">
        <f>212.5+331</f>
        <v>543.5</v>
      </c>
      <c r="I169" s="202">
        <v>510</v>
      </c>
      <c r="J169" s="291" t="s">
        <v>316</v>
      </c>
      <c r="K169" s="203">
        <f t="shared" si="39"/>
        <v>158.5</v>
      </c>
      <c r="L169" s="204">
        <f t="shared" si="41"/>
        <v>0.41168831168831171</v>
      </c>
      <c r="M169" s="205" t="s">
        <v>262</v>
      </c>
      <c r="N169" s="206">
        <v>42235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f t="shared" si="40"/>
        <v>28</v>
      </c>
      <c r="B170" s="199">
        <v>42128</v>
      </c>
      <c r="C170" s="199"/>
      <c r="D170" s="200" t="s">
        <v>317</v>
      </c>
      <c r="E170" s="198" t="s">
        <v>260</v>
      </c>
      <c r="F170" s="201">
        <v>115.5</v>
      </c>
      <c r="G170" s="198"/>
      <c r="H170" s="198">
        <v>146</v>
      </c>
      <c r="I170" s="202">
        <v>142</v>
      </c>
      <c r="J170" s="291" t="s">
        <v>318</v>
      </c>
      <c r="K170" s="203">
        <f t="shared" si="39"/>
        <v>30.5</v>
      </c>
      <c r="L170" s="204">
        <f t="shared" si="41"/>
        <v>0.26406926406926406</v>
      </c>
      <c r="M170" s="205" t="s">
        <v>262</v>
      </c>
      <c r="N170" s="206">
        <v>42202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f t="shared" si="40"/>
        <v>29</v>
      </c>
      <c r="B171" s="199">
        <v>42151</v>
      </c>
      <c r="C171" s="199"/>
      <c r="D171" s="200" t="s">
        <v>319</v>
      </c>
      <c r="E171" s="198" t="s">
        <v>260</v>
      </c>
      <c r="F171" s="201">
        <v>237.5</v>
      </c>
      <c r="G171" s="198"/>
      <c r="H171" s="198">
        <v>279.5</v>
      </c>
      <c r="I171" s="202">
        <v>278</v>
      </c>
      <c r="J171" s="291" t="s">
        <v>273</v>
      </c>
      <c r="K171" s="203">
        <f t="shared" si="39"/>
        <v>42</v>
      </c>
      <c r="L171" s="204">
        <f t="shared" si="41"/>
        <v>0.17684210526315788</v>
      </c>
      <c r="M171" s="205" t="s">
        <v>262</v>
      </c>
      <c r="N171" s="206">
        <v>42222</v>
      </c>
      <c r="O171" s="175"/>
      <c r="P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198">
        <v>30</v>
      </c>
      <c r="B172" s="199">
        <v>42174</v>
      </c>
      <c r="C172" s="199"/>
      <c r="D172" s="200" t="s">
        <v>291</v>
      </c>
      <c r="E172" s="198" t="s">
        <v>271</v>
      </c>
      <c r="F172" s="201">
        <v>340</v>
      </c>
      <c r="G172" s="198"/>
      <c r="H172" s="198">
        <v>448</v>
      </c>
      <c r="I172" s="202">
        <v>448</v>
      </c>
      <c r="J172" s="291" t="s">
        <v>273</v>
      </c>
      <c r="K172" s="203">
        <f t="shared" si="39"/>
        <v>108</v>
      </c>
      <c r="L172" s="204">
        <f t="shared" si="41"/>
        <v>0.31764705882352939</v>
      </c>
      <c r="M172" s="205" t="s">
        <v>262</v>
      </c>
      <c r="N172" s="206">
        <v>43018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31</v>
      </c>
      <c r="B173" s="199">
        <v>42191</v>
      </c>
      <c r="C173" s="199"/>
      <c r="D173" s="200" t="s">
        <v>320</v>
      </c>
      <c r="E173" s="198" t="s">
        <v>271</v>
      </c>
      <c r="F173" s="201">
        <v>390</v>
      </c>
      <c r="G173" s="198"/>
      <c r="H173" s="198">
        <v>460</v>
      </c>
      <c r="I173" s="202">
        <v>460</v>
      </c>
      <c r="J173" s="291" t="s">
        <v>273</v>
      </c>
      <c r="K173" s="203">
        <f t="shared" si="39"/>
        <v>70</v>
      </c>
      <c r="L173" s="204">
        <f t="shared" si="41"/>
        <v>0.17948717948717949</v>
      </c>
      <c r="M173" s="205" t="s">
        <v>262</v>
      </c>
      <c r="N173" s="206">
        <v>42478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221">
        <v>32</v>
      </c>
      <c r="B174" s="222">
        <v>42195</v>
      </c>
      <c r="C174" s="222"/>
      <c r="D174" s="223" t="s">
        <v>321</v>
      </c>
      <c r="E174" s="224" t="s">
        <v>271</v>
      </c>
      <c r="F174" s="221">
        <v>122.5</v>
      </c>
      <c r="G174" s="221"/>
      <c r="H174" s="225">
        <v>61</v>
      </c>
      <c r="I174" s="226">
        <v>172</v>
      </c>
      <c r="J174" s="227" t="s">
        <v>2671</v>
      </c>
      <c r="K174" s="301">
        <f t="shared" si="39"/>
        <v>-61.5</v>
      </c>
      <c r="L174" s="228">
        <f t="shared" si="41"/>
        <v>-0.50204081632653064</v>
      </c>
      <c r="M174" s="229" t="s">
        <v>1806</v>
      </c>
      <c r="N174" s="230">
        <v>43333</v>
      </c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v>33</v>
      </c>
      <c r="B175" s="199">
        <v>42219</v>
      </c>
      <c r="C175" s="199"/>
      <c r="D175" s="200" t="s">
        <v>322</v>
      </c>
      <c r="E175" s="198" t="s">
        <v>271</v>
      </c>
      <c r="F175" s="201">
        <v>297.5</v>
      </c>
      <c r="G175" s="198"/>
      <c r="H175" s="198">
        <v>350</v>
      </c>
      <c r="I175" s="202">
        <v>360</v>
      </c>
      <c r="J175" s="291" t="s">
        <v>1980</v>
      </c>
      <c r="K175" s="203">
        <f t="shared" si="39"/>
        <v>52.5</v>
      </c>
      <c r="L175" s="204">
        <f t="shared" ref="L175:L184" si="42">K175/F175</f>
        <v>0.17647058823529413</v>
      </c>
      <c r="M175" s="205" t="s">
        <v>262</v>
      </c>
      <c r="N175" s="206">
        <v>42232</v>
      </c>
      <c r="O175" s="175"/>
      <c r="P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198">
        <v>34</v>
      </c>
      <c r="B176" s="199">
        <v>42219</v>
      </c>
      <c r="C176" s="199"/>
      <c r="D176" s="200" t="s">
        <v>323</v>
      </c>
      <c r="E176" s="198" t="s">
        <v>271</v>
      </c>
      <c r="F176" s="201">
        <v>115.5</v>
      </c>
      <c r="G176" s="198"/>
      <c r="H176" s="198">
        <v>149</v>
      </c>
      <c r="I176" s="202">
        <v>140</v>
      </c>
      <c r="J176" s="289" t="s">
        <v>2263</v>
      </c>
      <c r="K176" s="203">
        <f t="shared" si="39"/>
        <v>33.5</v>
      </c>
      <c r="L176" s="204">
        <f t="shared" si="42"/>
        <v>0.29004329004329005</v>
      </c>
      <c r="M176" s="205" t="s">
        <v>262</v>
      </c>
      <c r="N176" s="206">
        <v>42740</v>
      </c>
      <c r="O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v>35</v>
      </c>
      <c r="B177" s="199">
        <v>42251</v>
      </c>
      <c r="C177" s="199"/>
      <c r="D177" s="200" t="s">
        <v>319</v>
      </c>
      <c r="E177" s="198" t="s">
        <v>271</v>
      </c>
      <c r="F177" s="201">
        <v>226</v>
      </c>
      <c r="G177" s="198"/>
      <c r="H177" s="198">
        <v>292</v>
      </c>
      <c r="I177" s="202">
        <v>292</v>
      </c>
      <c r="J177" s="291" t="s">
        <v>324</v>
      </c>
      <c r="K177" s="203">
        <f t="shared" si="39"/>
        <v>66</v>
      </c>
      <c r="L177" s="204">
        <f t="shared" si="42"/>
        <v>0.29203539823008851</v>
      </c>
      <c r="M177" s="205" t="s">
        <v>262</v>
      </c>
      <c r="N177" s="206">
        <v>42286</v>
      </c>
      <c r="O177" s="175"/>
      <c r="P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v>36</v>
      </c>
      <c r="B178" s="199">
        <v>42254</v>
      </c>
      <c r="C178" s="199"/>
      <c r="D178" s="200" t="s">
        <v>314</v>
      </c>
      <c r="E178" s="198" t="s">
        <v>271</v>
      </c>
      <c r="F178" s="201">
        <v>232.5</v>
      </c>
      <c r="G178" s="198"/>
      <c r="H178" s="198">
        <v>312.5</v>
      </c>
      <c r="I178" s="202">
        <v>310</v>
      </c>
      <c r="J178" s="291" t="s">
        <v>273</v>
      </c>
      <c r="K178" s="203">
        <f t="shared" si="39"/>
        <v>80</v>
      </c>
      <c r="L178" s="204">
        <f t="shared" si="42"/>
        <v>0.34408602150537637</v>
      </c>
      <c r="M178" s="205" t="s">
        <v>262</v>
      </c>
      <c r="N178" s="206">
        <v>42823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v>37</v>
      </c>
      <c r="B179" s="199">
        <v>42268</v>
      </c>
      <c r="C179" s="199"/>
      <c r="D179" s="200" t="s">
        <v>325</v>
      </c>
      <c r="E179" s="198" t="s">
        <v>271</v>
      </c>
      <c r="F179" s="201">
        <v>196.5</v>
      </c>
      <c r="G179" s="198"/>
      <c r="H179" s="198">
        <v>238</v>
      </c>
      <c r="I179" s="202">
        <v>238</v>
      </c>
      <c r="J179" s="291" t="s">
        <v>324</v>
      </c>
      <c r="K179" s="203">
        <f t="shared" si="39"/>
        <v>41.5</v>
      </c>
      <c r="L179" s="204">
        <f t="shared" si="42"/>
        <v>0.21119592875318066</v>
      </c>
      <c r="M179" s="205" t="s">
        <v>262</v>
      </c>
      <c r="N179" s="206">
        <v>42291</v>
      </c>
      <c r="O179" s="175"/>
      <c r="P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v>38</v>
      </c>
      <c r="B180" s="199">
        <v>42271</v>
      </c>
      <c r="C180" s="199"/>
      <c r="D180" s="200" t="s">
        <v>270</v>
      </c>
      <c r="E180" s="198" t="s">
        <v>271</v>
      </c>
      <c r="F180" s="201">
        <v>65</v>
      </c>
      <c r="G180" s="198"/>
      <c r="H180" s="198">
        <v>82</v>
      </c>
      <c r="I180" s="202">
        <v>82</v>
      </c>
      <c r="J180" s="291" t="s">
        <v>324</v>
      </c>
      <c r="K180" s="203">
        <f t="shared" si="39"/>
        <v>17</v>
      </c>
      <c r="L180" s="204">
        <f t="shared" si="42"/>
        <v>0.26153846153846155</v>
      </c>
      <c r="M180" s="205" t="s">
        <v>262</v>
      </c>
      <c r="N180" s="206">
        <v>42578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v>39</v>
      </c>
      <c r="B181" s="199">
        <v>42291</v>
      </c>
      <c r="C181" s="199"/>
      <c r="D181" s="200" t="s">
        <v>326</v>
      </c>
      <c r="E181" s="198" t="s">
        <v>271</v>
      </c>
      <c r="F181" s="201">
        <v>144</v>
      </c>
      <c r="G181" s="198"/>
      <c r="H181" s="198">
        <v>182.5</v>
      </c>
      <c r="I181" s="202">
        <v>181</v>
      </c>
      <c r="J181" s="291" t="s">
        <v>324</v>
      </c>
      <c r="K181" s="203">
        <f t="shared" si="39"/>
        <v>38.5</v>
      </c>
      <c r="L181" s="204">
        <f t="shared" si="42"/>
        <v>0.2673611111111111</v>
      </c>
      <c r="M181" s="205" t="s">
        <v>262</v>
      </c>
      <c r="N181" s="206">
        <v>42817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v>40</v>
      </c>
      <c r="B182" s="199">
        <v>42291</v>
      </c>
      <c r="C182" s="199"/>
      <c r="D182" s="200" t="s">
        <v>327</v>
      </c>
      <c r="E182" s="198" t="s">
        <v>271</v>
      </c>
      <c r="F182" s="201">
        <v>264</v>
      </c>
      <c r="G182" s="198"/>
      <c r="H182" s="198">
        <v>311</v>
      </c>
      <c r="I182" s="202">
        <v>311</v>
      </c>
      <c r="J182" s="291" t="s">
        <v>324</v>
      </c>
      <c r="K182" s="203">
        <f t="shared" si="39"/>
        <v>47</v>
      </c>
      <c r="L182" s="204">
        <f t="shared" si="42"/>
        <v>0.17803030303030304</v>
      </c>
      <c r="M182" s="205" t="s">
        <v>262</v>
      </c>
      <c r="N182" s="206">
        <v>42604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198">
        <v>41</v>
      </c>
      <c r="B183" s="199">
        <v>42318</v>
      </c>
      <c r="C183" s="199"/>
      <c r="D183" s="200" t="s">
        <v>338</v>
      </c>
      <c r="E183" s="198" t="s">
        <v>260</v>
      </c>
      <c r="F183" s="201">
        <v>549.5</v>
      </c>
      <c r="G183" s="198"/>
      <c r="H183" s="198">
        <v>630</v>
      </c>
      <c r="I183" s="202">
        <v>630</v>
      </c>
      <c r="J183" s="291" t="s">
        <v>324</v>
      </c>
      <c r="K183" s="203">
        <f t="shared" si="39"/>
        <v>80.5</v>
      </c>
      <c r="L183" s="204">
        <f t="shared" si="42"/>
        <v>0.1464968152866242</v>
      </c>
      <c r="M183" s="205" t="s">
        <v>262</v>
      </c>
      <c r="N183" s="206">
        <v>42419</v>
      </c>
      <c r="O183" s="175"/>
      <c r="P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198">
        <v>42</v>
      </c>
      <c r="B184" s="199">
        <v>42342</v>
      </c>
      <c r="C184" s="199"/>
      <c r="D184" s="200" t="s">
        <v>328</v>
      </c>
      <c r="E184" s="198" t="s">
        <v>271</v>
      </c>
      <c r="F184" s="201">
        <v>1027.5</v>
      </c>
      <c r="G184" s="198"/>
      <c r="H184" s="198">
        <v>1315</v>
      </c>
      <c r="I184" s="202">
        <v>1250</v>
      </c>
      <c r="J184" s="291" t="s">
        <v>324</v>
      </c>
      <c r="K184" s="203">
        <f>H184-F184</f>
        <v>287.5</v>
      </c>
      <c r="L184" s="204">
        <f t="shared" si="42"/>
        <v>0.27980535279805352</v>
      </c>
      <c r="M184" s="205" t="s">
        <v>262</v>
      </c>
      <c r="N184" s="206">
        <v>43244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198">
        <v>43</v>
      </c>
      <c r="B185" s="199">
        <v>42367</v>
      </c>
      <c r="C185" s="199"/>
      <c r="D185" s="200" t="s">
        <v>333</v>
      </c>
      <c r="E185" s="198" t="s">
        <v>271</v>
      </c>
      <c r="F185" s="201">
        <v>465</v>
      </c>
      <c r="G185" s="198"/>
      <c r="H185" s="198">
        <v>540</v>
      </c>
      <c r="I185" s="202">
        <v>540</v>
      </c>
      <c r="J185" s="291" t="s">
        <v>324</v>
      </c>
      <c r="K185" s="203">
        <f t="shared" si="39"/>
        <v>75</v>
      </c>
      <c r="L185" s="204">
        <f t="shared" ref="L185:L191" si="43">K185/F185</f>
        <v>0.16129032258064516</v>
      </c>
      <c r="M185" s="205" t="s">
        <v>262</v>
      </c>
      <c r="N185" s="206">
        <v>42530</v>
      </c>
      <c r="O185" s="175"/>
      <c r="P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v>44</v>
      </c>
      <c r="B186" s="199">
        <v>42380</v>
      </c>
      <c r="C186" s="199"/>
      <c r="D186" s="200" t="s">
        <v>304</v>
      </c>
      <c r="E186" s="198" t="s">
        <v>260</v>
      </c>
      <c r="F186" s="201">
        <v>81</v>
      </c>
      <c r="G186" s="198"/>
      <c r="H186" s="198">
        <v>110</v>
      </c>
      <c r="I186" s="202">
        <v>110</v>
      </c>
      <c r="J186" s="291" t="s">
        <v>324</v>
      </c>
      <c r="K186" s="203">
        <f t="shared" si="39"/>
        <v>29</v>
      </c>
      <c r="L186" s="204">
        <f t="shared" si="43"/>
        <v>0.35802469135802467</v>
      </c>
      <c r="M186" s="205" t="s">
        <v>262</v>
      </c>
      <c r="N186" s="206">
        <v>42745</v>
      </c>
      <c r="O186" s="175"/>
      <c r="P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198">
        <v>45</v>
      </c>
      <c r="B187" s="199">
        <v>42382</v>
      </c>
      <c r="C187" s="199"/>
      <c r="D187" s="200" t="s">
        <v>336</v>
      </c>
      <c r="E187" s="198" t="s">
        <v>260</v>
      </c>
      <c r="F187" s="201">
        <v>417.5</v>
      </c>
      <c r="G187" s="198"/>
      <c r="H187" s="198">
        <v>547</v>
      </c>
      <c r="I187" s="202">
        <v>535</v>
      </c>
      <c r="J187" s="291" t="s">
        <v>324</v>
      </c>
      <c r="K187" s="203">
        <f t="shared" si="39"/>
        <v>129.5</v>
      </c>
      <c r="L187" s="204">
        <f t="shared" si="43"/>
        <v>0.31017964071856285</v>
      </c>
      <c r="M187" s="205" t="s">
        <v>262</v>
      </c>
      <c r="N187" s="206">
        <v>42578</v>
      </c>
      <c r="O187" s="175"/>
      <c r="P187" s="175"/>
      <c r="Q187" s="175"/>
      <c r="R187" s="174"/>
      <c r="S187" s="175"/>
      <c r="T187" s="435" t="s">
        <v>3400</v>
      </c>
      <c r="U187" s="175"/>
      <c r="V187" s="175"/>
      <c r="W187" s="175"/>
      <c r="X187" s="175"/>
      <c r="Y187" s="175"/>
    </row>
    <row r="188" spans="1:25" s="138" customFormat="1">
      <c r="A188" s="198">
        <v>46</v>
      </c>
      <c r="B188" s="199">
        <v>42408</v>
      </c>
      <c r="C188" s="199"/>
      <c r="D188" s="200" t="s">
        <v>337</v>
      </c>
      <c r="E188" s="198" t="s">
        <v>271</v>
      </c>
      <c r="F188" s="201">
        <v>650</v>
      </c>
      <c r="G188" s="198"/>
      <c r="H188" s="198">
        <v>800</v>
      </c>
      <c r="I188" s="202">
        <v>800</v>
      </c>
      <c r="J188" s="291" t="s">
        <v>324</v>
      </c>
      <c r="K188" s="203">
        <f t="shared" si="39"/>
        <v>150</v>
      </c>
      <c r="L188" s="204">
        <f t="shared" si="43"/>
        <v>0.23076923076923078</v>
      </c>
      <c r="M188" s="205" t="s">
        <v>262</v>
      </c>
      <c r="N188" s="206">
        <v>43154</v>
      </c>
      <c r="O188" s="175"/>
      <c r="P188" s="175"/>
      <c r="Q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v>47</v>
      </c>
      <c r="B189" s="199">
        <v>42433</v>
      </c>
      <c r="C189" s="199"/>
      <c r="D189" s="200" t="s">
        <v>158</v>
      </c>
      <c r="E189" s="198" t="s">
        <v>271</v>
      </c>
      <c r="F189" s="201">
        <v>437.5</v>
      </c>
      <c r="G189" s="198"/>
      <c r="H189" s="198">
        <v>504.5</v>
      </c>
      <c r="I189" s="202">
        <v>522</v>
      </c>
      <c r="J189" s="291" t="s">
        <v>351</v>
      </c>
      <c r="K189" s="203">
        <f t="shared" si="39"/>
        <v>67</v>
      </c>
      <c r="L189" s="204">
        <f t="shared" si="43"/>
        <v>0.15314285714285714</v>
      </c>
      <c r="M189" s="205" t="s">
        <v>262</v>
      </c>
      <c r="N189" s="206">
        <v>42480</v>
      </c>
      <c r="O189" s="175"/>
      <c r="P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198">
        <v>48</v>
      </c>
      <c r="B190" s="199">
        <v>42438</v>
      </c>
      <c r="C190" s="199"/>
      <c r="D190" s="200" t="s">
        <v>345</v>
      </c>
      <c r="E190" s="198" t="s">
        <v>271</v>
      </c>
      <c r="F190" s="201">
        <v>189.5</v>
      </c>
      <c r="G190" s="198"/>
      <c r="H190" s="198">
        <v>218</v>
      </c>
      <c r="I190" s="202">
        <v>218</v>
      </c>
      <c r="J190" s="291" t="s">
        <v>324</v>
      </c>
      <c r="K190" s="203">
        <f t="shared" si="39"/>
        <v>28.5</v>
      </c>
      <c r="L190" s="204">
        <f t="shared" si="43"/>
        <v>0.15039577836411611</v>
      </c>
      <c r="M190" s="205" t="s">
        <v>262</v>
      </c>
      <c r="N190" s="206">
        <v>43034</v>
      </c>
      <c r="O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53">
        <v>49</v>
      </c>
      <c r="B191" s="454">
        <v>42471</v>
      </c>
      <c r="C191" s="454"/>
      <c r="D191" s="455" t="s">
        <v>347</v>
      </c>
      <c r="E191" s="453" t="s">
        <v>271</v>
      </c>
      <c r="F191" s="456">
        <v>36.5</v>
      </c>
      <c r="G191" s="457"/>
      <c r="H191" s="457">
        <v>15.85</v>
      </c>
      <c r="I191" s="457">
        <v>60</v>
      </c>
      <c r="J191" s="305" t="s">
        <v>3399</v>
      </c>
      <c r="K191" s="301">
        <f t="shared" si="39"/>
        <v>-20.65</v>
      </c>
      <c r="L191" s="460">
        <f t="shared" si="43"/>
        <v>-0.5657534246575342</v>
      </c>
      <c r="M191" s="229" t="s">
        <v>1806</v>
      </c>
      <c r="N191" s="461">
        <v>43627</v>
      </c>
      <c r="O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v>50</v>
      </c>
      <c r="B192" s="199">
        <v>42472</v>
      </c>
      <c r="C192" s="199"/>
      <c r="D192" s="200" t="s">
        <v>356</v>
      </c>
      <c r="E192" s="198" t="s">
        <v>271</v>
      </c>
      <c r="F192" s="201">
        <v>93</v>
      </c>
      <c r="G192" s="198"/>
      <c r="H192" s="198">
        <v>149</v>
      </c>
      <c r="I192" s="202">
        <v>140</v>
      </c>
      <c r="J192" s="289" t="s">
        <v>2264</v>
      </c>
      <c r="K192" s="203">
        <f t="shared" si="39"/>
        <v>56</v>
      </c>
      <c r="L192" s="204">
        <f t="shared" ref="L192:L197" si="44">K192/F192</f>
        <v>0.60215053763440862</v>
      </c>
      <c r="M192" s="205" t="s">
        <v>262</v>
      </c>
      <c r="N192" s="206">
        <v>42740</v>
      </c>
      <c r="O192" s="175"/>
      <c r="P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198">
        <v>51</v>
      </c>
      <c r="B193" s="199">
        <v>42472</v>
      </c>
      <c r="C193" s="199"/>
      <c r="D193" s="200" t="s">
        <v>348</v>
      </c>
      <c r="E193" s="198" t="s">
        <v>271</v>
      </c>
      <c r="F193" s="201">
        <v>130</v>
      </c>
      <c r="G193" s="198"/>
      <c r="H193" s="198">
        <v>150</v>
      </c>
      <c r="I193" s="202" t="s">
        <v>349</v>
      </c>
      <c r="J193" s="291" t="s">
        <v>324</v>
      </c>
      <c r="K193" s="203">
        <f t="shared" si="39"/>
        <v>20</v>
      </c>
      <c r="L193" s="204">
        <f t="shared" si="44"/>
        <v>0.15384615384615385</v>
      </c>
      <c r="M193" s="205" t="s">
        <v>262</v>
      </c>
      <c r="N193" s="206">
        <v>42564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v>52</v>
      </c>
      <c r="B194" s="199">
        <v>42473</v>
      </c>
      <c r="C194" s="199"/>
      <c r="D194" s="200" t="s">
        <v>229</v>
      </c>
      <c r="E194" s="198" t="s">
        <v>271</v>
      </c>
      <c r="F194" s="201">
        <v>196</v>
      </c>
      <c r="G194" s="198"/>
      <c r="H194" s="198">
        <v>299</v>
      </c>
      <c r="I194" s="202">
        <v>299</v>
      </c>
      <c r="J194" s="291" t="s">
        <v>324</v>
      </c>
      <c r="K194" s="203">
        <f t="shared" si="39"/>
        <v>103</v>
      </c>
      <c r="L194" s="204">
        <f t="shared" si="44"/>
        <v>0.52551020408163263</v>
      </c>
      <c r="M194" s="205" t="s">
        <v>262</v>
      </c>
      <c r="N194" s="206">
        <v>42620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198">
        <v>53</v>
      </c>
      <c r="B195" s="199">
        <v>42473</v>
      </c>
      <c r="C195" s="199"/>
      <c r="D195" s="200" t="s">
        <v>350</v>
      </c>
      <c r="E195" s="198" t="s">
        <v>271</v>
      </c>
      <c r="F195" s="201">
        <v>88</v>
      </c>
      <c r="G195" s="198"/>
      <c r="H195" s="198">
        <v>103</v>
      </c>
      <c r="I195" s="202">
        <v>103</v>
      </c>
      <c r="J195" s="291" t="s">
        <v>324</v>
      </c>
      <c r="K195" s="203">
        <f t="shared" si="39"/>
        <v>15</v>
      </c>
      <c r="L195" s="204">
        <f t="shared" si="44"/>
        <v>0.17045454545454544</v>
      </c>
      <c r="M195" s="205" t="s">
        <v>262</v>
      </c>
      <c r="N195" s="206">
        <v>42530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198">
        <v>54</v>
      </c>
      <c r="B196" s="199">
        <v>42492</v>
      </c>
      <c r="C196" s="199"/>
      <c r="D196" s="200" t="s">
        <v>355</v>
      </c>
      <c r="E196" s="198" t="s">
        <v>271</v>
      </c>
      <c r="F196" s="201">
        <v>127.5</v>
      </c>
      <c r="G196" s="198"/>
      <c r="H196" s="198">
        <v>148</v>
      </c>
      <c r="I196" s="202" t="s">
        <v>354</v>
      </c>
      <c r="J196" s="291" t="s">
        <v>324</v>
      </c>
      <c r="K196" s="203">
        <f t="shared" si="39"/>
        <v>20.5</v>
      </c>
      <c r="L196" s="204">
        <f t="shared" si="44"/>
        <v>0.16078431372549021</v>
      </c>
      <c r="M196" s="205" t="s">
        <v>262</v>
      </c>
      <c r="N196" s="206">
        <v>42564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198">
        <v>55</v>
      </c>
      <c r="B197" s="199">
        <v>42493</v>
      </c>
      <c r="C197" s="199"/>
      <c r="D197" s="200" t="s">
        <v>357</v>
      </c>
      <c r="E197" s="198" t="s">
        <v>271</v>
      </c>
      <c r="F197" s="201">
        <v>675</v>
      </c>
      <c r="G197" s="198"/>
      <c r="H197" s="198">
        <v>815</v>
      </c>
      <c r="I197" s="202" t="s">
        <v>358</v>
      </c>
      <c r="J197" s="291" t="s">
        <v>324</v>
      </c>
      <c r="K197" s="203">
        <f t="shared" si="39"/>
        <v>140</v>
      </c>
      <c r="L197" s="204">
        <f t="shared" si="44"/>
        <v>0.2074074074074074</v>
      </c>
      <c r="M197" s="205" t="s">
        <v>262</v>
      </c>
      <c r="N197" s="206">
        <v>43154</v>
      </c>
      <c r="O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198">
        <v>56</v>
      </c>
      <c r="B198" s="199">
        <v>42527</v>
      </c>
      <c r="C198" s="199"/>
      <c r="D198" s="200" t="s">
        <v>368</v>
      </c>
      <c r="E198" s="198" t="s">
        <v>271</v>
      </c>
      <c r="F198" s="201">
        <v>110</v>
      </c>
      <c r="G198" s="198"/>
      <c r="H198" s="198">
        <v>126.5</v>
      </c>
      <c r="I198" s="202">
        <v>125</v>
      </c>
      <c r="J198" s="291" t="s">
        <v>279</v>
      </c>
      <c r="K198" s="203">
        <f t="shared" si="39"/>
        <v>16.5</v>
      </c>
      <c r="L198" s="204">
        <f t="shared" ref="L198:L203" si="45">K198/F198</f>
        <v>0.15</v>
      </c>
      <c r="M198" s="205" t="s">
        <v>262</v>
      </c>
      <c r="N198" s="206">
        <v>42552</v>
      </c>
      <c r="O198" s="175"/>
      <c r="P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198">
        <v>57</v>
      </c>
      <c r="B199" s="199">
        <v>42538</v>
      </c>
      <c r="C199" s="199"/>
      <c r="D199" s="200" t="s">
        <v>1794</v>
      </c>
      <c r="E199" s="198" t="s">
        <v>271</v>
      </c>
      <c r="F199" s="201">
        <v>44</v>
      </c>
      <c r="G199" s="198"/>
      <c r="H199" s="198">
        <v>69.5</v>
      </c>
      <c r="I199" s="202">
        <v>69.5</v>
      </c>
      <c r="J199" s="291" t="s">
        <v>2459</v>
      </c>
      <c r="K199" s="203">
        <f t="shared" si="39"/>
        <v>25.5</v>
      </c>
      <c r="L199" s="204">
        <f t="shared" si="45"/>
        <v>0.57954545454545459</v>
      </c>
      <c r="M199" s="205" t="s">
        <v>262</v>
      </c>
      <c r="N199" s="206">
        <v>42977</v>
      </c>
      <c r="O199" s="175"/>
      <c r="P199" s="175"/>
      <c r="Q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198">
        <v>58</v>
      </c>
      <c r="B200" s="199">
        <v>42549</v>
      </c>
      <c r="C200" s="199"/>
      <c r="D200" s="200" t="s">
        <v>1798</v>
      </c>
      <c r="E200" s="198" t="s">
        <v>271</v>
      </c>
      <c r="F200" s="201">
        <v>262.5</v>
      </c>
      <c r="G200" s="198"/>
      <c r="H200" s="198">
        <v>340</v>
      </c>
      <c r="I200" s="202">
        <v>333</v>
      </c>
      <c r="J200" s="291" t="s">
        <v>2167</v>
      </c>
      <c r="K200" s="203">
        <f t="shared" si="39"/>
        <v>77.5</v>
      </c>
      <c r="L200" s="204">
        <f t="shared" si="45"/>
        <v>0.29523809523809524</v>
      </c>
      <c r="M200" s="205" t="s">
        <v>262</v>
      </c>
      <c r="N200" s="206">
        <v>43017</v>
      </c>
      <c r="O200" s="175"/>
      <c r="P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198">
        <v>59</v>
      </c>
      <c r="B201" s="199">
        <v>42549</v>
      </c>
      <c r="C201" s="199"/>
      <c r="D201" s="200" t="s">
        <v>1799</v>
      </c>
      <c r="E201" s="198" t="s">
        <v>271</v>
      </c>
      <c r="F201" s="201">
        <v>840</v>
      </c>
      <c r="G201" s="198"/>
      <c r="H201" s="198">
        <v>1230</v>
      </c>
      <c r="I201" s="202">
        <v>1230</v>
      </c>
      <c r="J201" s="291" t="s">
        <v>324</v>
      </c>
      <c r="K201" s="203">
        <f t="shared" si="39"/>
        <v>390</v>
      </c>
      <c r="L201" s="204">
        <f t="shared" si="45"/>
        <v>0.4642857142857143</v>
      </c>
      <c r="M201" s="205" t="s">
        <v>262</v>
      </c>
      <c r="N201" s="206">
        <v>42649</v>
      </c>
      <c r="O201" s="175"/>
      <c r="P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390">
        <v>60</v>
      </c>
      <c r="B202" s="391">
        <v>42556</v>
      </c>
      <c r="C202" s="391"/>
      <c r="D202" s="392" t="s">
        <v>1807</v>
      </c>
      <c r="E202" s="390" t="s">
        <v>271</v>
      </c>
      <c r="F202" s="393">
        <v>395</v>
      </c>
      <c r="G202" s="394"/>
      <c r="H202" s="394">
        <f>(468.5+342.5)/2</f>
        <v>405.5</v>
      </c>
      <c r="I202" s="394">
        <v>510</v>
      </c>
      <c r="J202" s="395" t="s">
        <v>3375</v>
      </c>
      <c r="K202" s="396">
        <f t="shared" si="39"/>
        <v>10.5</v>
      </c>
      <c r="L202" s="397">
        <f t="shared" si="45"/>
        <v>2.6582278481012658E-2</v>
      </c>
      <c r="M202" s="398" t="s">
        <v>3319</v>
      </c>
      <c r="N202" s="399">
        <v>43606</v>
      </c>
      <c r="O202" s="435"/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221">
        <v>61</v>
      </c>
      <c r="B203" s="222">
        <v>42584</v>
      </c>
      <c r="C203" s="222"/>
      <c r="D203" s="223" t="s">
        <v>1826</v>
      </c>
      <c r="E203" s="224" t="s">
        <v>260</v>
      </c>
      <c r="F203" s="221">
        <v>169.5</v>
      </c>
      <c r="G203" s="221"/>
      <c r="H203" s="225">
        <v>77</v>
      </c>
      <c r="I203" s="226" t="s">
        <v>1825</v>
      </c>
      <c r="J203" s="227" t="s">
        <v>3241</v>
      </c>
      <c r="K203" s="301">
        <f t="shared" si="39"/>
        <v>-92.5</v>
      </c>
      <c r="L203" s="228">
        <f t="shared" si="45"/>
        <v>-0.54572271386430682</v>
      </c>
      <c r="M203" s="229" t="s">
        <v>1806</v>
      </c>
      <c r="N203" s="230">
        <v>43522</v>
      </c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221">
        <v>62</v>
      </c>
      <c r="B204" s="222">
        <v>42586</v>
      </c>
      <c r="C204" s="222"/>
      <c r="D204" s="223" t="s">
        <v>1828</v>
      </c>
      <c r="E204" s="224" t="s">
        <v>271</v>
      </c>
      <c r="F204" s="221">
        <v>400</v>
      </c>
      <c r="G204" s="221"/>
      <c r="H204" s="225">
        <v>305</v>
      </c>
      <c r="I204" s="226">
        <v>475</v>
      </c>
      <c r="J204" s="227" t="s">
        <v>3374</v>
      </c>
      <c r="K204" s="301">
        <f t="shared" ref="K204" si="46">H204-F204</f>
        <v>-95</v>
      </c>
      <c r="L204" s="228">
        <f t="shared" ref="L204" si="47">K204/F204</f>
        <v>-0.23749999999999999</v>
      </c>
      <c r="M204" s="229" t="s">
        <v>1806</v>
      </c>
      <c r="N204" s="230">
        <v>43606</v>
      </c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198">
        <v>63</v>
      </c>
      <c r="B205" s="199">
        <v>42593</v>
      </c>
      <c r="C205" s="199"/>
      <c r="D205" s="200" t="s">
        <v>586</v>
      </c>
      <c r="E205" s="198" t="s">
        <v>271</v>
      </c>
      <c r="F205" s="201">
        <v>86.5</v>
      </c>
      <c r="G205" s="198"/>
      <c r="H205" s="198">
        <v>130</v>
      </c>
      <c r="I205" s="202">
        <v>130</v>
      </c>
      <c r="J205" s="289" t="s">
        <v>2259</v>
      </c>
      <c r="K205" s="203">
        <f t="shared" ref="K205:K227" si="48">H205-F205</f>
        <v>43.5</v>
      </c>
      <c r="L205" s="204">
        <f t="shared" ref="L205:L211" si="49">K205/F205</f>
        <v>0.50289017341040465</v>
      </c>
      <c r="M205" s="205" t="s">
        <v>262</v>
      </c>
      <c r="N205" s="206">
        <v>43091</v>
      </c>
      <c r="O205" s="175"/>
      <c r="P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221">
        <v>64</v>
      </c>
      <c r="B206" s="222">
        <v>42600</v>
      </c>
      <c r="C206" s="222"/>
      <c r="D206" s="223" t="s">
        <v>340</v>
      </c>
      <c r="E206" s="224" t="s">
        <v>271</v>
      </c>
      <c r="F206" s="221">
        <v>133.5</v>
      </c>
      <c r="G206" s="221"/>
      <c r="H206" s="225">
        <v>126.5</v>
      </c>
      <c r="I206" s="226">
        <v>178</v>
      </c>
      <c r="J206" s="227" t="s">
        <v>1850</v>
      </c>
      <c r="K206" s="301">
        <f t="shared" si="48"/>
        <v>-7</v>
      </c>
      <c r="L206" s="228">
        <f t="shared" si="49"/>
        <v>-5.2434456928838954E-2</v>
      </c>
      <c r="M206" s="229" t="s">
        <v>1806</v>
      </c>
      <c r="N206" s="230">
        <v>42615</v>
      </c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198">
        <v>65</v>
      </c>
      <c r="B207" s="199">
        <v>42613</v>
      </c>
      <c r="C207" s="199"/>
      <c r="D207" s="200" t="s">
        <v>1844</v>
      </c>
      <c r="E207" s="198" t="s">
        <v>271</v>
      </c>
      <c r="F207" s="201">
        <v>560</v>
      </c>
      <c r="G207" s="198"/>
      <c r="H207" s="198">
        <v>725</v>
      </c>
      <c r="I207" s="202">
        <v>725</v>
      </c>
      <c r="J207" s="291" t="s">
        <v>273</v>
      </c>
      <c r="K207" s="203">
        <f t="shared" si="48"/>
        <v>165</v>
      </c>
      <c r="L207" s="204">
        <f t="shared" si="49"/>
        <v>0.29464285714285715</v>
      </c>
      <c r="M207" s="205" t="s">
        <v>262</v>
      </c>
      <c r="N207" s="206">
        <v>42456</v>
      </c>
      <c r="O207" s="175"/>
      <c r="P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198">
        <v>66</v>
      </c>
      <c r="B208" s="199">
        <v>42614</v>
      </c>
      <c r="C208" s="199"/>
      <c r="D208" s="200" t="s">
        <v>1849</v>
      </c>
      <c r="E208" s="198" t="s">
        <v>271</v>
      </c>
      <c r="F208" s="201">
        <v>160.5</v>
      </c>
      <c r="G208" s="198"/>
      <c r="H208" s="198">
        <v>210</v>
      </c>
      <c r="I208" s="202">
        <v>210</v>
      </c>
      <c r="J208" s="291" t="s">
        <v>273</v>
      </c>
      <c r="K208" s="203">
        <f t="shared" si="48"/>
        <v>49.5</v>
      </c>
      <c r="L208" s="204">
        <f t="shared" si="49"/>
        <v>0.30841121495327101</v>
      </c>
      <c r="M208" s="205" t="s">
        <v>262</v>
      </c>
      <c r="N208" s="206">
        <v>42871</v>
      </c>
      <c r="O208" s="175"/>
      <c r="P208" s="175"/>
      <c r="Q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444">
        <v>67</v>
      </c>
      <c r="B209" s="199">
        <v>42646</v>
      </c>
      <c r="C209" s="199"/>
      <c r="D209" s="200" t="s">
        <v>1870</v>
      </c>
      <c r="E209" s="198" t="s">
        <v>271</v>
      </c>
      <c r="F209" s="201">
        <v>430</v>
      </c>
      <c r="G209" s="198"/>
      <c r="H209" s="198">
        <v>596</v>
      </c>
      <c r="I209" s="202">
        <v>575</v>
      </c>
      <c r="J209" s="291" t="s">
        <v>1995</v>
      </c>
      <c r="K209" s="203">
        <f t="shared" si="48"/>
        <v>166</v>
      </c>
      <c r="L209" s="204">
        <f t="shared" si="49"/>
        <v>0.38604651162790699</v>
      </c>
      <c r="M209" s="205" t="s">
        <v>262</v>
      </c>
      <c r="N209" s="206">
        <v>42769</v>
      </c>
      <c r="O209" s="175"/>
      <c r="P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198">
        <v>68</v>
      </c>
      <c r="B210" s="199">
        <v>42657</v>
      </c>
      <c r="C210" s="199"/>
      <c r="D210" s="200" t="s">
        <v>471</v>
      </c>
      <c r="E210" s="198" t="s">
        <v>271</v>
      </c>
      <c r="F210" s="201">
        <v>280</v>
      </c>
      <c r="G210" s="198"/>
      <c r="H210" s="198">
        <v>345</v>
      </c>
      <c r="I210" s="202">
        <v>345</v>
      </c>
      <c r="J210" s="291" t="s">
        <v>273</v>
      </c>
      <c r="K210" s="203">
        <f t="shared" si="48"/>
        <v>65</v>
      </c>
      <c r="L210" s="204">
        <f t="shared" si="49"/>
        <v>0.23214285714285715</v>
      </c>
      <c r="M210" s="205" t="s">
        <v>262</v>
      </c>
      <c r="N210" s="206">
        <v>42814</v>
      </c>
      <c r="O210" s="175"/>
      <c r="P210" s="175"/>
      <c r="Q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198">
        <v>69</v>
      </c>
      <c r="B211" s="199">
        <v>42657</v>
      </c>
      <c r="C211" s="199"/>
      <c r="D211" s="200" t="s">
        <v>372</v>
      </c>
      <c r="E211" s="198" t="s">
        <v>271</v>
      </c>
      <c r="F211" s="201">
        <v>245</v>
      </c>
      <c r="G211" s="198"/>
      <c r="H211" s="198">
        <v>325.5</v>
      </c>
      <c r="I211" s="202">
        <v>330</v>
      </c>
      <c r="J211" s="291" t="s">
        <v>1950</v>
      </c>
      <c r="K211" s="203">
        <f t="shared" si="48"/>
        <v>80.5</v>
      </c>
      <c r="L211" s="204">
        <f t="shared" si="49"/>
        <v>0.32857142857142857</v>
      </c>
      <c r="M211" s="205" t="s">
        <v>262</v>
      </c>
      <c r="N211" s="206">
        <v>42769</v>
      </c>
      <c r="O211" s="175"/>
      <c r="P211" s="175"/>
      <c r="Q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444">
        <v>70</v>
      </c>
      <c r="B212" s="199">
        <v>42660</v>
      </c>
      <c r="C212" s="199"/>
      <c r="D212" s="200" t="s">
        <v>359</v>
      </c>
      <c r="E212" s="198" t="s">
        <v>271</v>
      </c>
      <c r="F212" s="201">
        <v>125</v>
      </c>
      <c r="G212" s="198"/>
      <c r="H212" s="198">
        <v>160</v>
      </c>
      <c r="I212" s="202">
        <v>160</v>
      </c>
      <c r="J212" s="291" t="s">
        <v>324</v>
      </c>
      <c r="K212" s="203">
        <f t="shared" si="48"/>
        <v>35</v>
      </c>
      <c r="L212" s="204">
        <v>0.28000000000000008</v>
      </c>
      <c r="M212" s="205" t="s">
        <v>262</v>
      </c>
      <c r="N212" s="206">
        <v>42803</v>
      </c>
      <c r="O212" s="175"/>
      <c r="P212" s="175"/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198">
        <v>71</v>
      </c>
      <c r="B213" s="199">
        <v>42660</v>
      </c>
      <c r="C213" s="199"/>
      <c r="D213" s="200" t="s">
        <v>1275</v>
      </c>
      <c r="E213" s="198" t="s">
        <v>271</v>
      </c>
      <c r="F213" s="201">
        <v>114</v>
      </c>
      <c r="G213" s="198"/>
      <c r="H213" s="198">
        <v>145</v>
      </c>
      <c r="I213" s="202">
        <v>145</v>
      </c>
      <c r="J213" s="291" t="s">
        <v>324</v>
      </c>
      <c r="K213" s="203">
        <f t="shared" si="48"/>
        <v>31</v>
      </c>
      <c r="L213" s="204">
        <f>K213/F213</f>
        <v>0.27192982456140352</v>
      </c>
      <c r="M213" s="205" t="s">
        <v>262</v>
      </c>
      <c r="N213" s="206">
        <v>42859</v>
      </c>
      <c r="O213" s="175"/>
      <c r="P213" s="175"/>
      <c r="Q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445">
        <v>72</v>
      </c>
      <c r="B214" s="199">
        <v>42660</v>
      </c>
      <c r="C214" s="199"/>
      <c r="D214" s="200" t="s">
        <v>749</v>
      </c>
      <c r="E214" s="198" t="s">
        <v>271</v>
      </c>
      <c r="F214" s="201">
        <v>212</v>
      </c>
      <c r="G214" s="198"/>
      <c r="H214" s="198">
        <v>280</v>
      </c>
      <c r="I214" s="202">
        <v>276</v>
      </c>
      <c r="J214" s="291" t="s">
        <v>1999</v>
      </c>
      <c r="K214" s="203">
        <f t="shared" si="48"/>
        <v>68</v>
      </c>
      <c r="L214" s="204">
        <f>K214/F214</f>
        <v>0.32075471698113206</v>
      </c>
      <c r="M214" s="205" t="s">
        <v>262</v>
      </c>
      <c r="N214" s="206">
        <v>42858</v>
      </c>
      <c r="O214" s="175"/>
      <c r="P214" s="175"/>
      <c r="Q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444">
        <v>73</v>
      </c>
      <c r="B215" s="199">
        <v>42678</v>
      </c>
      <c r="C215" s="199"/>
      <c r="D215" s="200" t="s">
        <v>360</v>
      </c>
      <c r="E215" s="198" t="s">
        <v>271</v>
      </c>
      <c r="F215" s="201">
        <v>155</v>
      </c>
      <c r="G215" s="198"/>
      <c r="H215" s="198">
        <v>210</v>
      </c>
      <c r="I215" s="202">
        <v>210</v>
      </c>
      <c r="J215" s="291" t="s">
        <v>2067</v>
      </c>
      <c r="K215" s="203">
        <f t="shared" si="48"/>
        <v>55</v>
      </c>
      <c r="L215" s="204">
        <f>K215/F215</f>
        <v>0.35483870967741937</v>
      </c>
      <c r="M215" s="205" t="s">
        <v>262</v>
      </c>
      <c r="N215" s="206">
        <v>42944</v>
      </c>
      <c r="O215" s="175"/>
      <c r="P215" s="175"/>
      <c r="Q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446">
        <v>74</v>
      </c>
      <c r="B216" s="222">
        <v>42710</v>
      </c>
      <c r="C216" s="222"/>
      <c r="D216" s="223" t="s">
        <v>1328</v>
      </c>
      <c r="E216" s="224" t="s">
        <v>271</v>
      </c>
      <c r="F216" s="221">
        <v>150.5</v>
      </c>
      <c r="G216" s="221"/>
      <c r="H216" s="225">
        <v>72.5</v>
      </c>
      <c r="I216" s="226">
        <v>174</v>
      </c>
      <c r="J216" s="227" t="s">
        <v>2672</v>
      </c>
      <c r="K216" s="301">
        <f t="shared" si="48"/>
        <v>-78</v>
      </c>
      <c r="L216" s="228">
        <f>K216/F216</f>
        <v>-0.51827242524916939</v>
      </c>
      <c r="M216" s="229" t="s">
        <v>1806</v>
      </c>
      <c r="N216" s="230">
        <v>43333</v>
      </c>
      <c r="Q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444">
        <v>75</v>
      </c>
      <c r="B217" s="199">
        <v>42712</v>
      </c>
      <c r="C217" s="199"/>
      <c r="D217" s="200" t="s">
        <v>188</v>
      </c>
      <c r="E217" s="198" t="s">
        <v>271</v>
      </c>
      <c r="F217" s="201">
        <v>380</v>
      </c>
      <c r="G217" s="198"/>
      <c r="H217" s="198">
        <v>478</v>
      </c>
      <c r="I217" s="202">
        <v>468</v>
      </c>
      <c r="J217" s="291" t="s">
        <v>324</v>
      </c>
      <c r="K217" s="203">
        <f t="shared" si="48"/>
        <v>98</v>
      </c>
      <c r="L217" s="204">
        <f t="shared" ref="L217:L225" si="50">K217/F217</f>
        <v>0.25789473684210529</v>
      </c>
      <c r="M217" s="205" t="s">
        <v>262</v>
      </c>
      <c r="N217" s="206">
        <v>43025</v>
      </c>
      <c r="O217" s="175"/>
      <c r="P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445">
        <v>76</v>
      </c>
      <c r="B218" s="199">
        <v>42734</v>
      </c>
      <c r="C218" s="199"/>
      <c r="D218" s="200" t="s">
        <v>787</v>
      </c>
      <c r="E218" s="198" t="s">
        <v>271</v>
      </c>
      <c r="F218" s="201">
        <v>305</v>
      </c>
      <c r="G218" s="198"/>
      <c r="H218" s="198">
        <v>375</v>
      </c>
      <c r="I218" s="202">
        <v>375</v>
      </c>
      <c r="J218" s="291" t="s">
        <v>324</v>
      </c>
      <c r="K218" s="203">
        <f t="shared" si="48"/>
        <v>70</v>
      </c>
      <c r="L218" s="204">
        <f t="shared" si="50"/>
        <v>0.22950819672131148</v>
      </c>
      <c r="M218" s="205" t="s">
        <v>262</v>
      </c>
      <c r="N218" s="206">
        <v>42768</v>
      </c>
      <c r="O218" s="175"/>
      <c r="P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445">
        <v>77</v>
      </c>
      <c r="B219" s="199">
        <v>42739</v>
      </c>
      <c r="C219" s="199"/>
      <c r="D219" s="200" t="s">
        <v>665</v>
      </c>
      <c r="E219" s="198" t="s">
        <v>271</v>
      </c>
      <c r="F219" s="201">
        <v>99.5</v>
      </c>
      <c r="G219" s="198"/>
      <c r="H219" s="198">
        <v>158</v>
      </c>
      <c r="I219" s="202">
        <v>158</v>
      </c>
      <c r="J219" s="291" t="s">
        <v>324</v>
      </c>
      <c r="K219" s="203">
        <f t="shared" si="48"/>
        <v>58.5</v>
      </c>
      <c r="L219" s="204">
        <f t="shared" si="50"/>
        <v>0.5879396984924623</v>
      </c>
      <c r="M219" s="205" t="s">
        <v>262</v>
      </c>
      <c r="N219" s="206">
        <v>42898</v>
      </c>
      <c r="O219" s="175"/>
      <c r="P219" s="175"/>
      <c r="Q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444">
        <v>78</v>
      </c>
      <c r="B220" s="199">
        <v>42786</v>
      </c>
      <c r="C220" s="199"/>
      <c r="D220" s="200" t="s">
        <v>1531</v>
      </c>
      <c r="E220" s="198" t="s">
        <v>271</v>
      </c>
      <c r="F220" s="201">
        <v>202.5</v>
      </c>
      <c r="G220" s="198"/>
      <c r="H220" s="198">
        <v>234</v>
      </c>
      <c r="I220" s="202">
        <v>234</v>
      </c>
      <c r="J220" s="291" t="s">
        <v>324</v>
      </c>
      <c r="K220" s="203">
        <f t="shared" si="48"/>
        <v>31.5</v>
      </c>
      <c r="L220" s="204">
        <f t="shared" si="50"/>
        <v>0.15555555555555556</v>
      </c>
      <c r="M220" s="205" t="s">
        <v>262</v>
      </c>
      <c r="N220" s="206">
        <v>42836</v>
      </c>
      <c r="O220" s="175"/>
      <c r="P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445">
        <v>79</v>
      </c>
      <c r="B221" s="199">
        <v>42786</v>
      </c>
      <c r="C221" s="199"/>
      <c r="D221" s="200" t="s">
        <v>130</v>
      </c>
      <c r="E221" s="198" t="s">
        <v>271</v>
      </c>
      <c r="F221" s="201">
        <v>140.5</v>
      </c>
      <c r="G221" s="198"/>
      <c r="H221" s="198">
        <v>220</v>
      </c>
      <c r="I221" s="202">
        <v>220</v>
      </c>
      <c r="J221" s="291" t="s">
        <v>324</v>
      </c>
      <c r="K221" s="203">
        <f t="shared" si="48"/>
        <v>79.5</v>
      </c>
      <c r="L221" s="204">
        <f t="shared" si="50"/>
        <v>0.5658362989323843</v>
      </c>
      <c r="M221" s="205" t="s">
        <v>262</v>
      </c>
      <c r="N221" s="206">
        <v>42864</v>
      </c>
      <c r="O221" s="175"/>
      <c r="P221" s="175"/>
      <c r="Q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445">
        <v>80</v>
      </c>
      <c r="B222" s="199">
        <v>42818</v>
      </c>
      <c r="C222" s="199"/>
      <c r="D222" s="200" t="s">
        <v>1738</v>
      </c>
      <c r="E222" s="198" t="s">
        <v>271</v>
      </c>
      <c r="F222" s="201">
        <v>300.5</v>
      </c>
      <c r="G222" s="198"/>
      <c r="H222" s="198">
        <v>417.5</v>
      </c>
      <c r="I222" s="202">
        <v>420</v>
      </c>
      <c r="J222" s="291" t="s">
        <v>2246</v>
      </c>
      <c r="K222" s="203">
        <f t="shared" si="48"/>
        <v>117</v>
      </c>
      <c r="L222" s="204">
        <f t="shared" si="50"/>
        <v>0.38935108153078202</v>
      </c>
      <c r="M222" s="205" t="s">
        <v>262</v>
      </c>
      <c r="N222" s="206">
        <v>43070</v>
      </c>
      <c r="O222" s="175"/>
      <c r="P222" s="175"/>
      <c r="Q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444">
        <v>81</v>
      </c>
      <c r="B223" s="199">
        <v>42818</v>
      </c>
      <c r="C223" s="199"/>
      <c r="D223" s="200" t="s">
        <v>729</v>
      </c>
      <c r="E223" s="198" t="s">
        <v>271</v>
      </c>
      <c r="F223" s="201">
        <v>850</v>
      </c>
      <c r="G223" s="198"/>
      <c r="H223" s="198">
        <v>1042.5</v>
      </c>
      <c r="I223" s="202">
        <v>1023</v>
      </c>
      <c r="J223" s="291" t="s">
        <v>1991</v>
      </c>
      <c r="K223" s="203">
        <f t="shared" si="48"/>
        <v>192.5</v>
      </c>
      <c r="L223" s="204">
        <f t="shared" si="50"/>
        <v>0.22647058823529412</v>
      </c>
      <c r="M223" s="205" t="s">
        <v>262</v>
      </c>
      <c r="N223" s="206">
        <v>42830</v>
      </c>
      <c r="O223" s="175"/>
      <c r="P223" s="175"/>
      <c r="Q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445">
        <v>82</v>
      </c>
      <c r="B224" s="199">
        <v>42830</v>
      </c>
      <c r="C224" s="199"/>
      <c r="D224" s="200" t="s">
        <v>1361</v>
      </c>
      <c r="E224" s="198" t="s">
        <v>271</v>
      </c>
      <c r="F224" s="201">
        <v>785</v>
      </c>
      <c r="G224" s="198"/>
      <c r="H224" s="198">
        <v>930</v>
      </c>
      <c r="I224" s="202">
        <v>920</v>
      </c>
      <c r="J224" s="291" t="s">
        <v>2127</v>
      </c>
      <c r="K224" s="203">
        <f t="shared" si="48"/>
        <v>145</v>
      </c>
      <c r="L224" s="204">
        <f t="shared" si="50"/>
        <v>0.18471337579617833</v>
      </c>
      <c r="M224" s="205" t="s">
        <v>262</v>
      </c>
      <c r="N224" s="206">
        <v>42976</v>
      </c>
      <c r="O224" s="175"/>
      <c r="P224" s="175"/>
      <c r="Q224" s="175"/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446">
        <v>83</v>
      </c>
      <c r="B225" s="222">
        <v>42831</v>
      </c>
      <c r="C225" s="222"/>
      <c r="D225" s="223" t="s">
        <v>1781</v>
      </c>
      <c r="E225" s="224" t="s">
        <v>271</v>
      </c>
      <c r="F225" s="221">
        <v>40</v>
      </c>
      <c r="G225" s="221"/>
      <c r="H225" s="225">
        <v>13.1</v>
      </c>
      <c r="I225" s="226">
        <v>60</v>
      </c>
      <c r="J225" s="305" t="s">
        <v>3220</v>
      </c>
      <c r="K225" s="301">
        <f>H225-F225</f>
        <v>-26.9</v>
      </c>
      <c r="L225" s="228">
        <f t="shared" si="50"/>
        <v>-0.67249999999999999</v>
      </c>
      <c r="M225" s="229" t="s">
        <v>1806</v>
      </c>
      <c r="N225" s="230">
        <v>43138</v>
      </c>
      <c r="O225" s="175"/>
      <c r="Q225" s="175"/>
      <c r="R225" s="174"/>
      <c r="S225" s="175"/>
      <c r="T225" s="175"/>
      <c r="U225" s="175"/>
      <c r="V225" s="175"/>
      <c r="W225" s="175"/>
      <c r="X225" s="175"/>
      <c r="Y225" s="175"/>
    </row>
    <row r="226" spans="1:25" s="138" customFormat="1">
      <c r="A226" s="444">
        <v>84</v>
      </c>
      <c r="B226" s="199">
        <v>42837</v>
      </c>
      <c r="C226" s="199"/>
      <c r="D226" s="200" t="s">
        <v>58</v>
      </c>
      <c r="E226" s="198" t="s">
        <v>271</v>
      </c>
      <c r="F226" s="201">
        <v>289.5</v>
      </c>
      <c r="G226" s="198"/>
      <c r="H226" s="198">
        <v>354</v>
      </c>
      <c r="I226" s="202">
        <v>360</v>
      </c>
      <c r="J226" s="291" t="s">
        <v>2192</v>
      </c>
      <c r="K226" s="203">
        <f t="shared" si="48"/>
        <v>64.5</v>
      </c>
      <c r="L226" s="204">
        <f>K226/F226</f>
        <v>0.22279792746113988</v>
      </c>
      <c r="M226" s="205" t="s">
        <v>262</v>
      </c>
      <c r="N226" s="206">
        <v>43040</v>
      </c>
      <c r="O226" s="175"/>
      <c r="R226" s="174"/>
      <c r="S226" s="175"/>
      <c r="T226" s="175"/>
      <c r="U226" s="175"/>
      <c r="V226" s="175"/>
      <c r="W226" s="175"/>
      <c r="X226" s="175"/>
      <c r="Y226" s="175"/>
    </row>
    <row r="227" spans="1:25" s="138" customFormat="1">
      <c r="A227" s="445">
        <v>85</v>
      </c>
      <c r="B227" s="199">
        <v>42845</v>
      </c>
      <c r="C227" s="199"/>
      <c r="D227" s="200" t="s">
        <v>1035</v>
      </c>
      <c r="E227" s="198" t="s">
        <v>271</v>
      </c>
      <c r="F227" s="201">
        <v>700</v>
      </c>
      <c r="G227" s="198"/>
      <c r="H227" s="198">
        <v>840</v>
      </c>
      <c r="I227" s="202">
        <v>840</v>
      </c>
      <c r="J227" s="291" t="s">
        <v>2039</v>
      </c>
      <c r="K227" s="203">
        <f t="shared" si="48"/>
        <v>140</v>
      </c>
      <c r="L227" s="204">
        <f>K227/F227</f>
        <v>0.2</v>
      </c>
      <c r="M227" s="205" t="s">
        <v>262</v>
      </c>
      <c r="N227" s="206">
        <v>42893</v>
      </c>
      <c r="O227" s="175"/>
      <c r="P227" s="175"/>
      <c r="R227" s="174"/>
      <c r="S227" s="175"/>
      <c r="T227" s="175"/>
      <c r="U227" s="175"/>
      <c r="V227" s="175"/>
      <c r="W227" s="175"/>
      <c r="X227" s="175"/>
      <c r="Y227" s="175"/>
    </row>
    <row r="228" spans="1:25" s="138" customFormat="1">
      <c r="A228" s="424">
        <v>86</v>
      </c>
      <c r="B228" s="215">
        <v>42877</v>
      </c>
      <c r="C228" s="215"/>
      <c r="D228" s="216" t="s">
        <v>793</v>
      </c>
      <c r="E228" s="214" t="s">
        <v>271</v>
      </c>
      <c r="F228" s="217" t="s">
        <v>2006</v>
      </c>
      <c r="G228" s="218"/>
      <c r="H228" s="218"/>
      <c r="I228" s="218">
        <v>190</v>
      </c>
      <c r="J228" s="292" t="s">
        <v>261</v>
      </c>
      <c r="K228" s="218"/>
      <c r="L228" s="214"/>
      <c r="M228" s="219"/>
      <c r="N228" s="220"/>
      <c r="O228" s="175"/>
      <c r="Q228" s="175"/>
      <c r="R228" s="174"/>
      <c r="S228" s="175"/>
      <c r="T228" s="175"/>
      <c r="U228" s="175"/>
      <c r="V228" s="175"/>
      <c r="W228" s="175"/>
      <c r="X228" s="175"/>
      <c r="Y228" s="175"/>
    </row>
    <row r="229" spans="1:25" s="138" customFormat="1">
      <c r="A229" s="447">
        <v>87</v>
      </c>
      <c r="B229" s="208">
        <v>42887</v>
      </c>
      <c r="C229" s="208"/>
      <c r="D229" s="209" t="s">
        <v>718</v>
      </c>
      <c r="E229" s="207" t="s">
        <v>271</v>
      </c>
      <c r="F229" s="210">
        <v>130</v>
      </c>
      <c r="G229" s="211"/>
      <c r="H229" s="211">
        <v>155.5</v>
      </c>
      <c r="I229" s="211">
        <v>170</v>
      </c>
      <c r="J229" s="295" t="s">
        <v>2237</v>
      </c>
      <c r="K229" s="300">
        <f>H229-F229</f>
        <v>25.5</v>
      </c>
      <c r="L229" s="212">
        <f t="shared" ref="L229:L247" si="51">K229/F229</f>
        <v>0.19615384615384615</v>
      </c>
      <c r="M229" s="210" t="s">
        <v>262</v>
      </c>
      <c r="N229" s="213">
        <v>43056</v>
      </c>
      <c r="O229" s="175"/>
      <c r="R229" s="174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445">
        <v>88</v>
      </c>
      <c r="B230" s="199">
        <v>42901</v>
      </c>
      <c r="C230" s="199"/>
      <c r="D230" s="255" t="s">
        <v>2262</v>
      </c>
      <c r="E230" s="198" t="s">
        <v>271</v>
      </c>
      <c r="F230" s="201">
        <v>214.5</v>
      </c>
      <c r="G230" s="198"/>
      <c r="H230" s="198">
        <v>262</v>
      </c>
      <c r="I230" s="202">
        <v>262</v>
      </c>
      <c r="J230" s="291" t="s">
        <v>2128</v>
      </c>
      <c r="K230" s="203">
        <f t="shared" ref="K230:K247" si="52">H230-F230</f>
        <v>47.5</v>
      </c>
      <c r="L230" s="204">
        <f t="shared" si="51"/>
        <v>0.22144522144522144</v>
      </c>
      <c r="M230" s="205" t="s">
        <v>262</v>
      </c>
      <c r="N230" s="206">
        <v>42977</v>
      </c>
      <c r="O230" s="175"/>
      <c r="P230" s="175"/>
      <c r="R230" s="174"/>
      <c r="S230" s="175"/>
      <c r="T230" s="175"/>
      <c r="U230" s="175"/>
      <c r="V230" s="175"/>
      <c r="W230" s="175"/>
      <c r="X230" s="175"/>
      <c r="Y230" s="175"/>
    </row>
    <row r="231" spans="1:25" s="138" customFormat="1">
      <c r="A231" s="444">
        <v>89</v>
      </c>
      <c r="B231" s="199">
        <v>42933</v>
      </c>
      <c r="C231" s="199"/>
      <c r="D231" s="200" t="s">
        <v>1131</v>
      </c>
      <c r="E231" s="198" t="s">
        <v>271</v>
      </c>
      <c r="F231" s="201">
        <v>370</v>
      </c>
      <c r="G231" s="198"/>
      <c r="H231" s="198">
        <v>447.5</v>
      </c>
      <c r="I231" s="202">
        <v>450</v>
      </c>
      <c r="J231" s="291" t="s">
        <v>324</v>
      </c>
      <c r="K231" s="203">
        <f t="shared" si="52"/>
        <v>77.5</v>
      </c>
      <c r="L231" s="204">
        <f t="shared" si="51"/>
        <v>0.20945945945945946</v>
      </c>
      <c r="M231" s="205" t="s">
        <v>262</v>
      </c>
      <c r="N231" s="206">
        <v>43035</v>
      </c>
      <c r="O231" s="175"/>
      <c r="Q231" s="175"/>
      <c r="R231" s="174"/>
      <c r="S231" s="175"/>
      <c r="T231" s="175"/>
      <c r="U231" s="175"/>
      <c r="V231" s="175"/>
      <c r="W231" s="175"/>
      <c r="X231" s="175"/>
      <c r="Y231" s="175"/>
    </row>
    <row r="232" spans="1:25" s="138" customFormat="1">
      <c r="A232" s="445">
        <v>90</v>
      </c>
      <c r="B232" s="199">
        <v>42943</v>
      </c>
      <c r="C232" s="199"/>
      <c r="D232" s="200" t="s">
        <v>209</v>
      </c>
      <c r="E232" s="198" t="s">
        <v>271</v>
      </c>
      <c r="F232" s="201">
        <v>657.5</v>
      </c>
      <c r="G232" s="198"/>
      <c r="H232" s="198">
        <v>825</v>
      </c>
      <c r="I232" s="202">
        <v>820</v>
      </c>
      <c r="J232" s="291" t="s">
        <v>324</v>
      </c>
      <c r="K232" s="203">
        <f t="shared" si="52"/>
        <v>167.5</v>
      </c>
      <c r="L232" s="204">
        <f t="shared" si="51"/>
        <v>0.25475285171102663</v>
      </c>
      <c r="M232" s="205" t="s">
        <v>262</v>
      </c>
      <c r="N232" s="206">
        <v>43090</v>
      </c>
      <c r="O232" s="175"/>
      <c r="R232" s="174"/>
      <c r="S232" s="175"/>
      <c r="T232" s="175"/>
      <c r="U232" s="175"/>
      <c r="V232" s="175"/>
      <c r="W232" s="175"/>
      <c r="X232" s="175"/>
      <c r="Y232" s="175"/>
    </row>
    <row r="233" spans="1:25" s="138" customFormat="1">
      <c r="A233" s="445">
        <v>91</v>
      </c>
      <c r="B233" s="199">
        <v>42964</v>
      </c>
      <c r="C233" s="199"/>
      <c r="D233" s="200" t="s">
        <v>732</v>
      </c>
      <c r="E233" s="198" t="s">
        <v>271</v>
      </c>
      <c r="F233" s="201">
        <v>605</v>
      </c>
      <c r="G233" s="198"/>
      <c r="H233" s="198">
        <v>750</v>
      </c>
      <c r="I233" s="202">
        <v>750</v>
      </c>
      <c r="J233" s="291" t="s">
        <v>2127</v>
      </c>
      <c r="K233" s="203">
        <f t="shared" si="52"/>
        <v>145</v>
      </c>
      <c r="L233" s="204">
        <f t="shared" si="51"/>
        <v>0.23966942148760331</v>
      </c>
      <c r="M233" s="205" t="s">
        <v>262</v>
      </c>
      <c r="N233" s="206">
        <v>43027</v>
      </c>
      <c r="O233" s="175"/>
      <c r="P233" s="175"/>
      <c r="R233" s="174"/>
      <c r="S233" s="175"/>
      <c r="T233" s="175"/>
      <c r="U233" s="175"/>
      <c r="V233" s="175"/>
      <c r="W233" s="175"/>
      <c r="X233" s="175"/>
      <c r="Y233" s="175"/>
    </row>
    <row r="234" spans="1:25" s="138" customFormat="1">
      <c r="A234" s="446">
        <v>92</v>
      </c>
      <c r="B234" s="584">
        <v>42979</v>
      </c>
      <c r="C234" s="584"/>
      <c r="D234" s="585" t="s">
        <v>1470</v>
      </c>
      <c r="E234" s="586" t="s">
        <v>271</v>
      </c>
      <c r="F234" s="587">
        <v>255</v>
      </c>
      <c r="G234" s="588"/>
      <c r="H234" s="588">
        <v>217.25</v>
      </c>
      <c r="I234" s="588">
        <v>320</v>
      </c>
      <c r="J234" s="589" t="s">
        <v>3770</v>
      </c>
      <c r="K234" s="301">
        <f t="shared" si="52"/>
        <v>-37.75</v>
      </c>
      <c r="L234" s="590">
        <f t="shared" si="51"/>
        <v>-0.14803921568627451</v>
      </c>
      <c r="M234" s="229" t="s">
        <v>1806</v>
      </c>
      <c r="N234" s="591">
        <v>43661</v>
      </c>
      <c r="O234" s="175"/>
      <c r="Q234" s="175"/>
      <c r="R234" s="174"/>
      <c r="S234" s="175"/>
      <c r="T234" s="175"/>
      <c r="U234" s="175"/>
      <c r="V234" s="175"/>
      <c r="W234" s="175"/>
      <c r="X234" s="175"/>
      <c r="Y234" s="175"/>
    </row>
    <row r="235" spans="1:25" s="138" customFormat="1">
      <c r="A235" s="445">
        <v>93</v>
      </c>
      <c r="B235" s="199">
        <v>42997</v>
      </c>
      <c r="C235" s="199"/>
      <c r="D235" s="200" t="s">
        <v>1499</v>
      </c>
      <c r="E235" s="198" t="s">
        <v>271</v>
      </c>
      <c r="F235" s="201">
        <v>215</v>
      </c>
      <c r="G235" s="198"/>
      <c r="H235" s="198">
        <v>258</v>
      </c>
      <c r="I235" s="202">
        <v>258</v>
      </c>
      <c r="J235" s="291" t="s">
        <v>324</v>
      </c>
      <c r="K235" s="203">
        <f t="shared" si="52"/>
        <v>43</v>
      </c>
      <c r="L235" s="204">
        <f t="shared" si="51"/>
        <v>0.2</v>
      </c>
      <c r="M235" s="205" t="s">
        <v>262</v>
      </c>
      <c r="N235" s="206">
        <v>43040</v>
      </c>
      <c r="O235" s="175"/>
      <c r="R235" s="174"/>
      <c r="S235" s="175"/>
      <c r="T235" s="175"/>
      <c r="U235" s="175"/>
      <c r="V235" s="175"/>
      <c r="W235" s="175"/>
      <c r="X235" s="175"/>
      <c r="Y235" s="175"/>
    </row>
    <row r="236" spans="1:25" s="138" customFormat="1">
      <c r="A236" s="445">
        <v>94</v>
      </c>
      <c r="B236" s="199">
        <v>42998</v>
      </c>
      <c r="C236" s="199"/>
      <c r="D236" s="200" t="s">
        <v>586</v>
      </c>
      <c r="E236" s="198" t="s">
        <v>271</v>
      </c>
      <c r="F236" s="201">
        <v>75</v>
      </c>
      <c r="G236" s="198"/>
      <c r="H236" s="198">
        <v>90</v>
      </c>
      <c r="I236" s="202">
        <v>90</v>
      </c>
      <c r="J236" s="291" t="s">
        <v>2164</v>
      </c>
      <c r="K236" s="203">
        <f t="shared" si="52"/>
        <v>15</v>
      </c>
      <c r="L236" s="204">
        <f t="shared" si="51"/>
        <v>0.2</v>
      </c>
      <c r="M236" s="205" t="s">
        <v>262</v>
      </c>
      <c r="N236" s="206">
        <v>43019</v>
      </c>
      <c r="O236" s="175"/>
      <c r="P236" s="175"/>
      <c r="R236" s="174"/>
      <c r="S236" s="175"/>
      <c r="T236" s="175"/>
      <c r="U236" s="175"/>
      <c r="V236" s="175"/>
      <c r="W236" s="175"/>
      <c r="X236" s="175"/>
      <c r="Y236" s="175"/>
    </row>
    <row r="237" spans="1:25" s="138" customFormat="1">
      <c r="A237" s="444">
        <v>95</v>
      </c>
      <c r="B237" s="199">
        <v>43011</v>
      </c>
      <c r="C237" s="199"/>
      <c r="D237" s="200" t="s">
        <v>1875</v>
      </c>
      <c r="E237" s="198" t="s">
        <v>271</v>
      </c>
      <c r="F237" s="201">
        <v>315</v>
      </c>
      <c r="G237" s="198"/>
      <c r="H237" s="198">
        <v>392</v>
      </c>
      <c r="I237" s="202">
        <v>384</v>
      </c>
      <c r="J237" s="291" t="s">
        <v>2160</v>
      </c>
      <c r="K237" s="203">
        <f t="shared" si="52"/>
        <v>77</v>
      </c>
      <c r="L237" s="204">
        <f t="shared" si="51"/>
        <v>0.24444444444444444</v>
      </c>
      <c r="M237" s="205" t="s">
        <v>262</v>
      </c>
      <c r="N237" s="206">
        <v>43017</v>
      </c>
      <c r="O237" s="175"/>
      <c r="P237" s="175"/>
      <c r="Q237" s="175"/>
      <c r="R237" s="174"/>
      <c r="S237" s="175"/>
      <c r="T237" s="175"/>
      <c r="U237" s="175"/>
      <c r="V237" s="175"/>
      <c r="W237" s="175"/>
      <c r="X237" s="175"/>
      <c r="Y237" s="175"/>
    </row>
    <row r="238" spans="1:25" s="138" customFormat="1">
      <c r="A238" s="445">
        <v>96</v>
      </c>
      <c r="B238" s="199">
        <v>43013</v>
      </c>
      <c r="C238" s="199"/>
      <c r="D238" s="200" t="s">
        <v>1247</v>
      </c>
      <c r="E238" s="198" t="s">
        <v>271</v>
      </c>
      <c r="F238" s="201">
        <v>145</v>
      </c>
      <c r="G238" s="198"/>
      <c r="H238" s="198">
        <v>179</v>
      </c>
      <c r="I238" s="202">
        <v>180</v>
      </c>
      <c r="J238" s="291" t="s">
        <v>2171</v>
      </c>
      <c r="K238" s="203">
        <f t="shared" si="52"/>
        <v>34</v>
      </c>
      <c r="L238" s="204">
        <f t="shared" si="51"/>
        <v>0.23448275862068965</v>
      </c>
      <c r="M238" s="205" t="s">
        <v>262</v>
      </c>
      <c r="N238" s="206">
        <v>43025</v>
      </c>
      <c r="O238" s="175"/>
      <c r="P238" s="175"/>
      <c r="Q238" s="175"/>
      <c r="R238" s="174"/>
      <c r="S238" s="175"/>
      <c r="T238" s="175"/>
      <c r="U238" s="175"/>
      <c r="V238" s="175"/>
      <c r="W238" s="175"/>
      <c r="X238" s="175"/>
      <c r="Y238" s="175"/>
    </row>
    <row r="239" spans="1:25" s="138" customFormat="1">
      <c r="A239" s="444">
        <v>97</v>
      </c>
      <c r="B239" s="199">
        <v>43014</v>
      </c>
      <c r="C239" s="199"/>
      <c r="D239" s="200" t="s">
        <v>606</v>
      </c>
      <c r="E239" s="198" t="s">
        <v>271</v>
      </c>
      <c r="F239" s="201">
        <v>256</v>
      </c>
      <c r="G239" s="198"/>
      <c r="H239" s="198">
        <v>323</v>
      </c>
      <c r="I239" s="202">
        <v>320</v>
      </c>
      <c r="J239" s="291" t="s">
        <v>324</v>
      </c>
      <c r="K239" s="203">
        <f t="shared" si="52"/>
        <v>67</v>
      </c>
      <c r="L239" s="204">
        <f t="shared" si="51"/>
        <v>0.26171875</v>
      </c>
      <c r="M239" s="205" t="s">
        <v>262</v>
      </c>
      <c r="N239" s="206">
        <v>43067</v>
      </c>
      <c r="O239" s="175"/>
      <c r="Q239" s="175"/>
      <c r="R239" s="174"/>
      <c r="S239" s="175"/>
      <c r="T239" s="175"/>
      <c r="U239" s="175"/>
      <c r="V239" s="175"/>
      <c r="W239" s="175"/>
      <c r="X239" s="175"/>
      <c r="Y239" s="175"/>
    </row>
    <row r="240" spans="1:25" s="138" customFormat="1">
      <c r="A240" s="448">
        <v>98</v>
      </c>
      <c r="B240" s="208">
        <v>43017</v>
      </c>
      <c r="C240" s="208"/>
      <c r="D240" s="209" t="s">
        <v>130</v>
      </c>
      <c r="E240" s="207" t="s">
        <v>271</v>
      </c>
      <c r="F240" s="210">
        <v>152.5</v>
      </c>
      <c r="G240" s="211"/>
      <c r="H240" s="211">
        <v>183.5</v>
      </c>
      <c r="I240" s="211">
        <v>210</v>
      </c>
      <c r="J240" s="295" t="s">
        <v>2195</v>
      </c>
      <c r="K240" s="300">
        <f t="shared" si="52"/>
        <v>31</v>
      </c>
      <c r="L240" s="212">
        <f t="shared" si="51"/>
        <v>0.20327868852459016</v>
      </c>
      <c r="M240" s="210" t="s">
        <v>262</v>
      </c>
      <c r="N240" s="213">
        <v>43042</v>
      </c>
      <c r="O240" s="175"/>
      <c r="R240" s="174"/>
      <c r="S240" s="175"/>
      <c r="T240" s="175"/>
      <c r="U240" s="175"/>
      <c r="V240" s="175"/>
      <c r="W240" s="175"/>
      <c r="X240" s="175"/>
      <c r="Y240" s="175"/>
    </row>
    <row r="241" spans="1:25" s="138" customFormat="1">
      <c r="A241" s="445">
        <v>99</v>
      </c>
      <c r="B241" s="199">
        <v>43017</v>
      </c>
      <c r="C241" s="199"/>
      <c r="D241" s="200" t="s">
        <v>695</v>
      </c>
      <c r="E241" s="198" t="s">
        <v>271</v>
      </c>
      <c r="F241" s="201">
        <v>137.5</v>
      </c>
      <c r="G241" s="198"/>
      <c r="H241" s="198">
        <v>184</v>
      </c>
      <c r="I241" s="202">
        <v>183</v>
      </c>
      <c r="J241" s="289" t="s">
        <v>2439</v>
      </c>
      <c r="K241" s="203">
        <f t="shared" si="52"/>
        <v>46.5</v>
      </c>
      <c r="L241" s="204">
        <f t="shared" si="51"/>
        <v>0.33818181818181819</v>
      </c>
      <c r="M241" s="205" t="s">
        <v>262</v>
      </c>
      <c r="N241" s="206">
        <v>43108</v>
      </c>
      <c r="O241" s="175"/>
      <c r="R241" s="174"/>
      <c r="S241" s="175"/>
      <c r="T241" s="175"/>
      <c r="U241" s="175"/>
      <c r="V241" s="175"/>
      <c r="W241" s="175"/>
      <c r="X241" s="175"/>
      <c r="Y241" s="175"/>
    </row>
    <row r="242" spans="1:25" s="138" customFormat="1">
      <c r="A242" s="444">
        <v>100</v>
      </c>
      <c r="B242" s="199">
        <v>43018</v>
      </c>
      <c r="C242" s="199"/>
      <c r="D242" s="200" t="s">
        <v>2163</v>
      </c>
      <c r="E242" s="198" t="s">
        <v>271</v>
      </c>
      <c r="F242" s="201">
        <v>895</v>
      </c>
      <c r="G242" s="198"/>
      <c r="H242" s="198">
        <v>1122.5</v>
      </c>
      <c r="I242" s="202">
        <v>1078</v>
      </c>
      <c r="J242" s="289" t="s">
        <v>2272</v>
      </c>
      <c r="K242" s="203">
        <f t="shared" si="52"/>
        <v>227.5</v>
      </c>
      <c r="L242" s="204">
        <f t="shared" si="51"/>
        <v>0.25418994413407819</v>
      </c>
      <c r="M242" s="205" t="s">
        <v>262</v>
      </c>
      <c r="N242" s="206">
        <v>43117</v>
      </c>
      <c r="O242" s="175"/>
      <c r="R242" s="174"/>
      <c r="S242" s="175"/>
      <c r="T242" s="175"/>
      <c r="U242" s="175"/>
      <c r="V242" s="175"/>
      <c r="W242" s="175"/>
      <c r="X242" s="175"/>
      <c r="Y242" s="175"/>
    </row>
    <row r="243" spans="1:25" s="138" customFormat="1">
      <c r="A243" s="445">
        <v>101</v>
      </c>
      <c r="B243" s="199">
        <v>43018</v>
      </c>
      <c r="C243" s="199"/>
      <c r="D243" s="200" t="s">
        <v>1249</v>
      </c>
      <c r="E243" s="198" t="s">
        <v>271</v>
      </c>
      <c r="F243" s="201">
        <v>125.5</v>
      </c>
      <c r="G243" s="198"/>
      <c r="H243" s="198">
        <v>158</v>
      </c>
      <c r="I243" s="202">
        <v>155</v>
      </c>
      <c r="J243" s="289" t="s">
        <v>2198</v>
      </c>
      <c r="K243" s="203">
        <f t="shared" si="52"/>
        <v>32.5</v>
      </c>
      <c r="L243" s="204">
        <f t="shared" si="51"/>
        <v>0.25896414342629481</v>
      </c>
      <c r="M243" s="205" t="s">
        <v>262</v>
      </c>
      <c r="N243" s="206">
        <v>43067</v>
      </c>
      <c r="O243" s="175"/>
      <c r="R243" s="174"/>
      <c r="S243" s="175"/>
      <c r="T243" s="175"/>
      <c r="U243" s="175"/>
      <c r="V243" s="175"/>
      <c r="W243" s="175"/>
      <c r="X243" s="175"/>
      <c r="Y243" s="175"/>
    </row>
    <row r="244" spans="1:25" s="138" customFormat="1">
      <c r="A244" s="445">
        <v>102</v>
      </c>
      <c r="B244" s="199">
        <v>43020</v>
      </c>
      <c r="C244" s="199"/>
      <c r="D244" s="200" t="s">
        <v>647</v>
      </c>
      <c r="E244" s="198" t="s">
        <v>271</v>
      </c>
      <c r="F244" s="201">
        <v>525</v>
      </c>
      <c r="G244" s="198"/>
      <c r="H244" s="198">
        <v>629</v>
      </c>
      <c r="I244" s="202">
        <v>629</v>
      </c>
      <c r="J244" s="291" t="s">
        <v>324</v>
      </c>
      <c r="K244" s="203">
        <f t="shared" si="52"/>
        <v>104</v>
      </c>
      <c r="L244" s="204">
        <f t="shared" si="51"/>
        <v>0.1980952380952381</v>
      </c>
      <c r="M244" s="205" t="s">
        <v>262</v>
      </c>
      <c r="N244" s="206">
        <v>43119</v>
      </c>
      <c r="O244" s="175"/>
      <c r="R244" s="174"/>
      <c r="S244" s="175"/>
      <c r="T244" s="175"/>
      <c r="U244" s="175"/>
      <c r="V244" s="175"/>
      <c r="W244" s="175"/>
      <c r="X244" s="175"/>
      <c r="Y244" s="175"/>
    </row>
    <row r="245" spans="1:25" s="236" customFormat="1">
      <c r="A245" s="444">
        <v>103</v>
      </c>
      <c r="B245" s="239">
        <v>43046</v>
      </c>
      <c r="C245" s="239"/>
      <c r="D245" s="240" t="s">
        <v>823</v>
      </c>
      <c r="E245" s="238" t="s">
        <v>271</v>
      </c>
      <c r="F245" s="241">
        <v>740</v>
      </c>
      <c r="G245" s="238"/>
      <c r="H245" s="238">
        <v>892.5</v>
      </c>
      <c r="I245" s="242">
        <v>900</v>
      </c>
      <c r="J245" s="293" t="s">
        <v>2202</v>
      </c>
      <c r="K245" s="203">
        <f t="shared" si="52"/>
        <v>152.5</v>
      </c>
      <c r="L245" s="243">
        <f t="shared" si="51"/>
        <v>0.20608108108108109</v>
      </c>
      <c r="M245" s="244" t="s">
        <v>262</v>
      </c>
      <c r="N245" s="245">
        <v>43052</v>
      </c>
      <c r="O245" s="175"/>
      <c r="P245" s="138"/>
      <c r="Q245" s="138"/>
      <c r="R245" s="174"/>
      <c r="S245" s="235"/>
      <c r="T245" s="235"/>
      <c r="U245" s="235"/>
      <c r="V245" s="235"/>
      <c r="W245" s="235"/>
      <c r="X245" s="235"/>
      <c r="Y245" s="235"/>
    </row>
    <row r="246" spans="1:25" s="236" customFormat="1">
      <c r="A246" s="445">
        <v>104</v>
      </c>
      <c r="B246" s="239">
        <v>43073</v>
      </c>
      <c r="C246" s="239"/>
      <c r="D246" s="240" t="s">
        <v>1427</v>
      </c>
      <c r="E246" s="238" t="s">
        <v>271</v>
      </c>
      <c r="F246" s="241">
        <v>118.5</v>
      </c>
      <c r="G246" s="238"/>
      <c r="H246" s="238">
        <v>143.5</v>
      </c>
      <c r="I246" s="242">
        <v>145</v>
      </c>
      <c r="J246" s="293" t="s">
        <v>2247</v>
      </c>
      <c r="K246" s="203">
        <f t="shared" si="52"/>
        <v>25</v>
      </c>
      <c r="L246" s="243">
        <f t="shared" si="51"/>
        <v>0.2109704641350211</v>
      </c>
      <c r="M246" s="244" t="s">
        <v>262</v>
      </c>
      <c r="N246" s="245">
        <v>43097</v>
      </c>
      <c r="O246" s="235"/>
      <c r="Q246" s="138"/>
      <c r="R246" s="174"/>
      <c r="S246" s="235"/>
      <c r="T246" s="235"/>
      <c r="U246" s="235"/>
      <c r="V246" s="235"/>
      <c r="W246" s="235"/>
      <c r="X246" s="235"/>
      <c r="Y246" s="235"/>
    </row>
    <row r="247" spans="1:25" s="236" customFormat="1">
      <c r="A247" s="448">
        <v>105</v>
      </c>
      <c r="B247" s="208">
        <v>43074</v>
      </c>
      <c r="C247" s="208"/>
      <c r="D247" s="209" t="s">
        <v>418</v>
      </c>
      <c r="E247" s="207" t="s">
        <v>271</v>
      </c>
      <c r="F247" s="210">
        <v>177.5</v>
      </c>
      <c r="G247" s="211"/>
      <c r="H247" s="211">
        <v>215</v>
      </c>
      <c r="I247" s="211">
        <v>230</v>
      </c>
      <c r="J247" s="297" t="s">
        <v>2258</v>
      </c>
      <c r="K247" s="300">
        <f t="shared" si="52"/>
        <v>37.5</v>
      </c>
      <c r="L247" s="212">
        <f t="shared" si="51"/>
        <v>0.21126760563380281</v>
      </c>
      <c r="M247" s="210" t="s">
        <v>262</v>
      </c>
      <c r="N247" s="213">
        <v>43096</v>
      </c>
      <c r="O247" s="235"/>
      <c r="R247" s="237"/>
      <c r="S247" s="235"/>
      <c r="T247" s="235"/>
      <c r="U247" s="235"/>
      <c r="V247" s="235"/>
      <c r="W247" s="235"/>
      <c r="X247" s="235"/>
      <c r="Y247" s="235"/>
    </row>
    <row r="248" spans="1:25" s="138" customFormat="1">
      <c r="A248" s="424">
        <v>106</v>
      </c>
      <c r="B248" s="247">
        <v>43090</v>
      </c>
      <c r="C248" s="247"/>
      <c r="D248" s="254" t="s">
        <v>993</v>
      </c>
      <c r="E248" s="246" t="s">
        <v>271</v>
      </c>
      <c r="F248" s="248" t="s">
        <v>2255</v>
      </c>
      <c r="G248" s="246"/>
      <c r="H248" s="246"/>
      <c r="I248" s="249">
        <v>872</v>
      </c>
      <c r="J248" s="290" t="s">
        <v>261</v>
      </c>
      <c r="K248" s="251"/>
      <c r="L248" s="252"/>
      <c r="M248" s="250"/>
      <c r="N248" s="253"/>
      <c r="O248" s="463"/>
      <c r="P248" s="236"/>
      <c r="Q248" s="236"/>
      <c r="R248" s="237"/>
      <c r="S248" s="175"/>
      <c r="T248" s="175"/>
      <c r="U248" s="175"/>
      <c r="V248" s="175"/>
      <c r="W248" s="175"/>
      <c r="X248" s="175"/>
      <c r="Y248" s="175"/>
    </row>
    <row r="249" spans="1:25" s="138" customFormat="1">
      <c r="A249" s="198">
        <v>107</v>
      </c>
      <c r="B249" s="239">
        <v>43098</v>
      </c>
      <c r="C249" s="239"/>
      <c r="D249" s="240" t="s">
        <v>1875</v>
      </c>
      <c r="E249" s="238" t="s">
        <v>271</v>
      </c>
      <c r="F249" s="241">
        <v>435</v>
      </c>
      <c r="G249" s="238"/>
      <c r="H249" s="238">
        <v>542.5</v>
      </c>
      <c r="I249" s="242">
        <v>539</v>
      </c>
      <c r="J249" s="293" t="s">
        <v>324</v>
      </c>
      <c r="K249" s="203">
        <f>H249-F249</f>
        <v>107.5</v>
      </c>
      <c r="L249" s="243">
        <f>K249/F249</f>
        <v>0.2471264367816092</v>
      </c>
      <c r="M249" s="244" t="s">
        <v>262</v>
      </c>
      <c r="N249" s="245">
        <v>43206</v>
      </c>
      <c r="O249" s="175"/>
      <c r="Q249" s="236"/>
      <c r="R249" s="237"/>
      <c r="S249" s="175"/>
      <c r="T249" s="175"/>
      <c r="U249" s="175"/>
      <c r="V249" s="175"/>
      <c r="W249" s="175"/>
      <c r="X249" s="175"/>
      <c r="Y249" s="175"/>
    </row>
    <row r="250" spans="1:25" s="236" customFormat="1">
      <c r="A250" s="444">
        <v>108</v>
      </c>
      <c r="B250" s="239">
        <v>43098</v>
      </c>
      <c r="C250" s="239"/>
      <c r="D250" s="240" t="s">
        <v>1782</v>
      </c>
      <c r="E250" s="238" t="s">
        <v>271</v>
      </c>
      <c r="F250" s="241">
        <v>885</v>
      </c>
      <c r="G250" s="238"/>
      <c r="H250" s="238">
        <v>1090</v>
      </c>
      <c r="I250" s="242">
        <v>1084</v>
      </c>
      <c r="J250" s="293" t="s">
        <v>324</v>
      </c>
      <c r="K250" s="203">
        <f>H250-F250</f>
        <v>205</v>
      </c>
      <c r="L250" s="243">
        <f>K250/F250</f>
        <v>0.23163841807909605</v>
      </c>
      <c r="M250" s="244" t="s">
        <v>262</v>
      </c>
      <c r="N250" s="245">
        <v>43213</v>
      </c>
      <c r="O250" s="175"/>
      <c r="P250" s="138"/>
      <c r="Q250" s="138"/>
      <c r="R250" s="174"/>
      <c r="S250" s="235"/>
      <c r="T250" s="235"/>
      <c r="U250" s="235"/>
      <c r="V250" s="235"/>
      <c r="W250" s="235"/>
      <c r="X250" s="235"/>
      <c r="Y250" s="235"/>
    </row>
    <row r="251" spans="1:25" s="236" customFormat="1">
      <c r="A251" s="424">
        <v>109</v>
      </c>
      <c r="B251" s="247">
        <v>43138</v>
      </c>
      <c r="C251" s="247"/>
      <c r="D251" s="216" t="s">
        <v>793</v>
      </c>
      <c r="E251" s="214" t="s">
        <v>271</v>
      </c>
      <c r="F251" s="173" t="s">
        <v>2285</v>
      </c>
      <c r="G251" s="218"/>
      <c r="H251" s="218"/>
      <c r="I251" s="218">
        <v>190</v>
      </c>
      <c r="J251" s="290" t="s">
        <v>261</v>
      </c>
      <c r="K251" s="251"/>
      <c r="L251" s="252"/>
      <c r="M251" s="250"/>
      <c r="N251" s="253"/>
      <c r="O251" s="463"/>
      <c r="Q251" s="138"/>
      <c r="R251" s="174"/>
      <c r="S251" s="235"/>
      <c r="T251" s="235"/>
      <c r="U251" s="235"/>
      <c r="V251" s="235"/>
      <c r="W251" s="235"/>
      <c r="X251" s="235"/>
      <c r="Y251" s="235"/>
    </row>
    <row r="252" spans="1:25" s="236" customFormat="1">
      <c r="A252" s="424">
        <v>110</v>
      </c>
      <c r="B252" s="247">
        <v>43158</v>
      </c>
      <c r="C252" s="247"/>
      <c r="D252" s="216" t="s">
        <v>1162</v>
      </c>
      <c r="E252" s="246" t="s">
        <v>271</v>
      </c>
      <c r="F252" s="248" t="s">
        <v>2446</v>
      </c>
      <c r="G252" s="246"/>
      <c r="H252" s="246"/>
      <c r="I252" s="249">
        <v>398</v>
      </c>
      <c r="J252" s="290" t="s">
        <v>261</v>
      </c>
      <c r="K252" s="218"/>
      <c r="L252" s="214"/>
      <c r="M252" s="219"/>
      <c r="N252" s="220"/>
      <c r="O252" s="463"/>
      <c r="R252" s="237"/>
      <c r="S252" s="235"/>
      <c r="T252" s="235"/>
      <c r="U252" s="235"/>
      <c r="V252" s="235"/>
      <c r="W252" s="235"/>
      <c r="X252" s="235"/>
      <c r="Y252" s="235"/>
    </row>
    <row r="253" spans="1:25" s="236" customFormat="1">
      <c r="A253" s="424">
        <v>111</v>
      </c>
      <c r="B253" s="449">
        <v>43164</v>
      </c>
      <c r="C253" s="270"/>
      <c r="D253" s="216" t="s">
        <v>108</v>
      </c>
      <c r="E253" s="269" t="s">
        <v>271</v>
      </c>
      <c r="F253" s="271" t="s">
        <v>2447</v>
      </c>
      <c r="G253" s="269"/>
      <c r="H253" s="269"/>
      <c r="I253" s="272">
        <v>672</v>
      </c>
      <c r="J253" s="296" t="s">
        <v>261</v>
      </c>
      <c r="K253" s="251"/>
      <c r="L253" s="252"/>
      <c r="M253" s="250"/>
      <c r="N253" s="253"/>
      <c r="O253" s="235"/>
      <c r="R253" s="237"/>
      <c r="S253" s="235"/>
      <c r="T253" s="235"/>
      <c r="U253" s="235"/>
      <c r="V253" s="235"/>
      <c r="W253" s="235"/>
      <c r="X253" s="235"/>
      <c r="Y253" s="235"/>
    </row>
    <row r="254" spans="1:25" s="236" customFormat="1">
      <c r="A254" s="448">
        <v>112</v>
      </c>
      <c r="B254" s="208">
        <v>43192</v>
      </c>
      <c r="C254" s="208"/>
      <c r="D254" s="209" t="s">
        <v>721</v>
      </c>
      <c r="E254" s="207" t="s">
        <v>271</v>
      </c>
      <c r="F254" s="210">
        <v>492.5</v>
      </c>
      <c r="G254" s="211"/>
      <c r="H254" s="211">
        <v>589</v>
      </c>
      <c r="I254" s="211">
        <v>613</v>
      </c>
      <c r="J254" s="297" t="s">
        <v>2258</v>
      </c>
      <c r="K254" s="300">
        <f>H254-F254</f>
        <v>96.5</v>
      </c>
      <c r="L254" s="212">
        <f>K254/F254</f>
        <v>0.19593908629441625</v>
      </c>
      <c r="M254" s="210" t="s">
        <v>262</v>
      </c>
      <c r="N254" s="213">
        <v>43333</v>
      </c>
      <c r="O254" s="235"/>
      <c r="R254" s="237"/>
      <c r="S254" s="235"/>
      <c r="T254" s="235"/>
      <c r="U254" s="235"/>
      <c r="V254" s="235"/>
      <c r="W254" s="235"/>
      <c r="X254" s="235"/>
      <c r="Y254" s="235"/>
    </row>
    <row r="255" spans="1:25" s="236" customFormat="1">
      <c r="A255" s="446">
        <v>113</v>
      </c>
      <c r="B255" s="222">
        <v>43194</v>
      </c>
      <c r="C255" s="222"/>
      <c r="D255" s="452" t="s">
        <v>306</v>
      </c>
      <c r="E255" s="224" t="s">
        <v>271</v>
      </c>
      <c r="F255" s="221">
        <v>141.5</v>
      </c>
      <c r="G255" s="221"/>
      <c r="H255" s="225">
        <v>77</v>
      </c>
      <c r="I255" s="226">
        <v>180</v>
      </c>
      <c r="J255" s="305" t="s">
        <v>3242</v>
      </c>
      <c r="K255" s="301">
        <f>H255-F255</f>
        <v>-64.5</v>
      </c>
      <c r="L255" s="228">
        <f>K255/F255</f>
        <v>-0.45583038869257952</v>
      </c>
      <c r="M255" s="229" t="s">
        <v>1806</v>
      </c>
      <c r="N255" s="230">
        <v>43522</v>
      </c>
      <c r="O255" s="235"/>
      <c r="R255" s="237"/>
      <c r="S255" s="235"/>
      <c r="T255" s="235"/>
      <c r="U255" s="235"/>
      <c r="V255" s="235"/>
      <c r="W255" s="235"/>
      <c r="X255" s="235"/>
      <c r="Y255" s="235"/>
    </row>
    <row r="256" spans="1:25" s="236" customFormat="1">
      <c r="A256" s="221">
        <v>114</v>
      </c>
      <c r="B256" s="222">
        <v>43209</v>
      </c>
      <c r="C256" s="222"/>
      <c r="D256" s="223" t="s">
        <v>1120</v>
      </c>
      <c r="E256" s="224" t="s">
        <v>271</v>
      </c>
      <c r="F256" s="221">
        <v>430</v>
      </c>
      <c r="G256" s="221"/>
      <c r="H256" s="225">
        <v>220</v>
      </c>
      <c r="I256" s="226">
        <v>537</v>
      </c>
      <c r="J256" s="305" t="s">
        <v>2620</v>
      </c>
      <c r="K256" s="301">
        <f>H256-F256</f>
        <v>-210</v>
      </c>
      <c r="L256" s="228">
        <f>K256/F256</f>
        <v>-0.48837209302325579</v>
      </c>
      <c r="M256" s="229" t="s">
        <v>1806</v>
      </c>
      <c r="N256" s="230">
        <v>43252</v>
      </c>
      <c r="O256" s="235"/>
      <c r="R256" s="237"/>
      <c r="S256" s="235"/>
      <c r="T256" s="235"/>
      <c r="U256" s="235"/>
      <c r="V256" s="235"/>
      <c r="W256" s="235"/>
      <c r="X256" s="235"/>
      <c r="Y256" s="235"/>
    </row>
    <row r="257" spans="1:25" s="236" customFormat="1">
      <c r="A257" s="198">
        <v>115</v>
      </c>
      <c r="B257" s="380">
        <v>43220</v>
      </c>
      <c r="C257" s="380"/>
      <c r="D257" s="381" t="s">
        <v>842</v>
      </c>
      <c r="E257" s="379" t="s">
        <v>271</v>
      </c>
      <c r="F257" s="382">
        <v>156</v>
      </c>
      <c r="G257" s="383"/>
      <c r="H257" s="383">
        <v>196</v>
      </c>
      <c r="I257" s="383">
        <v>196</v>
      </c>
      <c r="J257" s="384" t="s">
        <v>3369</v>
      </c>
      <c r="K257" s="385">
        <f>H257-F257</f>
        <v>40</v>
      </c>
      <c r="L257" s="386">
        <f>K257/F257</f>
        <v>0.25641025641025639</v>
      </c>
      <c r="M257" s="382" t="s">
        <v>262</v>
      </c>
      <c r="N257" s="387">
        <v>43605</v>
      </c>
      <c r="O257" s="235"/>
      <c r="R257" s="237"/>
      <c r="S257" s="235"/>
      <c r="T257" s="235"/>
      <c r="U257" s="235"/>
      <c r="V257" s="235"/>
      <c r="W257" s="235"/>
      <c r="X257" s="235"/>
      <c r="Y257" s="235"/>
    </row>
    <row r="258" spans="1:25" s="236" customFormat="1">
      <c r="A258" s="424">
        <v>116</v>
      </c>
      <c r="B258" s="270">
        <v>43258</v>
      </c>
      <c r="C258" s="270"/>
      <c r="D258" s="284" t="s">
        <v>1008</v>
      </c>
      <c r="E258" s="269" t="s">
        <v>271</v>
      </c>
      <c r="F258" s="248" t="s">
        <v>2622</v>
      </c>
      <c r="G258" s="269"/>
      <c r="H258" s="269"/>
      <c r="I258" s="272">
        <v>439</v>
      </c>
      <c r="J258" s="288" t="s">
        <v>261</v>
      </c>
      <c r="K258" s="273"/>
      <c r="L258" s="274"/>
      <c r="M258" s="275"/>
      <c r="N258" s="276"/>
      <c r="O258" s="463"/>
      <c r="R258" s="237"/>
      <c r="S258" s="235"/>
      <c r="T258" s="235"/>
      <c r="U258" s="235"/>
      <c r="V258" s="235"/>
      <c r="W258" s="235"/>
      <c r="X258" s="235"/>
      <c r="Y258" s="235"/>
    </row>
    <row r="259" spans="1:25" s="236" customFormat="1">
      <c r="A259" s="424">
        <v>117</v>
      </c>
      <c r="B259" s="270">
        <v>43285</v>
      </c>
      <c r="C259" s="270"/>
      <c r="D259" s="284" t="s">
        <v>38</v>
      </c>
      <c r="E259" s="269" t="s">
        <v>271</v>
      </c>
      <c r="F259" s="248" t="s">
        <v>2644</v>
      </c>
      <c r="G259" s="269"/>
      <c r="H259" s="269"/>
      <c r="I259" s="272">
        <v>170</v>
      </c>
      <c r="J259" s="288" t="s">
        <v>261</v>
      </c>
      <c r="K259" s="273"/>
      <c r="L259" s="274"/>
      <c r="M259" s="275"/>
      <c r="N259" s="276"/>
      <c r="O259" s="235"/>
      <c r="R259" s="237"/>
      <c r="S259" s="235"/>
      <c r="T259" s="235"/>
      <c r="U259" s="235"/>
      <c r="V259" s="235"/>
      <c r="W259" s="235"/>
      <c r="X259" s="235"/>
      <c r="Y259" s="235"/>
    </row>
    <row r="260" spans="1:25" s="236" customFormat="1">
      <c r="A260" s="424">
        <v>118</v>
      </c>
      <c r="B260" s="270">
        <v>43294</v>
      </c>
      <c r="C260" s="270"/>
      <c r="D260" s="284" t="s">
        <v>1880</v>
      </c>
      <c r="E260" s="269" t="s">
        <v>271</v>
      </c>
      <c r="F260" s="248" t="s">
        <v>2651</v>
      </c>
      <c r="G260" s="269"/>
      <c r="H260" s="269"/>
      <c r="I260" s="272">
        <v>59</v>
      </c>
      <c r="J260" s="288" t="s">
        <v>261</v>
      </c>
      <c r="K260" s="273"/>
      <c r="L260" s="274"/>
      <c r="M260" s="275"/>
      <c r="N260" s="276"/>
      <c r="O260" s="235"/>
      <c r="R260" s="237"/>
      <c r="S260" s="235"/>
      <c r="T260" s="235"/>
      <c r="U260" s="235"/>
      <c r="V260" s="235"/>
      <c r="W260" s="235"/>
      <c r="X260" s="235"/>
      <c r="Y260" s="235"/>
    </row>
    <row r="261" spans="1:25" s="236" customFormat="1">
      <c r="A261" s="221">
        <v>119</v>
      </c>
      <c r="B261" s="222">
        <v>43306</v>
      </c>
      <c r="C261" s="222"/>
      <c r="D261" s="223" t="s">
        <v>1781</v>
      </c>
      <c r="E261" s="224" t="s">
        <v>271</v>
      </c>
      <c r="F261" s="221">
        <v>27.5</v>
      </c>
      <c r="G261" s="221"/>
      <c r="H261" s="225">
        <v>13.1</v>
      </c>
      <c r="I261" s="226">
        <v>60</v>
      </c>
      <c r="J261" s="305" t="s">
        <v>3227</v>
      </c>
      <c r="K261" s="301">
        <f>H261-F261</f>
        <v>-14.4</v>
      </c>
      <c r="L261" s="228">
        <f>K261/F261</f>
        <v>-0.52363636363636368</v>
      </c>
      <c r="M261" s="229" t="s">
        <v>1806</v>
      </c>
      <c r="N261" s="230">
        <v>43138</v>
      </c>
      <c r="O261" s="235"/>
      <c r="R261" s="237"/>
      <c r="S261" s="235"/>
      <c r="T261" s="235"/>
      <c r="U261" s="235"/>
      <c r="V261" s="235"/>
      <c r="W261" s="235"/>
      <c r="X261" s="235"/>
      <c r="Y261" s="235"/>
    </row>
    <row r="262" spans="1:25" s="236" customFormat="1">
      <c r="A262" s="221">
        <v>120</v>
      </c>
      <c r="B262" s="592">
        <v>43318</v>
      </c>
      <c r="C262" s="592"/>
      <c r="D262" s="593" t="s">
        <v>742</v>
      </c>
      <c r="E262" s="594" t="s">
        <v>271</v>
      </c>
      <c r="F262" s="595">
        <v>150</v>
      </c>
      <c r="G262" s="594"/>
      <c r="H262" s="594">
        <v>102</v>
      </c>
      <c r="I262" s="596">
        <v>182</v>
      </c>
      <c r="J262" s="305" t="s">
        <v>3771</v>
      </c>
      <c r="K262" s="301">
        <f>H262-F262</f>
        <v>-48</v>
      </c>
      <c r="L262" s="228">
        <f>K262/F262</f>
        <v>-0.32</v>
      </c>
      <c r="M262" s="229" t="s">
        <v>1806</v>
      </c>
      <c r="N262" s="230">
        <v>43661</v>
      </c>
      <c r="O262" s="463"/>
      <c r="R262" s="237"/>
      <c r="S262" s="235"/>
      <c r="T262" s="235"/>
      <c r="U262" s="235"/>
      <c r="V262" s="235"/>
      <c r="W262" s="235"/>
      <c r="X262" s="235"/>
      <c r="Y262" s="235"/>
    </row>
    <row r="263" spans="1:25" s="236" customFormat="1">
      <c r="A263" s="198">
        <v>121</v>
      </c>
      <c r="B263" s="239">
        <v>43335</v>
      </c>
      <c r="C263" s="239"/>
      <c r="D263" s="240" t="s">
        <v>910</v>
      </c>
      <c r="E263" s="238" t="s">
        <v>271</v>
      </c>
      <c r="F263" s="241">
        <v>285</v>
      </c>
      <c r="G263" s="238"/>
      <c r="H263" s="238">
        <v>355</v>
      </c>
      <c r="I263" s="242">
        <v>364</v>
      </c>
      <c r="J263" s="293" t="s">
        <v>3174</v>
      </c>
      <c r="K263" s="203">
        <f>H263-F263</f>
        <v>70</v>
      </c>
      <c r="L263" s="243">
        <f>K263/F263</f>
        <v>0.24561403508771928</v>
      </c>
      <c r="M263" s="244" t="s">
        <v>262</v>
      </c>
      <c r="N263" s="245">
        <v>43455</v>
      </c>
      <c r="O263" s="175"/>
      <c r="P263" s="138"/>
      <c r="R263" s="237"/>
      <c r="S263" s="235"/>
      <c r="T263" s="235"/>
      <c r="U263" s="235"/>
      <c r="V263" s="235"/>
      <c r="W263" s="235"/>
      <c r="X263" s="235"/>
      <c r="Y263" s="235"/>
    </row>
    <row r="264" spans="1:25" s="236" customFormat="1">
      <c r="A264" s="424">
        <v>122</v>
      </c>
      <c r="B264" s="270">
        <v>43341</v>
      </c>
      <c r="C264" s="270"/>
      <c r="D264" s="345" t="s">
        <v>801</v>
      </c>
      <c r="E264" s="269" t="s">
        <v>271</v>
      </c>
      <c r="F264" s="248" t="s">
        <v>2675</v>
      </c>
      <c r="G264" s="269"/>
      <c r="H264" s="269"/>
      <c r="I264" s="272">
        <v>635</v>
      </c>
      <c r="J264" s="288" t="s">
        <v>261</v>
      </c>
      <c r="K264" s="273"/>
      <c r="L264" s="274"/>
      <c r="M264" s="275"/>
      <c r="N264" s="276"/>
      <c r="O264" s="463"/>
      <c r="Q264" s="138"/>
      <c r="R264" s="174"/>
      <c r="S264" s="235"/>
      <c r="T264" s="235"/>
      <c r="U264" s="235"/>
      <c r="V264" s="235"/>
      <c r="W264" s="235"/>
      <c r="X264" s="235"/>
      <c r="Y264" s="235"/>
    </row>
    <row r="265" spans="1:25" s="236" customFormat="1">
      <c r="A265" s="198">
        <v>123</v>
      </c>
      <c r="B265" s="239">
        <v>43395</v>
      </c>
      <c r="C265" s="239"/>
      <c r="D265" s="240" t="s">
        <v>732</v>
      </c>
      <c r="E265" s="238" t="s">
        <v>271</v>
      </c>
      <c r="F265" s="241">
        <v>475</v>
      </c>
      <c r="G265" s="238"/>
      <c r="H265" s="238">
        <v>574</v>
      </c>
      <c r="I265" s="242">
        <v>570</v>
      </c>
      <c r="J265" s="293" t="s">
        <v>324</v>
      </c>
      <c r="K265" s="203">
        <f>H265-F265</f>
        <v>99</v>
      </c>
      <c r="L265" s="243">
        <f>K265/F265</f>
        <v>0.20842105263157895</v>
      </c>
      <c r="M265" s="244" t="s">
        <v>262</v>
      </c>
      <c r="N265" s="245">
        <v>43403</v>
      </c>
      <c r="O265" s="175"/>
      <c r="P265" s="138"/>
      <c r="R265" s="237"/>
      <c r="S265" s="235"/>
      <c r="T265" s="235"/>
      <c r="U265" s="235"/>
      <c r="V265" s="235"/>
      <c r="W265" s="235"/>
      <c r="X265" s="235"/>
      <c r="Y265" s="235"/>
    </row>
    <row r="266" spans="1:25" s="236" customFormat="1">
      <c r="A266" s="424">
        <v>124</v>
      </c>
      <c r="B266" s="270">
        <v>43396</v>
      </c>
      <c r="C266" s="270"/>
      <c r="D266" s="345" t="s">
        <v>2880</v>
      </c>
      <c r="E266" s="269" t="s">
        <v>271</v>
      </c>
      <c r="F266" s="248" t="s">
        <v>3019</v>
      </c>
      <c r="G266" s="269"/>
      <c r="H266" s="269"/>
      <c r="I266" s="272">
        <v>191</v>
      </c>
      <c r="J266" s="288" t="s">
        <v>261</v>
      </c>
      <c r="K266" s="273"/>
      <c r="L266" s="274"/>
      <c r="M266" s="275"/>
      <c r="N266" s="276"/>
      <c r="O266" s="463"/>
      <c r="Q266" s="138"/>
      <c r="R266" s="174"/>
      <c r="S266" s="235"/>
      <c r="T266" s="235"/>
      <c r="U266" s="235"/>
      <c r="V266" s="235"/>
      <c r="W266" s="235"/>
      <c r="X266" s="235"/>
      <c r="Y266" s="235"/>
    </row>
    <row r="267" spans="1:25" s="236" customFormat="1">
      <c r="A267" s="444">
        <v>125</v>
      </c>
      <c r="B267" s="239">
        <v>43397</v>
      </c>
      <c r="C267" s="239"/>
      <c r="D267" s="240" t="s">
        <v>816</v>
      </c>
      <c r="E267" s="238" t="s">
        <v>271</v>
      </c>
      <c r="F267" s="241">
        <v>707.5</v>
      </c>
      <c r="G267" s="238"/>
      <c r="H267" s="238">
        <v>872</v>
      </c>
      <c r="I267" s="242">
        <v>872</v>
      </c>
      <c r="J267" s="293" t="s">
        <v>324</v>
      </c>
      <c r="K267" s="203">
        <f>H267-F267</f>
        <v>164.5</v>
      </c>
      <c r="L267" s="243">
        <f>K267/F267</f>
        <v>0.23250883392226149</v>
      </c>
      <c r="M267" s="244" t="s">
        <v>262</v>
      </c>
      <c r="N267" s="245">
        <v>43482</v>
      </c>
      <c r="O267" s="175"/>
      <c r="P267" s="138"/>
      <c r="R267" s="237"/>
      <c r="S267" s="235"/>
      <c r="T267" s="235"/>
      <c r="U267" s="235"/>
      <c r="V267" s="235"/>
      <c r="W267" s="235"/>
      <c r="X267" s="235"/>
      <c r="Y267" s="235"/>
    </row>
    <row r="268" spans="1:25" s="236" customFormat="1">
      <c r="A268" s="448">
        <v>126</v>
      </c>
      <c r="B268" s="208">
        <v>43398</v>
      </c>
      <c r="C268" s="208"/>
      <c r="D268" s="209" t="s">
        <v>335</v>
      </c>
      <c r="E268" s="207" t="s">
        <v>271</v>
      </c>
      <c r="F268" s="210">
        <v>707.5</v>
      </c>
      <c r="G268" s="211"/>
      <c r="H268" s="211">
        <v>850</v>
      </c>
      <c r="I268" s="211">
        <v>890</v>
      </c>
      <c r="J268" s="297" t="s">
        <v>3172</v>
      </c>
      <c r="K268" s="300">
        <f>H268-F268</f>
        <v>142.5</v>
      </c>
      <c r="L268" s="212">
        <f>K268/F268</f>
        <v>0.20141342756183744</v>
      </c>
      <c r="M268" s="210" t="s">
        <v>262</v>
      </c>
      <c r="N268" s="213">
        <v>43453</v>
      </c>
      <c r="O268" s="235"/>
      <c r="Q268" s="138"/>
      <c r="R268" s="174"/>
      <c r="S268" s="235"/>
      <c r="T268" s="235"/>
      <c r="U268" s="235"/>
      <c r="V268" s="235"/>
      <c r="W268" s="235"/>
      <c r="X268" s="235"/>
      <c r="Y268" s="235"/>
    </row>
    <row r="269" spans="1:25" s="138" customFormat="1">
      <c r="A269" s="445">
        <v>127</v>
      </c>
      <c r="B269" s="239">
        <v>43398</v>
      </c>
      <c r="C269" s="239"/>
      <c r="D269" s="240" t="s">
        <v>655</v>
      </c>
      <c r="E269" s="238" t="s">
        <v>271</v>
      </c>
      <c r="F269" s="241">
        <v>164</v>
      </c>
      <c r="G269" s="238"/>
      <c r="H269" s="238">
        <v>204</v>
      </c>
      <c r="I269" s="242">
        <v>209</v>
      </c>
      <c r="J269" s="293" t="s">
        <v>283</v>
      </c>
      <c r="K269" s="203">
        <f>H269-F269</f>
        <v>40</v>
      </c>
      <c r="L269" s="243">
        <f>K269/F269</f>
        <v>0.24390243902439024</v>
      </c>
      <c r="M269" s="244" t="s">
        <v>262</v>
      </c>
      <c r="N269" s="245">
        <v>43539</v>
      </c>
      <c r="O269" s="175"/>
      <c r="Q269" s="236"/>
      <c r="R269" s="237"/>
      <c r="S269" s="175"/>
      <c r="T269" s="175"/>
      <c r="U269" s="175"/>
      <c r="V269" s="175"/>
      <c r="W269" s="175"/>
      <c r="X269" s="175"/>
      <c r="Y269" s="175"/>
    </row>
    <row r="270" spans="1:25" s="236" customFormat="1">
      <c r="A270" s="444">
        <v>128</v>
      </c>
      <c r="B270" s="239">
        <v>43399</v>
      </c>
      <c r="C270" s="239"/>
      <c r="D270" s="240" t="s">
        <v>2716</v>
      </c>
      <c r="E270" s="238" t="s">
        <v>271</v>
      </c>
      <c r="F270" s="241">
        <v>240</v>
      </c>
      <c r="G270" s="238"/>
      <c r="H270" s="238">
        <v>297</v>
      </c>
      <c r="I270" s="242">
        <v>297</v>
      </c>
      <c r="J270" s="293" t="s">
        <v>324</v>
      </c>
      <c r="K270" s="203">
        <f>H270-F270</f>
        <v>57</v>
      </c>
      <c r="L270" s="243">
        <f>K270/F270</f>
        <v>0.23749999999999999</v>
      </c>
      <c r="M270" s="244" t="s">
        <v>262</v>
      </c>
      <c r="N270" s="245">
        <v>43417</v>
      </c>
      <c r="O270" s="175"/>
      <c r="P270" s="138"/>
      <c r="Q270" s="138"/>
      <c r="R270" s="174"/>
      <c r="S270" s="235"/>
      <c r="T270" s="235"/>
      <c r="U270" s="235"/>
      <c r="V270" s="235"/>
      <c r="W270" s="235"/>
      <c r="X270" s="235"/>
      <c r="Y270" s="235"/>
    </row>
    <row r="271" spans="1:25" s="236" customFormat="1">
      <c r="A271" s="424">
        <v>129</v>
      </c>
      <c r="B271" s="247">
        <v>43439</v>
      </c>
      <c r="C271" s="247"/>
      <c r="D271" s="345" t="s">
        <v>597</v>
      </c>
      <c r="E271" s="269" t="s">
        <v>271</v>
      </c>
      <c r="F271" s="271" t="s">
        <v>3044</v>
      </c>
      <c r="G271" s="269"/>
      <c r="H271" s="269"/>
      <c r="I271" s="272">
        <v>321</v>
      </c>
      <c r="J271" s="288" t="s">
        <v>261</v>
      </c>
      <c r="K271" s="273"/>
      <c r="L271" s="274"/>
      <c r="M271" s="275"/>
      <c r="N271" s="276"/>
      <c r="O271" s="463"/>
      <c r="Q271" s="138"/>
      <c r="R271" s="174"/>
      <c r="S271" s="235"/>
      <c r="T271" s="235"/>
      <c r="U271" s="235"/>
      <c r="V271" s="235"/>
      <c r="W271" s="235"/>
      <c r="X271" s="235"/>
      <c r="Y271" s="235"/>
    </row>
    <row r="272" spans="1:25" s="236" customFormat="1">
      <c r="A272" s="444">
        <v>130</v>
      </c>
      <c r="B272" s="239">
        <v>43439</v>
      </c>
      <c r="C272" s="239"/>
      <c r="D272" s="240" t="s">
        <v>3046</v>
      </c>
      <c r="E272" s="238" t="s">
        <v>271</v>
      </c>
      <c r="F272" s="241">
        <v>202.5</v>
      </c>
      <c r="G272" s="238"/>
      <c r="H272" s="238">
        <v>255</v>
      </c>
      <c r="I272" s="242">
        <v>252</v>
      </c>
      <c r="J272" s="293" t="s">
        <v>324</v>
      </c>
      <c r="K272" s="203">
        <f>H272-F272</f>
        <v>52.5</v>
      </c>
      <c r="L272" s="243">
        <f>K272/F272</f>
        <v>0.25925925925925924</v>
      </c>
      <c r="M272" s="244" t="s">
        <v>262</v>
      </c>
      <c r="N272" s="245">
        <v>43542</v>
      </c>
      <c r="O272" s="175"/>
      <c r="P272" s="138"/>
      <c r="R272" s="237"/>
      <c r="S272" s="235"/>
      <c r="T272" s="235"/>
      <c r="U272" s="235"/>
      <c r="V272" s="235"/>
      <c r="W272" s="235"/>
      <c r="X272" s="235"/>
      <c r="Y272" s="235"/>
    </row>
    <row r="273" spans="1:26" s="236" customFormat="1">
      <c r="A273" s="198">
        <v>131</v>
      </c>
      <c r="B273" s="239">
        <v>43465</v>
      </c>
      <c r="C273" s="239"/>
      <c r="D273" s="240" t="s">
        <v>967</v>
      </c>
      <c r="E273" s="238" t="s">
        <v>271</v>
      </c>
      <c r="F273" s="241">
        <v>710</v>
      </c>
      <c r="G273" s="238"/>
      <c r="H273" s="238">
        <v>866</v>
      </c>
      <c r="I273" s="242">
        <v>866</v>
      </c>
      <c r="J273" s="293" t="s">
        <v>324</v>
      </c>
      <c r="K273" s="203">
        <f>H273-F273</f>
        <v>156</v>
      </c>
      <c r="L273" s="243">
        <f>K273/F273</f>
        <v>0.21971830985915494</v>
      </c>
      <c r="M273" s="244" t="s">
        <v>262</v>
      </c>
      <c r="N273" s="373">
        <v>43553</v>
      </c>
      <c r="O273" s="175"/>
      <c r="P273" s="138"/>
      <c r="Q273" s="138"/>
      <c r="R273" s="174"/>
      <c r="S273" s="235"/>
      <c r="T273" s="235"/>
      <c r="U273" s="235"/>
      <c r="V273" s="235"/>
      <c r="W273" s="235"/>
      <c r="X273" s="235"/>
      <c r="Y273" s="235"/>
    </row>
    <row r="274" spans="1:26" s="236" customFormat="1">
      <c r="A274" s="424">
        <v>132</v>
      </c>
      <c r="B274" s="247">
        <v>43469</v>
      </c>
      <c r="C274" s="247"/>
      <c r="D274" s="345" t="s">
        <v>1802</v>
      </c>
      <c r="E274" s="269" t="s">
        <v>271</v>
      </c>
      <c r="F274" s="271" t="s">
        <v>3184</v>
      </c>
      <c r="G274" s="269"/>
      <c r="H274" s="269"/>
      <c r="I274" s="272">
        <v>1185</v>
      </c>
      <c r="J274" s="288" t="s">
        <v>261</v>
      </c>
      <c r="K274" s="273"/>
      <c r="L274" s="274"/>
      <c r="M274" s="275"/>
      <c r="N274" s="276"/>
      <c r="O274" s="463"/>
      <c r="Q274" s="138"/>
      <c r="R274" s="174"/>
      <c r="S274" s="235"/>
      <c r="T274" s="235"/>
      <c r="U274" s="235"/>
      <c r="V274" s="235"/>
      <c r="W274" s="235"/>
      <c r="X274" s="235"/>
      <c r="Y274" s="235"/>
    </row>
    <row r="275" spans="1:26" s="236" customFormat="1">
      <c r="A275" s="424">
        <v>133</v>
      </c>
      <c r="B275" s="247">
        <v>43522</v>
      </c>
      <c r="C275" s="247"/>
      <c r="D275" s="345" t="s">
        <v>237</v>
      </c>
      <c r="E275" s="269" t="s">
        <v>271</v>
      </c>
      <c r="F275" s="271" t="s">
        <v>3239</v>
      </c>
      <c r="G275" s="269"/>
      <c r="H275" s="269"/>
      <c r="I275" s="272">
        <v>411</v>
      </c>
      <c r="J275" s="288" t="s">
        <v>261</v>
      </c>
      <c r="K275" s="273"/>
      <c r="L275" s="274"/>
      <c r="M275" s="275"/>
      <c r="N275" s="276"/>
      <c r="O275" s="463"/>
      <c r="R275" s="237"/>
      <c r="S275" s="235"/>
      <c r="T275" s="235"/>
      <c r="U275" s="235"/>
      <c r="V275" s="235"/>
      <c r="W275" s="235"/>
      <c r="X275" s="235"/>
      <c r="Y275" s="235"/>
    </row>
    <row r="276" spans="1:26" s="236" customFormat="1">
      <c r="A276" s="424">
        <v>134</v>
      </c>
      <c r="B276" s="247">
        <v>43559</v>
      </c>
      <c r="C276" s="247"/>
      <c r="D276" s="345" t="s">
        <v>940</v>
      </c>
      <c r="E276" s="269" t="s">
        <v>271</v>
      </c>
      <c r="F276" s="271" t="s">
        <v>3269</v>
      </c>
      <c r="G276" s="269"/>
      <c r="H276" s="269"/>
      <c r="I276" s="272">
        <v>158</v>
      </c>
      <c r="J276" s="288" t="s">
        <v>261</v>
      </c>
      <c r="K276" s="273"/>
      <c r="L276" s="274"/>
      <c r="M276" s="275"/>
      <c r="N276" s="276"/>
      <c r="O276" s="463"/>
      <c r="R276" s="237"/>
      <c r="S276" s="235"/>
      <c r="T276" s="235"/>
      <c r="U276" s="235"/>
      <c r="V276" s="235"/>
      <c r="W276" s="235"/>
      <c r="X276" s="235"/>
      <c r="Y276" s="235"/>
    </row>
    <row r="277" spans="1:26" s="236" customFormat="1">
      <c r="A277" s="424">
        <v>135</v>
      </c>
      <c r="B277" s="247">
        <v>43559</v>
      </c>
      <c r="C277" s="247"/>
      <c r="D277" s="345" t="s">
        <v>2077</v>
      </c>
      <c r="E277" s="269" t="s">
        <v>271</v>
      </c>
      <c r="F277" s="271" t="s">
        <v>3270</v>
      </c>
      <c r="G277" s="269"/>
      <c r="H277" s="269"/>
      <c r="I277" s="272">
        <v>490</v>
      </c>
      <c r="J277" s="288" t="s">
        <v>261</v>
      </c>
      <c r="K277" s="273"/>
      <c r="L277" s="274"/>
      <c r="M277" s="275"/>
      <c r="N277" s="276"/>
      <c r="O277" s="235"/>
      <c r="R277" s="237"/>
      <c r="S277" s="235"/>
      <c r="T277" s="235"/>
      <c r="U277" s="235"/>
      <c r="V277" s="235"/>
      <c r="W277" s="235"/>
      <c r="X277" s="235"/>
      <c r="Y277" s="235"/>
    </row>
    <row r="278" spans="1:26" s="236" customFormat="1">
      <c r="A278" s="269"/>
      <c r="B278" s="247"/>
      <c r="C278" s="247"/>
      <c r="D278" s="345"/>
      <c r="E278" s="269"/>
      <c r="F278" s="271"/>
      <c r="G278" s="269"/>
      <c r="H278" s="269"/>
      <c r="I278" s="272"/>
      <c r="J278" s="288"/>
      <c r="K278" s="273"/>
      <c r="L278" s="274"/>
      <c r="M278" s="275"/>
      <c r="N278" s="276"/>
      <c r="O278" s="235"/>
      <c r="R278" s="237"/>
      <c r="S278" s="235"/>
      <c r="T278" s="235"/>
      <c r="U278" s="235"/>
      <c r="V278" s="235"/>
      <c r="W278" s="235"/>
      <c r="X278" s="235"/>
      <c r="Y278" s="235"/>
    </row>
    <row r="279" spans="1:26" s="236" customFormat="1">
      <c r="A279" s="269"/>
      <c r="B279" s="247"/>
      <c r="C279" s="247"/>
      <c r="D279" s="345"/>
      <c r="E279" s="269"/>
      <c r="F279" s="271"/>
      <c r="G279" s="269"/>
      <c r="H279" s="269"/>
      <c r="I279" s="272"/>
      <c r="J279" s="288"/>
      <c r="K279" s="273"/>
      <c r="L279" s="274"/>
      <c r="M279" s="275"/>
      <c r="N279" s="276"/>
      <c r="O279" s="235"/>
      <c r="R279" s="237"/>
      <c r="S279" s="235"/>
      <c r="T279" s="235"/>
      <c r="U279" s="235"/>
      <c r="V279" s="235"/>
      <c r="W279" s="235"/>
      <c r="X279" s="235"/>
      <c r="Y279" s="235"/>
    </row>
    <row r="280" spans="1:26" s="236" customFormat="1">
      <c r="A280" s="269"/>
      <c r="B280" s="247"/>
      <c r="C280" s="247"/>
      <c r="D280" s="345"/>
      <c r="E280" s="269"/>
      <c r="F280" s="271"/>
      <c r="G280" s="269"/>
      <c r="H280" s="269"/>
      <c r="I280" s="272"/>
      <c r="J280" s="288"/>
      <c r="K280" s="273"/>
      <c r="L280" s="274"/>
      <c r="M280" s="275"/>
      <c r="N280" s="276"/>
      <c r="O280" s="235"/>
      <c r="R280" s="237"/>
      <c r="S280" s="235"/>
      <c r="T280" s="235"/>
      <c r="U280" s="235"/>
      <c r="V280" s="235"/>
      <c r="W280" s="235"/>
      <c r="X280" s="235"/>
      <c r="Y280" s="235"/>
    </row>
    <row r="281" spans="1:26">
      <c r="A281" s="269"/>
      <c r="B281" s="346"/>
      <c r="C281" s="346"/>
      <c r="D281" s="347"/>
      <c r="E281" s="269"/>
      <c r="F281" s="271" t="s">
        <v>353</v>
      </c>
      <c r="G281" s="269"/>
      <c r="H281" s="269"/>
      <c r="I281" s="272"/>
      <c r="J281" s="288"/>
      <c r="K281" s="273"/>
      <c r="L281" s="274"/>
      <c r="M281" s="275"/>
      <c r="N281" s="276"/>
      <c r="O281" s="235"/>
      <c r="P281" s="236"/>
      <c r="Q281" s="236"/>
      <c r="R281" s="23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14"/>
      <c r="B282" s="415"/>
      <c r="C282" s="415"/>
      <c r="D282" s="416"/>
      <c r="E282" s="414"/>
      <c r="F282" s="417"/>
      <c r="G282" s="414"/>
      <c r="H282" s="414"/>
      <c r="I282" s="418"/>
      <c r="J282" s="419"/>
      <c r="K282" s="420"/>
      <c r="L282" s="421"/>
      <c r="M282" s="422"/>
      <c r="N282" s="423"/>
      <c r="O282" s="235"/>
      <c r="P282" s="236"/>
      <c r="Q282" s="236"/>
      <c r="R282" s="237"/>
      <c r="S282" s="18"/>
      <c r="T282" s="18"/>
      <c r="U282" s="18"/>
      <c r="V282" s="18"/>
      <c r="W282" s="18"/>
      <c r="X282" s="18"/>
      <c r="Y282" s="18"/>
      <c r="Z282" s="18"/>
    </row>
    <row r="283" spans="1:26" ht="15">
      <c r="A283" s="19"/>
      <c r="B283" s="233" t="s">
        <v>3390</v>
      </c>
      <c r="C283" s="233"/>
      <c r="D283" s="233"/>
      <c r="E283" s="233"/>
      <c r="F283" s="87"/>
      <c r="G283" s="87"/>
      <c r="H283" s="166"/>
      <c r="I283" s="87"/>
      <c r="J283" s="142"/>
      <c r="K283" s="161"/>
      <c r="L283" s="87"/>
      <c r="M283" s="87"/>
      <c r="N283" s="18"/>
      <c r="O283" s="235"/>
      <c r="P283" s="236"/>
      <c r="Q283" s="236"/>
      <c r="R283" s="237"/>
      <c r="S283" s="18"/>
      <c r="T283" s="18"/>
      <c r="U283" s="18"/>
      <c r="V283" s="18"/>
      <c r="W283" s="18"/>
      <c r="X283" s="18"/>
      <c r="Y283" s="18"/>
      <c r="Z283" s="18"/>
    </row>
    <row r="284" spans="1:26" ht="38.25">
      <c r="A284" s="294" t="s">
        <v>13</v>
      </c>
      <c r="B284" s="84" t="s">
        <v>213</v>
      </c>
      <c r="C284" s="84"/>
      <c r="D284" s="85" t="s">
        <v>249</v>
      </c>
      <c r="E284" s="84" t="s">
        <v>250</v>
      </c>
      <c r="F284" s="84" t="s">
        <v>251</v>
      </c>
      <c r="G284" s="84" t="s">
        <v>268</v>
      </c>
      <c r="H284" s="84" t="s">
        <v>269</v>
      </c>
      <c r="I284" s="84" t="s">
        <v>254</v>
      </c>
      <c r="J284" s="298" t="s">
        <v>255</v>
      </c>
      <c r="K284" s="84" t="s">
        <v>256</v>
      </c>
      <c r="L284" s="84" t="s">
        <v>257</v>
      </c>
      <c r="M284" s="84" t="s">
        <v>258</v>
      </c>
      <c r="N284" s="85" t="s">
        <v>259</v>
      </c>
      <c r="O284" s="235"/>
      <c r="P284" s="236"/>
      <c r="Q284" s="236"/>
      <c r="R284" s="23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24">
        <v>1</v>
      </c>
      <c r="B285" s="437">
        <v>42522</v>
      </c>
      <c r="C285" s="437"/>
      <c r="D285" s="438" t="s">
        <v>362</v>
      </c>
      <c r="E285" s="424" t="s">
        <v>271</v>
      </c>
      <c r="F285" s="432" t="s">
        <v>363</v>
      </c>
      <c r="G285" s="428"/>
      <c r="H285" s="428"/>
      <c r="I285" s="428" t="s">
        <v>364</v>
      </c>
      <c r="J285" s="429" t="s">
        <v>261</v>
      </c>
      <c r="K285" s="430"/>
      <c r="L285" s="431"/>
      <c r="M285" s="432"/>
      <c r="N285" s="433"/>
      <c r="O285" s="235"/>
      <c r="P285" s="236"/>
      <c r="Q285" s="236"/>
      <c r="R285" s="23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24">
        <v>2</v>
      </c>
      <c r="B286" s="270">
        <v>43237</v>
      </c>
      <c r="C286" s="425"/>
      <c r="D286" s="439" t="s">
        <v>1304</v>
      </c>
      <c r="E286" s="440" t="s">
        <v>271</v>
      </c>
      <c r="F286" s="441" t="s">
        <v>307</v>
      </c>
      <c r="G286" s="440"/>
      <c r="H286" s="440"/>
      <c r="I286" s="442">
        <v>348</v>
      </c>
      <c r="J286" s="443" t="s">
        <v>261</v>
      </c>
      <c r="K286" s="430"/>
      <c r="L286" s="431"/>
      <c r="M286" s="432"/>
      <c r="N286" s="433"/>
      <c r="O286" s="235"/>
      <c r="P286" s="236"/>
      <c r="Q286" s="236"/>
      <c r="R286" s="23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24">
        <v>3</v>
      </c>
      <c r="B287" s="247">
        <v>43439</v>
      </c>
      <c r="C287" s="247"/>
      <c r="D287" s="345" t="s">
        <v>3045</v>
      </c>
      <c r="E287" s="269" t="s">
        <v>271</v>
      </c>
      <c r="F287" s="271" t="s">
        <v>2255</v>
      </c>
      <c r="G287" s="269"/>
      <c r="H287" s="269"/>
      <c r="I287" s="272">
        <v>840</v>
      </c>
      <c r="J287" s="288" t="s">
        <v>261</v>
      </c>
      <c r="K287" s="430"/>
      <c r="L287" s="431"/>
      <c r="M287" s="432"/>
      <c r="N287" s="433"/>
      <c r="O287" s="235"/>
      <c r="P287" s="236"/>
      <c r="Q287" s="236"/>
      <c r="R287" s="23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24">
        <v>4</v>
      </c>
      <c r="B288" s="247">
        <v>43578</v>
      </c>
      <c r="C288" s="425"/>
      <c r="D288" s="345" t="s">
        <v>3299</v>
      </c>
      <c r="E288" s="269" t="s">
        <v>260</v>
      </c>
      <c r="F288" s="271" t="s">
        <v>3300</v>
      </c>
      <c r="G288" s="269"/>
      <c r="H288" s="269"/>
      <c r="I288" s="272">
        <v>284</v>
      </c>
      <c r="J288" s="288" t="s">
        <v>261</v>
      </c>
      <c r="K288" s="430"/>
      <c r="L288" s="431"/>
      <c r="M288" s="432"/>
      <c r="N288" s="433"/>
      <c r="O288" s="235"/>
      <c r="P288" s="236"/>
      <c r="Q288" s="236"/>
      <c r="R288" s="23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24">
        <v>5</v>
      </c>
      <c r="B289" s="425">
        <v>43622</v>
      </c>
      <c r="C289" s="425"/>
      <c r="D289" s="426" t="s">
        <v>3391</v>
      </c>
      <c r="E289" s="424" t="s">
        <v>260</v>
      </c>
      <c r="F289" s="427">
        <v>334</v>
      </c>
      <c r="G289" s="424"/>
      <c r="H289" s="424"/>
      <c r="I289" s="428">
        <v>419</v>
      </c>
      <c r="J289" s="434" t="s">
        <v>261</v>
      </c>
      <c r="K289" s="430"/>
      <c r="L289" s="431"/>
      <c r="M289" s="432"/>
      <c r="N289" s="433"/>
      <c r="O289" s="235"/>
      <c r="P289" s="236"/>
      <c r="Q289" s="236"/>
      <c r="R289" s="23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24">
        <v>6</v>
      </c>
      <c r="B290" s="247">
        <v>43641</v>
      </c>
      <c r="C290" s="425"/>
      <c r="D290" s="345" t="s">
        <v>3436</v>
      </c>
      <c r="E290" s="269" t="s">
        <v>271</v>
      </c>
      <c r="F290" s="271" t="s">
        <v>3437</v>
      </c>
      <c r="G290" s="269"/>
      <c r="H290" s="269"/>
      <c r="I290" s="272">
        <v>452</v>
      </c>
      <c r="J290" s="288" t="s">
        <v>261</v>
      </c>
      <c r="K290" s="430"/>
      <c r="L290" s="431"/>
      <c r="M290" s="432"/>
      <c r="N290" s="433"/>
      <c r="O290" s="235"/>
      <c r="P290" s="236"/>
      <c r="Q290" s="236"/>
      <c r="R290" s="23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24"/>
      <c r="B291" s="425"/>
      <c r="C291" s="425"/>
      <c r="D291" s="426"/>
      <c r="E291" s="424"/>
      <c r="F291" s="427"/>
      <c r="G291" s="424"/>
      <c r="H291" s="424"/>
      <c r="I291" s="428"/>
      <c r="J291" s="434"/>
      <c r="K291" s="430"/>
      <c r="L291" s="431"/>
      <c r="M291" s="432"/>
      <c r="N291" s="433"/>
      <c r="O291" s="235"/>
      <c r="P291" s="236"/>
      <c r="Q291" s="236"/>
      <c r="R291" s="23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24"/>
      <c r="B292" s="425"/>
      <c r="C292" s="425"/>
      <c r="D292" s="426"/>
      <c r="E292" s="424"/>
      <c r="F292" s="427"/>
      <c r="G292" s="424"/>
      <c r="H292" s="424"/>
      <c r="I292" s="428"/>
      <c r="J292" s="429"/>
      <c r="K292" s="430"/>
      <c r="L292" s="431"/>
      <c r="M292" s="432"/>
      <c r="N292" s="433"/>
      <c r="O292" s="235"/>
      <c r="P292" s="236"/>
      <c r="Q292" s="236"/>
      <c r="R292" s="23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24"/>
      <c r="B293" s="425"/>
      <c r="C293" s="425"/>
      <c r="D293" s="426"/>
      <c r="E293" s="424"/>
      <c r="F293" s="427"/>
      <c r="G293" s="424"/>
      <c r="H293" s="424"/>
      <c r="I293" s="428"/>
      <c r="J293" s="429"/>
      <c r="K293" s="430"/>
      <c r="L293" s="431"/>
      <c r="M293" s="432"/>
      <c r="N293" s="433"/>
      <c r="O293" s="235"/>
      <c r="P293" s="236"/>
      <c r="Q293" s="236"/>
      <c r="R293" s="23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14"/>
      <c r="B294" s="415"/>
      <c r="C294" s="415"/>
      <c r="D294" s="416"/>
      <c r="E294" s="414"/>
      <c r="F294" s="417"/>
      <c r="G294" s="414"/>
      <c r="H294" s="414"/>
      <c r="I294" s="418"/>
      <c r="J294" s="419"/>
      <c r="K294" s="420"/>
      <c r="L294" s="421"/>
      <c r="M294" s="422"/>
      <c r="N294" s="423"/>
      <c r="O294" s="235"/>
      <c r="P294" s="236"/>
      <c r="Q294" s="236"/>
      <c r="R294" s="23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14"/>
      <c r="B295" s="415"/>
      <c r="C295" s="415"/>
      <c r="D295" s="416"/>
      <c r="E295" s="414"/>
      <c r="F295" s="417"/>
      <c r="G295" s="414"/>
      <c r="H295" s="414"/>
      <c r="I295" s="418"/>
      <c r="J295" s="419"/>
      <c r="K295" s="420"/>
      <c r="L295" s="421"/>
      <c r="M295" s="422"/>
      <c r="N295" s="423"/>
      <c r="O295" s="235"/>
      <c r="P295" s="236"/>
      <c r="Q295" s="236"/>
      <c r="R295" s="23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2"/>
      <c r="B296" s="93"/>
      <c r="C296" s="93"/>
      <c r="D296" s="94"/>
      <c r="E296" s="95"/>
      <c r="F296" s="162"/>
      <c r="G296" s="86"/>
      <c r="H296" s="152"/>
      <c r="I296" s="165"/>
      <c r="J296" s="145"/>
      <c r="K296" s="87"/>
      <c r="L296" s="87"/>
      <c r="M296" s="87"/>
      <c r="N296" s="18"/>
      <c r="O296" s="9"/>
      <c r="P296" s="1"/>
      <c r="Q296" s="236"/>
      <c r="R296" s="23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169</v>
      </c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170</v>
      </c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171</v>
      </c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172</v>
      </c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9"/>
      <c r="P300" s="18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173</v>
      </c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174</v>
      </c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175</v>
      </c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176</v>
      </c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177</v>
      </c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178</v>
      </c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4"/>
      <c r="K315" s="112"/>
      <c r="L315" s="138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4"/>
      <c r="K316" s="112"/>
      <c r="L316" s="138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4"/>
      <c r="K317" s="112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4"/>
      <c r="K318" s="112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4"/>
      <c r="K319" s="112"/>
      <c r="L319" s="138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5:26"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5:26"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5:26">
      <c r="O403" s="137"/>
      <c r="P403" s="18"/>
      <c r="Q403" s="18"/>
      <c r="R403" s="87"/>
    </row>
    <row r="404" spans="15:26">
      <c r="O404" s="137"/>
      <c r="P404" s="18"/>
      <c r="Q404" s="18"/>
      <c r="R404" s="87"/>
    </row>
    <row r="405" spans="15:26">
      <c r="O405" s="137"/>
      <c r="Q405" s="18"/>
    </row>
    <row r="406" spans="15:26">
      <c r="O406" s="137"/>
    </row>
    <row r="421" spans="9:9">
      <c r="I421" s="344"/>
    </row>
  </sheetData>
  <autoFilter ref="R1:R421"/>
  <mergeCells count="23">
    <mergeCell ref="N100:N101"/>
    <mergeCell ref="O100:O101"/>
    <mergeCell ref="B100:B101"/>
    <mergeCell ref="A100:A101"/>
    <mergeCell ref="J100:J101"/>
    <mergeCell ref="L100:L101"/>
    <mergeCell ref="M100:M101"/>
    <mergeCell ref="O98:O99"/>
    <mergeCell ref="R98:R99"/>
    <mergeCell ref="A98:A99"/>
    <mergeCell ref="B98:B99"/>
    <mergeCell ref="J98:J99"/>
    <mergeCell ref="L98:L99"/>
    <mergeCell ref="M98:M99"/>
    <mergeCell ref="N98:N99"/>
    <mergeCell ref="R95:R96"/>
    <mergeCell ref="N95:N96"/>
    <mergeCell ref="O95:O96"/>
    <mergeCell ref="A95:A96"/>
    <mergeCell ref="B95:B96"/>
    <mergeCell ref="J95:J96"/>
    <mergeCell ref="L95:L96"/>
    <mergeCell ref="M95:M9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2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62" t="s">
        <v>2095</v>
      </c>
    </row>
    <row r="2" spans="1:14">
      <c r="A2" s="112" t="s">
        <v>376</v>
      </c>
      <c r="B2" s="112" t="s">
        <v>377</v>
      </c>
      <c r="C2" s="112">
        <v>37.75</v>
      </c>
      <c r="D2" s="112">
        <v>37.75</v>
      </c>
      <c r="E2" s="112">
        <v>35.65</v>
      </c>
      <c r="F2" s="112">
        <v>36.1</v>
      </c>
      <c r="G2" s="112">
        <v>36.1</v>
      </c>
      <c r="H2" s="112">
        <v>36.700000000000003</v>
      </c>
      <c r="I2" s="112">
        <v>23376</v>
      </c>
      <c r="J2" s="112">
        <v>851077.2</v>
      </c>
      <c r="K2" s="114">
        <v>43661</v>
      </c>
      <c r="L2" s="112">
        <v>415</v>
      </c>
      <c r="M2" s="112" t="s">
        <v>378</v>
      </c>
      <c r="N2" s="462"/>
    </row>
    <row r="3" spans="1:14">
      <c r="A3" s="112" t="s">
        <v>3179</v>
      </c>
      <c r="B3" s="112" t="s">
        <v>377</v>
      </c>
      <c r="C3" s="112">
        <v>16.899999999999999</v>
      </c>
      <c r="D3" s="112">
        <v>16.899999999999999</v>
      </c>
      <c r="E3" s="112">
        <v>16.899999999999999</v>
      </c>
      <c r="F3" s="112">
        <v>16.899999999999999</v>
      </c>
      <c r="G3" s="112">
        <v>16.899999999999999</v>
      </c>
      <c r="H3" s="112">
        <v>16.899999999999999</v>
      </c>
      <c r="I3" s="112">
        <v>1</v>
      </c>
      <c r="J3" s="112">
        <v>16.899999999999999</v>
      </c>
      <c r="K3" s="114">
        <v>43661</v>
      </c>
      <c r="L3" s="112">
        <v>1</v>
      </c>
      <c r="M3" s="112" t="s">
        <v>3180</v>
      </c>
      <c r="N3" s="462"/>
    </row>
    <row r="4" spans="1:14">
      <c r="A4" s="112" t="s">
        <v>379</v>
      </c>
      <c r="B4" s="112" t="s">
        <v>377</v>
      </c>
      <c r="C4" s="112">
        <v>3.05</v>
      </c>
      <c r="D4" s="112">
        <v>3.15</v>
      </c>
      <c r="E4" s="112">
        <v>2.7</v>
      </c>
      <c r="F4" s="112">
        <v>2.8</v>
      </c>
      <c r="G4" s="112">
        <v>2.8</v>
      </c>
      <c r="H4" s="112">
        <v>3.15</v>
      </c>
      <c r="I4" s="112">
        <v>7831568</v>
      </c>
      <c r="J4" s="112">
        <v>22288196.5</v>
      </c>
      <c r="K4" s="114">
        <v>43661</v>
      </c>
      <c r="L4" s="112">
        <v>2633</v>
      </c>
      <c r="M4" s="112" t="s">
        <v>380</v>
      </c>
      <c r="N4" s="462"/>
    </row>
    <row r="5" spans="1:14">
      <c r="A5" s="112" t="s">
        <v>381</v>
      </c>
      <c r="B5" s="112" t="s">
        <v>377</v>
      </c>
      <c r="C5" s="112">
        <v>21817.200000000001</v>
      </c>
      <c r="D5" s="112">
        <v>21996</v>
      </c>
      <c r="E5" s="112">
        <v>21702.25</v>
      </c>
      <c r="F5" s="112">
        <v>21753.4</v>
      </c>
      <c r="G5" s="112">
        <v>21730</v>
      </c>
      <c r="H5" s="112">
        <v>21930.2</v>
      </c>
      <c r="I5" s="112">
        <v>427</v>
      </c>
      <c r="J5" s="112">
        <v>9297472.6500000004</v>
      </c>
      <c r="K5" s="114">
        <v>43661</v>
      </c>
      <c r="L5" s="112">
        <v>270</v>
      </c>
      <c r="M5" s="112" t="s">
        <v>382</v>
      </c>
      <c r="N5" s="462"/>
    </row>
    <row r="6" spans="1:14">
      <c r="A6" s="112" t="s">
        <v>3453</v>
      </c>
      <c r="B6" s="112" t="s">
        <v>377</v>
      </c>
      <c r="C6" s="112">
        <v>8.3000000000000007</v>
      </c>
      <c r="D6" s="112">
        <v>8.6999999999999993</v>
      </c>
      <c r="E6" s="112">
        <v>7.9</v>
      </c>
      <c r="F6" s="112">
        <v>7.9</v>
      </c>
      <c r="G6" s="112">
        <v>7.9</v>
      </c>
      <c r="H6" s="112">
        <v>8.3000000000000007</v>
      </c>
      <c r="I6" s="112">
        <v>2702</v>
      </c>
      <c r="J6" s="112">
        <v>21497.9</v>
      </c>
      <c r="K6" s="114">
        <v>43661</v>
      </c>
      <c r="L6" s="112">
        <v>11</v>
      </c>
      <c r="M6" s="112" t="s">
        <v>3454</v>
      </c>
      <c r="N6" s="462"/>
    </row>
    <row r="7" spans="1:14">
      <c r="A7" s="112" t="s">
        <v>2487</v>
      </c>
      <c r="B7" s="112" t="s">
        <v>377</v>
      </c>
      <c r="C7" s="112">
        <v>219.1</v>
      </c>
      <c r="D7" s="112">
        <v>230.15</v>
      </c>
      <c r="E7" s="112">
        <v>218</v>
      </c>
      <c r="F7" s="112">
        <v>230.15</v>
      </c>
      <c r="G7" s="112">
        <v>230.15</v>
      </c>
      <c r="H7" s="112">
        <v>219.2</v>
      </c>
      <c r="I7" s="112">
        <v>12382</v>
      </c>
      <c r="J7" s="112">
        <v>2780199.65</v>
      </c>
      <c r="K7" s="114">
        <v>43661</v>
      </c>
      <c r="L7" s="112">
        <v>357</v>
      </c>
      <c r="M7" s="112" t="s">
        <v>2488</v>
      </c>
      <c r="N7" s="462"/>
    </row>
    <row r="8" spans="1:14">
      <c r="A8" s="112" t="s">
        <v>1947</v>
      </c>
      <c r="B8" s="112" t="s">
        <v>377</v>
      </c>
      <c r="C8" s="112">
        <v>105.95</v>
      </c>
      <c r="D8" s="112">
        <v>109</v>
      </c>
      <c r="E8" s="112">
        <v>102.3</v>
      </c>
      <c r="F8" s="112">
        <v>103.7</v>
      </c>
      <c r="G8" s="112">
        <v>103.8</v>
      </c>
      <c r="H8" s="112">
        <v>104.95</v>
      </c>
      <c r="I8" s="112">
        <v>73502</v>
      </c>
      <c r="J8" s="112">
        <v>7744154</v>
      </c>
      <c r="K8" s="114">
        <v>43661</v>
      </c>
      <c r="L8" s="112">
        <v>1534</v>
      </c>
      <c r="M8" s="112" t="s">
        <v>730</v>
      </c>
      <c r="N8" s="462"/>
    </row>
    <row r="9" spans="1:14">
      <c r="A9" s="112" t="s">
        <v>383</v>
      </c>
      <c r="B9" s="112" t="s">
        <v>377</v>
      </c>
      <c r="C9" s="112">
        <v>88.9</v>
      </c>
      <c r="D9" s="112">
        <v>90</v>
      </c>
      <c r="E9" s="112">
        <v>85.35</v>
      </c>
      <c r="F9" s="112">
        <v>88.05</v>
      </c>
      <c r="G9" s="112">
        <v>89</v>
      </c>
      <c r="H9" s="112">
        <v>88.75</v>
      </c>
      <c r="I9" s="112">
        <v>73822</v>
      </c>
      <c r="J9" s="112">
        <v>6449401.0999999996</v>
      </c>
      <c r="K9" s="114">
        <v>43661</v>
      </c>
      <c r="L9" s="112">
        <v>1212</v>
      </c>
      <c r="M9" s="112" t="s">
        <v>1877</v>
      </c>
      <c r="N9" s="462"/>
    </row>
    <row r="10" spans="1:14">
      <c r="A10" s="112" t="s">
        <v>2746</v>
      </c>
      <c r="B10" s="112" t="s">
        <v>377</v>
      </c>
      <c r="C10" s="112">
        <v>10.1</v>
      </c>
      <c r="D10" s="112">
        <v>10.35</v>
      </c>
      <c r="E10" s="112">
        <v>9.9</v>
      </c>
      <c r="F10" s="112">
        <v>9.9499999999999993</v>
      </c>
      <c r="G10" s="112">
        <v>9.9499999999999993</v>
      </c>
      <c r="H10" s="112">
        <v>10.1</v>
      </c>
      <c r="I10" s="112">
        <v>205167</v>
      </c>
      <c r="J10" s="112">
        <v>2052413.95</v>
      </c>
      <c r="K10" s="114">
        <v>43661</v>
      </c>
      <c r="L10" s="112">
        <v>412</v>
      </c>
      <c r="M10" s="112" t="s">
        <v>2747</v>
      </c>
      <c r="N10" s="462"/>
    </row>
    <row r="11" spans="1:14" hidden="1">
      <c r="A11" s="112" t="s">
        <v>2748</v>
      </c>
      <c r="B11" s="112" t="s">
        <v>377</v>
      </c>
      <c r="C11" s="112">
        <v>515.5</v>
      </c>
      <c r="D11" s="112">
        <v>519.6</v>
      </c>
      <c r="E11" s="112">
        <v>514.54999999999995</v>
      </c>
      <c r="F11" s="112">
        <v>515.20000000000005</v>
      </c>
      <c r="G11" s="112">
        <v>515</v>
      </c>
      <c r="H11" s="112">
        <v>515.4</v>
      </c>
      <c r="I11" s="112">
        <v>4494</v>
      </c>
      <c r="J11" s="112">
        <v>2317121.0499999998</v>
      </c>
      <c r="K11" s="114">
        <v>43661</v>
      </c>
      <c r="L11" s="112">
        <v>335</v>
      </c>
      <c r="M11" s="112" t="s">
        <v>2749</v>
      </c>
      <c r="N11" s="462"/>
    </row>
    <row r="12" spans="1:14">
      <c r="A12" s="112" t="s">
        <v>384</v>
      </c>
      <c r="B12" s="112" t="s">
        <v>3055</v>
      </c>
      <c r="C12" s="112">
        <v>1720</v>
      </c>
      <c r="D12" s="112">
        <v>1720</v>
      </c>
      <c r="E12" s="112">
        <v>1650</v>
      </c>
      <c r="F12" s="112">
        <v>1672.2</v>
      </c>
      <c r="G12" s="112">
        <v>1677</v>
      </c>
      <c r="H12" s="112">
        <v>1678.3</v>
      </c>
      <c r="I12" s="112">
        <v>6455</v>
      </c>
      <c r="J12" s="112">
        <v>10787758.800000001</v>
      </c>
      <c r="K12" s="114">
        <v>43661</v>
      </c>
      <c r="L12" s="112">
        <v>892</v>
      </c>
      <c r="M12" s="112" t="s">
        <v>2681</v>
      </c>
      <c r="N12" s="462"/>
    </row>
    <row r="13" spans="1:14">
      <c r="A13" s="112" t="s">
        <v>2205</v>
      </c>
      <c r="B13" s="112" t="s">
        <v>377</v>
      </c>
      <c r="C13" s="112">
        <v>18.5</v>
      </c>
      <c r="D13" s="112">
        <v>18.850000000000001</v>
      </c>
      <c r="E13" s="112">
        <v>18.05</v>
      </c>
      <c r="F13" s="112">
        <v>18.350000000000001</v>
      </c>
      <c r="G13" s="112">
        <v>18.850000000000001</v>
      </c>
      <c r="H13" s="112">
        <v>18.899999999999999</v>
      </c>
      <c r="I13" s="112">
        <v>1213</v>
      </c>
      <c r="J13" s="112">
        <v>22190.400000000001</v>
      </c>
      <c r="K13" s="114">
        <v>43661</v>
      </c>
      <c r="L13" s="112">
        <v>36</v>
      </c>
      <c r="M13" s="112" t="s">
        <v>2206</v>
      </c>
      <c r="N13" s="462"/>
    </row>
    <row r="14" spans="1:14">
      <c r="A14" s="112" t="s">
        <v>3007</v>
      </c>
      <c r="B14" s="112" t="s">
        <v>377</v>
      </c>
      <c r="C14" s="112">
        <v>1524</v>
      </c>
      <c r="D14" s="112">
        <v>1524</v>
      </c>
      <c r="E14" s="112">
        <v>1507.6</v>
      </c>
      <c r="F14" s="112">
        <v>1514.95</v>
      </c>
      <c r="G14" s="112">
        <v>1515</v>
      </c>
      <c r="H14" s="112">
        <v>1511.5</v>
      </c>
      <c r="I14" s="112">
        <v>28354</v>
      </c>
      <c r="J14" s="112">
        <v>42954832.600000001</v>
      </c>
      <c r="K14" s="114">
        <v>43661</v>
      </c>
      <c r="L14" s="112">
        <v>3731</v>
      </c>
      <c r="M14" s="112" t="s">
        <v>3008</v>
      </c>
      <c r="N14" s="462"/>
    </row>
    <row r="15" spans="1:14">
      <c r="A15" s="112" t="s">
        <v>385</v>
      </c>
      <c r="B15" s="112" t="s">
        <v>377</v>
      </c>
      <c r="C15" s="112">
        <v>36</v>
      </c>
      <c r="D15" s="112">
        <v>37.049999999999997</v>
      </c>
      <c r="E15" s="112">
        <v>35.15</v>
      </c>
      <c r="F15" s="112">
        <v>35.65</v>
      </c>
      <c r="G15" s="112">
        <v>35.549999999999997</v>
      </c>
      <c r="H15" s="112">
        <v>37</v>
      </c>
      <c r="I15" s="112">
        <v>39068</v>
      </c>
      <c r="J15" s="112">
        <v>1399810.25</v>
      </c>
      <c r="K15" s="114">
        <v>43661</v>
      </c>
      <c r="L15" s="112">
        <v>753</v>
      </c>
      <c r="M15" s="112" t="s">
        <v>386</v>
      </c>
      <c r="N15" s="462"/>
    </row>
    <row r="16" spans="1:14">
      <c r="A16" s="112" t="s">
        <v>183</v>
      </c>
      <c r="B16" s="112" t="s">
        <v>377</v>
      </c>
      <c r="C16" s="112">
        <v>1502.4</v>
      </c>
      <c r="D16" s="112">
        <v>1510</v>
      </c>
      <c r="E16" s="112">
        <v>1488.1</v>
      </c>
      <c r="F16" s="112">
        <v>1496.75</v>
      </c>
      <c r="G16" s="112">
        <v>1496.65</v>
      </c>
      <c r="H16" s="112">
        <v>1500.85</v>
      </c>
      <c r="I16" s="112">
        <v>42645</v>
      </c>
      <c r="J16" s="112">
        <v>63832150.950000003</v>
      </c>
      <c r="K16" s="114">
        <v>43661</v>
      </c>
      <c r="L16" s="112">
        <v>1970</v>
      </c>
      <c r="M16" s="112" t="s">
        <v>2750</v>
      </c>
      <c r="N16" s="462"/>
    </row>
    <row r="17" spans="1:14">
      <c r="A17" s="112" t="s">
        <v>2682</v>
      </c>
      <c r="B17" s="112" t="s">
        <v>377</v>
      </c>
      <c r="C17" s="112">
        <v>8875</v>
      </c>
      <c r="D17" s="112">
        <v>8942</v>
      </c>
      <c r="E17" s="112">
        <v>8852</v>
      </c>
      <c r="F17" s="112">
        <v>8870.0499999999993</v>
      </c>
      <c r="G17" s="112">
        <v>8861.0499999999993</v>
      </c>
      <c r="H17" s="112">
        <v>8897.25</v>
      </c>
      <c r="I17" s="112">
        <v>1477</v>
      </c>
      <c r="J17" s="112">
        <v>13158553.550000001</v>
      </c>
      <c r="K17" s="114">
        <v>43661</v>
      </c>
      <c r="L17" s="112">
        <v>356</v>
      </c>
      <c r="M17" s="112" t="s">
        <v>2683</v>
      </c>
      <c r="N17" s="462"/>
    </row>
    <row r="18" spans="1:14">
      <c r="A18" s="112" t="s">
        <v>2133</v>
      </c>
      <c r="B18" s="112" t="s">
        <v>377</v>
      </c>
      <c r="C18" s="112">
        <v>91.65</v>
      </c>
      <c r="D18" s="112">
        <v>91.9</v>
      </c>
      <c r="E18" s="112">
        <v>89.25</v>
      </c>
      <c r="F18" s="112">
        <v>89.4</v>
      </c>
      <c r="G18" s="112">
        <v>89.4</v>
      </c>
      <c r="H18" s="112">
        <v>91.05</v>
      </c>
      <c r="I18" s="112">
        <v>677730</v>
      </c>
      <c r="J18" s="112">
        <v>61176651.399999999</v>
      </c>
      <c r="K18" s="114">
        <v>43661</v>
      </c>
      <c r="L18" s="112">
        <v>6230</v>
      </c>
      <c r="M18" s="112" t="s">
        <v>2134</v>
      </c>
      <c r="N18" s="462"/>
    </row>
    <row r="19" spans="1:14">
      <c r="A19" s="112" t="s">
        <v>387</v>
      </c>
      <c r="B19" s="112" t="s">
        <v>377</v>
      </c>
      <c r="C19" s="112">
        <v>209.45</v>
      </c>
      <c r="D19" s="112">
        <v>210.6</v>
      </c>
      <c r="E19" s="112">
        <v>202.8</v>
      </c>
      <c r="F19" s="112">
        <v>206.9</v>
      </c>
      <c r="G19" s="112">
        <v>205.7</v>
      </c>
      <c r="H19" s="112">
        <v>208.8</v>
      </c>
      <c r="I19" s="112">
        <v>176371</v>
      </c>
      <c r="J19" s="112">
        <v>36523171.600000001</v>
      </c>
      <c r="K19" s="114">
        <v>43661</v>
      </c>
      <c r="L19" s="112">
        <v>4989</v>
      </c>
      <c r="M19" s="112" t="s">
        <v>388</v>
      </c>
      <c r="N19" s="462"/>
    </row>
    <row r="20" spans="1:14">
      <c r="A20" s="112" t="s">
        <v>3688</v>
      </c>
      <c r="B20" s="112" t="s">
        <v>377</v>
      </c>
      <c r="C20" s="112">
        <v>270.5</v>
      </c>
      <c r="D20" s="112">
        <v>270.5</v>
      </c>
      <c r="E20" s="112">
        <v>270.2</v>
      </c>
      <c r="F20" s="112">
        <v>270.2</v>
      </c>
      <c r="G20" s="112">
        <v>270.2</v>
      </c>
      <c r="H20" s="112">
        <v>271</v>
      </c>
      <c r="I20" s="112">
        <v>7</v>
      </c>
      <c r="J20" s="112">
        <v>1891.7</v>
      </c>
      <c r="K20" s="114">
        <v>43661</v>
      </c>
      <c r="L20" s="112">
        <v>2</v>
      </c>
      <c r="M20" s="112" t="s">
        <v>3689</v>
      </c>
      <c r="N20" s="462"/>
    </row>
    <row r="21" spans="1:14" hidden="1">
      <c r="A21" s="112" t="s">
        <v>28</v>
      </c>
      <c r="B21" s="112" t="s">
        <v>377</v>
      </c>
      <c r="C21" s="112">
        <v>1577.55</v>
      </c>
      <c r="D21" s="112">
        <v>1599.45</v>
      </c>
      <c r="E21" s="112">
        <v>1554.8</v>
      </c>
      <c r="F21" s="112">
        <v>1594.75</v>
      </c>
      <c r="G21" s="112">
        <v>1593.85</v>
      </c>
      <c r="H21" s="112">
        <v>1575.4</v>
      </c>
      <c r="I21" s="112">
        <v>645141</v>
      </c>
      <c r="J21" s="112">
        <v>1021276146.75</v>
      </c>
      <c r="K21" s="114">
        <v>43661</v>
      </c>
      <c r="L21" s="112">
        <v>25906</v>
      </c>
      <c r="M21" s="112" t="s">
        <v>389</v>
      </c>
      <c r="N21" s="462"/>
    </row>
    <row r="22" spans="1:14">
      <c r="A22" s="112" t="s">
        <v>390</v>
      </c>
      <c r="B22" s="112" t="s">
        <v>377</v>
      </c>
      <c r="C22" s="112">
        <v>847</v>
      </c>
      <c r="D22" s="112">
        <v>851.3</v>
      </c>
      <c r="E22" s="112">
        <v>828.05</v>
      </c>
      <c r="F22" s="112">
        <v>837.4</v>
      </c>
      <c r="G22" s="112">
        <v>834.1</v>
      </c>
      <c r="H22" s="112">
        <v>845.3</v>
      </c>
      <c r="I22" s="112">
        <v>2998</v>
      </c>
      <c r="J22" s="112">
        <v>2515360.9</v>
      </c>
      <c r="K22" s="114">
        <v>43661</v>
      </c>
      <c r="L22" s="112">
        <v>528</v>
      </c>
      <c r="M22" s="112" t="s">
        <v>391</v>
      </c>
      <c r="N22" s="462"/>
    </row>
    <row r="23" spans="1:14" hidden="1">
      <c r="A23" s="112" t="s">
        <v>2751</v>
      </c>
      <c r="B23" s="112" t="s">
        <v>377</v>
      </c>
      <c r="C23" s="112">
        <v>87</v>
      </c>
      <c r="D23" s="112">
        <v>87.7</v>
      </c>
      <c r="E23" s="112">
        <v>86</v>
      </c>
      <c r="F23" s="112">
        <v>86.6</v>
      </c>
      <c r="G23" s="112">
        <v>87.2</v>
      </c>
      <c r="H23" s="112">
        <v>86.6</v>
      </c>
      <c r="I23" s="112">
        <v>55747</v>
      </c>
      <c r="J23" s="112">
        <v>4814820.0999999996</v>
      </c>
      <c r="K23" s="114">
        <v>43661</v>
      </c>
      <c r="L23" s="112">
        <v>587</v>
      </c>
      <c r="M23" s="112" t="s">
        <v>2752</v>
      </c>
      <c r="N23" s="462"/>
    </row>
    <row r="24" spans="1:14">
      <c r="A24" s="112" t="s">
        <v>29</v>
      </c>
      <c r="B24" s="112" t="s">
        <v>377</v>
      </c>
      <c r="C24" s="112">
        <v>141</v>
      </c>
      <c r="D24" s="112">
        <v>141.69999999999999</v>
      </c>
      <c r="E24" s="112">
        <v>136.1</v>
      </c>
      <c r="F24" s="112">
        <v>137.94999999999999</v>
      </c>
      <c r="G24" s="112">
        <v>137.44999999999999</v>
      </c>
      <c r="H24" s="112">
        <v>140.30000000000001</v>
      </c>
      <c r="I24" s="112">
        <v>4491271</v>
      </c>
      <c r="J24" s="112">
        <v>620530600.25</v>
      </c>
      <c r="K24" s="114">
        <v>43661</v>
      </c>
      <c r="L24" s="112">
        <v>24662</v>
      </c>
      <c r="M24" s="112" t="s">
        <v>392</v>
      </c>
      <c r="N24" s="462"/>
    </row>
    <row r="25" spans="1:14">
      <c r="A25" s="112" t="s">
        <v>3029</v>
      </c>
      <c r="B25" s="112" t="s">
        <v>377</v>
      </c>
      <c r="C25" s="112">
        <v>163</v>
      </c>
      <c r="D25" s="112">
        <v>164.85</v>
      </c>
      <c r="E25" s="112">
        <v>160.30000000000001</v>
      </c>
      <c r="F25" s="112">
        <v>163.15</v>
      </c>
      <c r="G25" s="112">
        <v>163</v>
      </c>
      <c r="H25" s="112">
        <v>163.19999999999999</v>
      </c>
      <c r="I25" s="112">
        <v>235989</v>
      </c>
      <c r="J25" s="112">
        <v>38453537.799999997</v>
      </c>
      <c r="K25" s="114">
        <v>43661</v>
      </c>
      <c r="L25" s="112">
        <v>2471</v>
      </c>
      <c r="M25" s="112" t="s">
        <v>3030</v>
      </c>
      <c r="N25" s="462"/>
    </row>
    <row r="26" spans="1:14" hidden="1">
      <c r="A26" s="112" t="s">
        <v>2753</v>
      </c>
      <c r="B26" s="112" t="s">
        <v>377</v>
      </c>
      <c r="C26" s="112">
        <v>49.9</v>
      </c>
      <c r="D26" s="112">
        <v>51.1</v>
      </c>
      <c r="E26" s="112">
        <v>48.1</v>
      </c>
      <c r="F26" s="112">
        <v>48.5</v>
      </c>
      <c r="G26" s="112">
        <v>48.6</v>
      </c>
      <c r="H26" s="112">
        <v>49.55</v>
      </c>
      <c r="I26" s="112">
        <v>967174</v>
      </c>
      <c r="J26" s="112">
        <v>47541188.350000001</v>
      </c>
      <c r="K26" s="114">
        <v>43661</v>
      </c>
      <c r="L26" s="112">
        <v>4354</v>
      </c>
      <c r="M26" s="112" t="s">
        <v>2754</v>
      </c>
      <c r="N26" s="462"/>
    </row>
    <row r="27" spans="1:14">
      <c r="A27" s="112" t="s">
        <v>30</v>
      </c>
      <c r="B27" s="112" t="s">
        <v>377</v>
      </c>
      <c r="C27" s="112">
        <v>413.55</v>
      </c>
      <c r="D27" s="112">
        <v>416.2</v>
      </c>
      <c r="E27" s="112">
        <v>408.1</v>
      </c>
      <c r="F27" s="112">
        <v>409.1</v>
      </c>
      <c r="G27" s="112">
        <v>411</v>
      </c>
      <c r="H27" s="112">
        <v>415.3</v>
      </c>
      <c r="I27" s="112">
        <v>2601603</v>
      </c>
      <c r="J27" s="112">
        <v>1071544368.5</v>
      </c>
      <c r="K27" s="114">
        <v>43661</v>
      </c>
      <c r="L27" s="112">
        <v>42239</v>
      </c>
      <c r="M27" s="112" t="s">
        <v>393</v>
      </c>
      <c r="N27" s="462"/>
    </row>
    <row r="28" spans="1:14">
      <c r="A28" s="112" t="s">
        <v>31</v>
      </c>
      <c r="B28" s="112" t="s">
        <v>377</v>
      </c>
      <c r="C28" s="112">
        <v>63.95</v>
      </c>
      <c r="D28" s="112">
        <v>64.150000000000006</v>
      </c>
      <c r="E28" s="112">
        <v>60.85</v>
      </c>
      <c r="F28" s="112">
        <v>62.7</v>
      </c>
      <c r="G28" s="112">
        <v>62.65</v>
      </c>
      <c r="H28" s="112">
        <v>63.85</v>
      </c>
      <c r="I28" s="112">
        <v>15979626</v>
      </c>
      <c r="J28" s="112">
        <v>995661466.20000005</v>
      </c>
      <c r="K28" s="114">
        <v>43661</v>
      </c>
      <c r="L28" s="112">
        <v>35069</v>
      </c>
      <c r="M28" s="112" t="s">
        <v>394</v>
      </c>
      <c r="N28" s="462"/>
    </row>
    <row r="29" spans="1:14">
      <c r="A29" s="112" t="s">
        <v>395</v>
      </c>
      <c r="B29" s="112" t="s">
        <v>377</v>
      </c>
      <c r="C29" s="112">
        <v>223</v>
      </c>
      <c r="D29" s="112">
        <v>227</v>
      </c>
      <c r="E29" s="112">
        <v>221</v>
      </c>
      <c r="F29" s="112">
        <v>222.05</v>
      </c>
      <c r="G29" s="112">
        <v>221.6</v>
      </c>
      <c r="H29" s="112">
        <v>222.8</v>
      </c>
      <c r="I29" s="112">
        <v>29781</v>
      </c>
      <c r="J29" s="112">
        <v>6647443.7000000002</v>
      </c>
      <c r="K29" s="114">
        <v>43661</v>
      </c>
      <c r="L29" s="112">
        <v>1048</v>
      </c>
      <c r="M29" s="112" t="s">
        <v>2755</v>
      </c>
      <c r="N29" s="462"/>
    </row>
    <row r="30" spans="1:14">
      <c r="A30" s="112" t="s">
        <v>396</v>
      </c>
      <c r="B30" s="112" t="s">
        <v>377</v>
      </c>
      <c r="C30" s="112">
        <v>282</v>
      </c>
      <c r="D30" s="112">
        <v>283.64999999999998</v>
      </c>
      <c r="E30" s="112">
        <v>273.64999999999998</v>
      </c>
      <c r="F30" s="112">
        <v>276.45</v>
      </c>
      <c r="G30" s="112">
        <v>276.95</v>
      </c>
      <c r="H30" s="112">
        <v>284.35000000000002</v>
      </c>
      <c r="I30" s="112">
        <v>15483</v>
      </c>
      <c r="J30" s="112">
        <v>4297916.3</v>
      </c>
      <c r="K30" s="114">
        <v>43661</v>
      </c>
      <c r="L30" s="112">
        <v>736</v>
      </c>
      <c r="M30" s="112" t="s">
        <v>397</v>
      </c>
      <c r="N30" s="462"/>
    </row>
    <row r="31" spans="1:14">
      <c r="A31" s="112" t="s">
        <v>2286</v>
      </c>
      <c r="B31" s="112" t="s">
        <v>377</v>
      </c>
      <c r="C31" s="112">
        <v>1.3</v>
      </c>
      <c r="D31" s="112">
        <v>1.35</v>
      </c>
      <c r="E31" s="112">
        <v>1.25</v>
      </c>
      <c r="F31" s="112">
        <v>1.3</v>
      </c>
      <c r="G31" s="112">
        <v>1.3</v>
      </c>
      <c r="H31" s="112">
        <v>1.3</v>
      </c>
      <c r="I31" s="112">
        <v>35108</v>
      </c>
      <c r="J31" s="112">
        <v>46131.65</v>
      </c>
      <c r="K31" s="114">
        <v>43661</v>
      </c>
      <c r="L31" s="112">
        <v>43</v>
      </c>
      <c r="M31" s="112" t="s">
        <v>2287</v>
      </c>
      <c r="N31" s="462"/>
    </row>
    <row r="32" spans="1:14">
      <c r="A32" s="112" t="s">
        <v>2489</v>
      </c>
      <c r="B32" s="112" t="s">
        <v>377</v>
      </c>
      <c r="C32" s="112">
        <v>82.85</v>
      </c>
      <c r="D32" s="112">
        <v>86.4</v>
      </c>
      <c r="E32" s="112">
        <v>82.85</v>
      </c>
      <c r="F32" s="112">
        <v>84.55</v>
      </c>
      <c r="G32" s="112">
        <v>84.45</v>
      </c>
      <c r="H32" s="112">
        <v>83.2</v>
      </c>
      <c r="I32" s="112">
        <v>22137</v>
      </c>
      <c r="J32" s="112">
        <v>1872864.5</v>
      </c>
      <c r="K32" s="114">
        <v>43661</v>
      </c>
      <c r="L32" s="112">
        <v>166</v>
      </c>
      <c r="M32" s="112" t="s">
        <v>2490</v>
      </c>
      <c r="N32" s="462"/>
    </row>
    <row r="33" spans="1:14">
      <c r="A33" s="112" t="s">
        <v>2288</v>
      </c>
      <c r="B33" s="112" t="s">
        <v>377</v>
      </c>
      <c r="C33" s="112">
        <v>4.75</v>
      </c>
      <c r="D33" s="112">
        <v>4.75</v>
      </c>
      <c r="E33" s="112">
        <v>4.5999999999999996</v>
      </c>
      <c r="F33" s="112">
        <v>4.7</v>
      </c>
      <c r="G33" s="112">
        <v>4.7</v>
      </c>
      <c r="H33" s="112">
        <v>4.7</v>
      </c>
      <c r="I33" s="112">
        <v>27211</v>
      </c>
      <c r="J33" s="112">
        <v>127365.35</v>
      </c>
      <c r="K33" s="114">
        <v>43661</v>
      </c>
      <c r="L33" s="112">
        <v>109</v>
      </c>
      <c r="M33" s="112" t="s">
        <v>2289</v>
      </c>
      <c r="N33" s="462"/>
    </row>
    <row r="34" spans="1:14">
      <c r="A34" s="112" t="s">
        <v>398</v>
      </c>
      <c r="B34" s="112" t="s">
        <v>377</v>
      </c>
      <c r="C34" s="112">
        <v>330</v>
      </c>
      <c r="D34" s="112">
        <v>332</v>
      </c>
      <c r="E34" s="112">
        <v>319.95</v>
      </c>
      <c r="F34" s="112">
        <v>327.8</v>
      </c>
      <c r="G34" s="112">
        <v>328</v>
      </c>
      <c r="H34" s="112">
        <v>331</v>
      </c>
      <c r="I34" s="112">
        <v>1532</v>
      </c>
      <c r="J34" s="112">
        <v>500665.25</v>
      </c>
      <c r="K34" s="114">
        <v>43661</v>
      </c>
      <c r="L34" s="112">
        <v>206</v>
      </c>
      <c r="M34" s="112" t="s">
        <v>399</v>
      </c>
      <c r="N34" s="462"/>
    </row>
    <row r="35" spans="1:14">
      <c r="A35" s="112" t="s">
        <v>3691</v>
      </c>
      <c r="B35" s="112" t="s">
        <v>377</v>
      </c>
      <c r="C35" s="112">
        <v>9.5500000000000007</v>
      </c>
      <c r="D35" s="112">
        <v>9.5500000000000007</v>
      </c>
      <c r="E35" s="112">
        <v>9.5500000000000007</v>
      </c>
      <c r="F35" s="112">
        <v>9.5500000000000007</v>
      </c>
      <c r="G35" s="112">
        <v>9.5500000000000007</v>
      </c>
      <c r="H35" s="112">
        <v>10.050000000000001</v>
      </c>
      <c r="I35" s="112">
        <v>713</v>
      </c>
      <c r="J35" s="112">
        <v>6809.15</v>
      </c>
      <c r="K35" s="114">
        <v>43661</v>
      </c>
      <c r="L35" s="112">
        <v>8</v>
      </c>
      <c r="M35" s="112" t="s">
        <v>3692</v>
      </c>
      <c r="N35" s="462"/>
    </row>
    <row r="36" spans="1:14">
      <c r="A36" s="112" t="s">
        <v>2290</v>
      </c>
      <c r="B36" s="112" t="s">
        <v>377</v>
      </c>
      <c r="C36" s="112">
        <v>13.55</v>
      </c>
      <c r="D36" s="112">
        <v>13.8</v>
      </c>
      <c r="E36" s="112">
        <v>13.2</v>
      </c>
      <c r="F36" s="112">
        <v>13.5</v>
      </c>
      <c r="G36" s="112">
        <v>13.3</v>
      </c>
      <c r="H36" s="112">
        <v>13.5</v>
      </c>
      <c r="I36" s="112">
        <v>10650</v>
      </c>
      <c r="J36" s="112">
        <v>143429.75</v>
      </c>
      <c r="K36" s="114">
        <v>43661</v>
      </c>
      <c r="L36" s="112">
        <v>51</v>
      </c>
      <c r="M36" s="112" t="s">
        <v>2291</v>
      </c>
      <c r="N36" s="462"/>
    </row>
    <row r="37" spans="1:14">
      <c r="A37" s="112" t="s">
        <v>400</v>
      </c>
      <c r="B37" s="112" t="s">
        <v>377</v>
      </c>
      <c r="C37" s="112">
        <v>56.7</v>
      </c>
      <c r="D37" s="112">
        <v>57.95</v>
      </c>
      <c r="E37" s="112">
        <v>55.85</v>
      </c>
      <c r="F37" s="112">
        <v>56.3</v>
      </c>
      <c r="G37" s="112">
        <v>56.1</v>
      </c>
      <c r="H37" s="112">
        <v>56.9</v>
      </c>
      <c r="I37" s="112">
        <v>1026</v>
      </c>
      <c r="J37" s="112">
        <v>58082.15</v>
      </c>
      <c r="K37" s="114">
        <v>43661</v>
      </c>
      <c r="L37" s="112">
        <v>64</v>
      </c>
      <c r="M37" s="112" t="s">
        <v>401</v>
      </c>
      <c r="N37" s="462"/>
    </row>
    <row r="38" spans="1:14">
      <c r="A38" s="112" t="s">
        <v>1824</v>
      </c>
      <c r="B38" s="112" t="s">
        <v>377</v>
      </c>
      <c r="C38" s="112">
        <v>160.85</v>
      </c>
      <c r="D38" s="112">
        <v>164.8</v>
      </c>
      <c r="E38" s="112">
        <v>160.85</v>
      </c>
      <c r="F38" s="112">
        <v>162.94999999999999</v>
      </c>
      <c r="G38" s="112">
        <v>163.25</v>
      </c>
      <c r="H38" s="112">
        <v>160.80000000000001</v>
      </c>
      <c r="I38" s="112">
        <v>78362</v>
      </c>
      <c r="J38" s="112">
        <v>12787139.15</v>
      </c>
      <c r="K38" s="114">
        <v>43661</v>
      </c>
      <c r="L38" s="112">
        <v>1334</v>
      </c>
      <c r="M38" s="112" t="s">
        <v>2009</v>
      </c>
      <c r="N38" s="462"/>
    </row>
    <row r="39" spans="1:14">
      <c r="A39" s="112" t="s">
        <v>402</v>
      </c>
      <c r="B39" s="112" t="s">
        <v>377</v>
      </c>
      <c r="C39" s="112">
        <v>209.15</v>
      </c>
      <c r="D39" s="112">
        <v>213</v>
      </c>
      <c r="E39" s="112">
        <v>205.15</v>
      </c>
      <c r="F39" s="112">
        <v>210.3</v>
      </c>
      <c r="G39" s="112">
        <v>210.1</v>
      </c>
      <c r="H39" s="112">
        <v>209.05</v>
      </c>
      <c r="I39" s="112">
        <v>99310</v>
      </c>
      <c r="J39" s="112">
        <v>20922253.100000001</v>
      </c>
      <c r="K39" s="114">
        <v>43661</v>
      </c>
      <c r="L39" s="112">
        <v>7327</v>
      </c>
      <c r="M39" s="112" t="s">
        <v>403</v>
      </c>
      <c r="N39" s="462"/>
    </row>
    <row r="40" spans="1:14">
      <c r="A40" s="112" t="s">
        <v>2534</v>
      </c>
      <c r="B40" s="112" t="s">
        <v>377</v>
      </c>
      <c r="C40" s="112">
        <v>119.1</v>
      </c>
      <c r="D40" s="112">
        <v>123.8</v>
      </c>
      <c r="E40" s="112">
        <v>115</v>
      </c>
      <c r="F40" s="112">
        <v>121.1</v>
      </c>
      <c r="G40" s="112">
        <v>123.8</v>
      </c>
      <c r="H40" s="112">
        <v>119.5</v>
      </c>
      <c r="I40" s="112">
        <v>5056</v>
      </c>
      <c r="J40" s="112">
        <v>604350.1</v>
      </c>
      <c r="K40" s="114">
        <v>43661</v>
      </c>
      <c r="L40" s="112">
        <v>107</v>
      </c>
      <c r="M40" s="112" t="s">
        <v>2535</v>
      </c>
      <c r="N40" s="462"/>
    </row>
    <row r="41" spans="1:14">
      <c r="A41" s="112" t="s">
        <v>2292</v>
      </c>
      <c r="B41" s="112" t="s">
        <v>377</v>
      </c>
      <c r="C41" s="112">
        <v>106</v>
      </c>
      <c r="D41" s="112">
        <v>109.85</v>
      </c>
      <c r="E41" s="112">
        <v>99.15</v>
      </c>
      <c r="F41" s="112">
        <v>104.15</v>
      </c>
      <c r="G41" s="112">
        <v>104</v>
      </c>
      <c r="H41" s="112">
        <v>100.45</v>
      </c>
      <c r="I41" s="112">
        <v>2582</v>
      </c>
      <c r="J41" s="112">
        <v>272418.15000000002</v>
      </c>
      <c r="K41" s="114">
        <v>43661</v>
      </c>
      <c r="L41" s="112">
        <v>66</v>
      </c>
      <c r="M41" s="112" t="s">
        <v>2293</v>
      </c>
      <c r="N41" s="462"/>
    </row>
    <row r="42" spans="1:14">
      <c r="A42" s="112" t="s">
        <v>2072</v>
      </c>
      <c r="B42" s="112" t="s">
        <v>377</v>
      </c>
      <c r="C42" s="112">
        <v>49</v>
      </c>
      <c r="D42" s="112">
        <v>52.25</v>
      </c>
      <c r="E42" s="112">
        <v>49</v>
      </c>
      <c r="F42" s="112">
        <v>50.1</v>
      </c>
      <c r="G42" s="112">
        <v>50.1</v>
      </c>
      <c r="H42" s="112">
        <v>51.8</v>
      </c>
      <c r="I42" s="112">
        <v>3916</v>
      </c>
      <c r="J42" s="112">
        <v>200606.1</v>
      </c>
      <c r="K42" s="114">
        <v>43661</v>
      </c>
      <c r="L42" s="112">
        <v>43</v>
      </c>
      <c r="M42" s="112" t="s">
        <v>2073</v>
      </c>
      <c r="N42" s="462"/>
    </row>
    <row r="43" spans="1:14">
      <c r="A43" s="112" t="s">
        <v>3056</v>
      </c>
      <c r="B43" s="112" t="s">
        <v>377</v>
      </c>
      <c r="C43" s="112">
        <v>57.4</v>
      </c>
      <c r="D43" s="112">
        <v>57.4</v>
      </c>
      <c r="E43" s="112">
        <v>52.9</v>
      </c>
      <c r="F43" s="112">
        <v>53.55</v>
      </c>
      <c r="G43" s="112">
        <v>52.9</v>
      </c>
      <c r="H43" s="112">
        <v>55.2</v>
      </c>
      <c r="I43" s="112">
        <v>7031</v>
      </c>
      <c r="J43" s="112">
        <v>383435.45</v>
      </c>
      <c r="K43" s="114">
        <v>43661</v>
      </c>
      <c r="L43" s="112">
        <v>215</v>
      </c>
      <c r="M43" s="112" t="s">
        <v>3057</v>
      </c>
      <c r="N43" s="462"/>
    </row>
    <row r="44" spans="1:14">
      <c r="A44" s="112" t="s">
        <v>3252</v>
      </c>
      <c r="B44" s="112" t="s">
        <v>3055</v>
      </c>
      <c r="C44" s="112">
        <v>98.7</v>
      </c>
      <c r="D44" s="112">
        <v>98.7</v>
      </c>
      <c r="E44" s="112">
        <v>90.4</v>
      </c>
      <c r="F44" s="112">
        <v>95.95</v>
      </c>
      <c r="G44" s="112">
        <v>95.95</v>
      </c>
      <c r="H44" s="112">
        <v>95.05</v>
      </c>
      <c r="I44" s="112">
        <v>52776</v>
      </c>
      <c r="J44" s="112">
        <v>5062836.45</v>
      </c>
      <c r="K44" s="114">
        <v>43661</v>
      </c>
      <c r="L44" s="112">
        <v>83</v>
      </c>
      <c r="M44" s="112" t="s">
        <v>3253</v>
      </c>
      <c r="N44" s="462"/>
    </row>
    <row r="45" spans="1:14">
      <c r="A45" s="112" t="s">
        <v>3216</v>
      </c>
      <c r="B45" s="112" t="s">
        <v>377</v>
      </c>
      <c r="C45" s="112">
        <v>180.2</v>
      </c>
      <c r="D45" s="112">
        <v>184</v>
      </c>
      <c r="E45" s="112">
        <v>177.15</v>
      </c>
      <c r="F45" s="112">
        <v>181.1</v>
      </c>
      <c r="G45" s="112">
        <v>181.05</v>
      </c>
      <c r="H45" s="112">
        <v>185.75</v>
      </c>
      <c r="I45" s="112">
        <v>855</v>
      </c>
      <c r="J45" s="112">
        <v>154403.65</v>
      </c>
      <c r="K45" s="114">
        <v>43661</v>
      </c>
      <c r="L45" s="112">
        <v>123</v>
      </c>
      <c r="M45" s="112" t="s">
        <v>3217</v>
      </c>
      <c r="N45" s="462"/>
    </row>
    <row r="46" spans="1:14">
      <c r="A46" s="112" t="s">
        <v>404</v>
      </c>
      <c r="B46" s="112" t="s">
        <v>377</v>
      </c>
      <c r="C46" s="112">
        <v>329.15</v>
      </c>
      <c r="D46" s="112">
        <v>333.2</v>
      </c>
      <c r="E46" s="112">
        <v>328.1</v>
      </c>
      <c r="F46" s="112">
        <v>330.2</v>
      </c>
      <c r="G46" s="112">
        <v>330</v>
      </c>
      <c r="H46" s="112">
        <v>331.2</v>
      </c>
      <c r="I46" s="112">
        <v>7932</v>
      </c>
      <c r="J46" s="112">
        <v>2617914.5499999998</v>
      </c>
      <c r="K46" s="114">
        <v>43661</v>
      </c>
      <c r="L46" s="112">
        <v>190</v>
      </c>
      <c r="M46" s="112" t="s">
        <v>405</v>
      </c>
      <c r="N46" s="462"/>
    </row>
    <row r="47" spans="1:14">
      <c r="A47" s="112" t="s">
        <v>3035</v>
      </c>
      <c r="B47" s="112" t="s">
        <v>377</v>
      </c>
      <c r="C47" s="112">
        <v>325</v>
      </c>
      <c r="D47" s="112">
        <v>328.45</v>
      </c>
      <c r="E47" s="112">
        <v>314</v>
      </c>
      <c r="F47" s="112">
        <v>319.35000000000002</v>
      </c>
      <c r="G47" s="112">
        <v>320</v>
      </c>
      <c r="H47" s="112">
        <v>321.39999999999998</v>
      </c>
      <c r="I47" s="112">
        <v>254</v>
      </c>
      <c r="J47" s="112">
        <v>80587.45</v>
      </c>
      <c r="K47" s="114">
        <v>43661</v>
      </c>
      <c r="L47" s="112">
        <v>45</v>
      </c>
      <c r="M47" s="112" t="s">
        <v>3036</v>
      </c>
      <c r="N47" s="462"/>
    </row>
    <row r="48" spans="1:14">
      <c r="A48" s="112" t="s">
        <v>406</v>
      </c>
      <c r="B48" s="112" t="s">
        <v>377</v>
      </c>
      <c r="C48" s="112">
        <v>1777.7</v>
      </c>
      <c r="D48" s="112">
        <v>1784.95</v>
      </c>
      <c r="E48" s="112">
        <v>1744.1</v>
      </c>
      <c r="F48" s="112">
        <v>1760.35</v>
      </c>
      <c r="G48" s="112">
        <v>1763</v>
      </c>
      <c r="H48" s="112">
        <v>1748.9</v>
      </c>
      <c r="I48" s="112">
        <v>14722</v>
      </c>
      <c r="J48" s="112">
        <v>25989830.699999999</v>
      </c>
      <c r="K48" s="114">
        <v>43661</v>
      </c>
      <c r="L48" s="112">
        <v>1801</v>
      </c>
      <c r="M48" s="112" t="s">
        <v>407</v>
      </c>
      <c r="N48" s="462"/>
    </row>
    <row r="49" spans="1:14">
      <c r="A49" s="112" t="s">
        <v>2756</v>
      </c>
      <c r="B49" s="112" t="s">
        <v>377</v>
      </c>
      <c r="C49" s="112">
        <v>18.100000000000001</v>
      </c>
      <c r="D49" s="112">
        <v>19.899999999999999</v>
      </c>
      <c r="E49" s="112">
        <v>18.100000000000001</v>
      </c>
      <c r="F49" s="112">
        <v>18.45</v>
      </c>
      <c r="G49" s="112">
        <v>18.399999999999999</v>
      </c>
      <c r="H49" s="112">
        <v>18.45</v>
      </c>
      <c r="I49" s="112">
        <v>12827</v>
      </c>
      <c r="J49" s="112">
        <v>239790.25</v>
      </c>
      <c r="K49" s="114">
        <v>43661</v>
      </c>
      <c r="L49" s="112">
        <v>185</v>
      </c>
      <c r="M49" s="112" t="s">
        <v>2757</v>
      </c>
      <c r="N49" s="462"/>
    </row>
    <row r="50" spans="1:14">
      <c r="A50" s="112" t="s">
        <v>3317</v>
      </c>
      <c r="B50" s="112" t="s">
        <v>377</v>
      </c>
      <c r="C50" s="112">
        <v>21.05</v>
      </c>
      <c r="D50" s="112">
        <v>22.25</v>
      </c>
      <c r="E50" s="112">
        <v>21.05</v>
      </c>
      <c r="F50" s="112">
        <v>21.75</v>
      </c>
      <c r="G50" s="112">
        <v>21.75</v>
      </c>
      <c r="H50" s="112">
        <v>22</v>
      </c>
      <c r="I50" s="112">
        <v>16438</v>
      </c>
      <c r="J50" s="112">
        <v>359651.05</v>
      </c>
      <c r="K50" s="114">
        <v>43661</v>
      </c>
      <c r="L50" s="112">
        <v>41</v>
      </c>
      <c r="M50" s="112" t="s">
        <v>3318</v>
      </c>
      <c r="N50" s="462"/>
    </row>
    <row r="51" spans="1:14">
      <c r="A51" s="112" t="s">
        <v>230</v>
      </c>
      <c r="B51" s="112" t="s">
        <v>377</v>
      </c>
      <c r="C51" s="112">
        <v>904.9</v>
      </c>
      <c r="D51" s="112">
        <v>905</v>
      </c>
      <c r="E51" s="112">
        <v>880</v>
      </c>
      <c r="F51" s="112">
        <v>883.5</v>
      </c>
      <c r="G51" s="112">
        <v>880.35</v>
      </c>
      <c r="H51" s="112">
        <v>899.45</v>
      </c>
      <c r="I51" s="112">
        <v>72572</v>
      </c>
      <c r="J51" s="112">
        <v>64418921.100000001</v>
      </c>
      <c r="K51" s="114">
        <v>43661</v>
      </c>
      <c r="L51" s="112">
        <v>4932</v>
      </c>
      <c r="M51" s="112" t="s">
        <v>2732</v>
      </c>
      <c r="N51" s="462"/>
    </row>
    <row r="52" spans="1:14">
      <c r="A52" s="112" t="s">
        <v>409</v>
      </c>
      <c r="B52" s="112" t="s">
        <v>377</v>
      </c>
      <c r="C52" s="112">
        <v>158.1</v>
      </c>
      <c r="D52" s="112">
        <v>160</v>
      </c>
      <c r="E52" s="112">
        <v>154</v>
      </c>
      <c r="F52" s="112">
        <v>156.75</v>
      </c>
      <c r="G52" s="112">
        <v>156.85</v>
      </c>
      <c r="H52" s="112">
        <v>158.19999999999999</v>
      </c>
      <c r="I52" s="112">
        <v>29560</v>
      </c>
      <c r="J52" s="112">
        <v>4635864.7</v>
      </c>
      <c r="K52" s="114">
        <v>43661</v>
      </c>
      <c r="L52" s="112">
        <v>1505</v>
      </c>
      <c r="M52" s="112" t="s">
        <v>410</v>
      </c>
      <c r="N52" s="462"/>
    </row>
    <row r="53" spans="1:14">
      <c r="A53" s="112" t="s">
        <v>1981</v>
      </c>
      <c r="B53" s="112" t="s">
        <v>377</v>
      </c>
      <c r="C53" s="112">
        <v>266</v>
      </c>
      <c r="D53" s="112">
        <v>269</v>
      </c>
      <c r="E53" s="112">
        <v>260.10000000000002</v>
      </c>
      <c r="F53" s="112">
        <v>261.2</v>
      </c>
      <c r="G53" s="112">
        <v>261</v>
      </c>
      <c r="H53" s="112">
        <v>265.10000000000002</v>
      </c>
      <c r="I53" s="112">
        <v>395</v>
      </c>
      <c r="J53" s="112">
        <v>103653.35</v>
      </c>
      <c r="K53" s="114">
        <v>43661</v>
      </c>
      <c r="L53" s="112">
        <v>101</v>
      </c>
      <c r="M53" s="112" t="s">
        <v>1982</v>
      </c>
      <c r="N53" s="462"/>
    </row>
    <row r="54" spans="1:14">
      <c r="A54" s="112" t="s">
        <v>2294</v>
      </c>
      <c r="B54" s="112" t="s">
        <v>377</v>
      </c>
      <c r="C54" s="112">
        <v>11.35</v>
      </c>
      <c r="D54" s="112">
        <v>11.45</v>
      </c>
      <c r="E54" s="112">
        <v>10.85</v>
      </c>
      <c r="F54" s="112">
        <v>11</v>
      </c>
      <c r="G54" s="112">
        <v>11</v>
      </c>
      <c r="H54" s="112">
        <v>11.35</v>
      </c>
      <c r="I54" s="112">
        <v>168342</v>
      </c>
      <c r="J54" s="112">
        <v>1863583.7</v>
      </c>
      <c r="K54" s="114">
        <v>43661</v>
      </c>
      <c r="L54" s="112">
        <v>645</v>
      </c>
      <c r="M54" s="112" t="s">
        <v>2295</v>
      </c>
      <c r="N54" s="462"/>
    </row>
    <row r="55" spans="1:14" hidden="1">
      <c r="A55" s="112" t="s">
        <v>411</v>
      </c>
      <c r="B55" s="112" t="s">
        <v>377</v>
      </c>
      <c r="C55" s="112">
        <v>1786</v>
      </c>
      <c r="D55" s="112">
        <v>1786</v>
      </c>
      <c r="E55" s="112">
        <v>1730</v>
      </c>
      <c r="F55" s="112">
        <v>1735.5</v>
      </c>
      <c r="G55" s="112">
        <v>1731.1</v>
      </c>
      <c r="H55" s="112">
        <v>1753.3</v>
      </c>
      <c r="I55" s="112">
        <v>787</v>
      </c>
      <c r="J55" s="112">
        <v>1370035.75</v>
      </c>
      <c r="K55" s="114">
        <v>43661</v>
      </c>
      <c r="L55" s="112">
        <v>208</v>
      </c>
      <c r="M55" s="112" t="s">
        <v>412</v>
      </c>
      <c r="N55" s="462"/>
    </row>
    <row r="56" spans="1:14">
      <c r="A56" s="112" t="s">
        <v>2098</v>
      </c>
      <c r="B56" s="112" t="s">
        <v>377</v>
      </c>
      <c r="C56" s="112">
        <v>28.3</v>
      </c>
      <c r="D56" s="112">
        <v>28.85</v>
      </c>
      <c r="E56" s="112">
        <v>27.95</v>
      </c>
      <c r="F56" s="112">
        <v>28.05</v>
      </c>
      <c r="G56" s="112">
        <v>28.1</v>
      </c>
      <c r="H56" s="112">
        <v>28.55</v>
      </c>
      <c r="I56" s="112">
        <v>406491</v>
      </c>
      <c r="J56" s="112">
        <v>11456536.75</v>
      </c>
      <c r="K56" s="114">
        <v>43661</v>
      </c>
      <c r="L56" s="112">
        <v>1497</v>
      </c>
      <c r="M56" s="112" t="s">
        <v>2099</v>
      </c>
      <c r="N56" s="462"/>
    </row>
    <row r="57" spans="1:14">
      <c r="A57" s="112" t="s">
        <v>2491</v>
      </c>
      <c r="B57" s="112" t="s">
        <v>377</v>
      </c>
      <c r="C57" s="112">
        <v>382</v>
      </c>
      <c r="D57" s="112">
        <v>386.75</v>
      </c>
      <c r="E57" s="112">
        <v>376.5</v>
      </c>
      <c r="F57" s="112">
        <v>381.1</v>
      </c>
      <c r="G57" s="112">
        <v>382.8</v>
      </c>
      <c r="H57" s="112">
        <v>384.1</v>
      </c>
      <c r="I57" s="112">
        <v>1163</v>
      </c>
      <c r="J57" s="112">
        <v>444971.35</v>
      </c>
      <c r="K57" s="114">
        <v>43661</v>
      </c>
      <c r="L57" s="112">
        <v>73</v>
      </c>
      <c r="M57" s="112" t="s">
        <v>2492</v>
      </c>
      <c r="N57" s="462"/>
    </row>
    <row r="58" spans="1:14" hidden="1">
      <c r="A58" s="112" t="s">
        <v>32</v>
      </c>
      <c r="B58" s="112" t="s">
        <v>377</v>
      </c>
      <c r="C58" s="112">
        <v>41.7</v>
      </c>
      <c r="D58" s="112">
        <v>44.4</v>
      </c>
      <c r="E58" s="112">
        <v>40.35</v>
      </c>
      <c r="F58" s="112">
        <v>43.55</v>
      </c>
      <c r="G58" s="112">
        <v>43.5</v>
      </c>
      <c r="H58" s="112">
        <v>47.15</v>
      </c>
      <c r="I58" s="112">
        <v>15486497</v>
      </c>
      <c r="J58" s="112">
        <v>658275710.29999995</v>
      </c>
      <c r="K58" s="114">
        <v>43661</v>
      </c>
      <c r="L58" s="112">
        <v>33978</v>
      </c>
      <c r="M58" s="112" t="s">
        <v>2758</v>
      </c>
      <c r="N58" s="462"/>
    </row>
    <row r="59" spans="1:14" hidden="1">
      <c r="A59" s="112" t="s">
        <v>3058</v>
      </c>
      <c r="B59" s="112" t="s">
        <v>3055</v>
      </c>
      <c r="C59" s="112">
        <v>1.05</v>
      </c>
      <c r="D59" s="112">
        <v>1.1499999999999999</v>
      </c>
      <c r="E59" s="112">
        <v>1.05</v>
      </c>
      <c r="F59" s="112">
        <v>1.1499999999999999</v>
      </c>
      <c r="G59" s="112">
        <v>1.1499999999999999</v>
      </c>
      <c r="H59" s="112">
        <v>1.1000000000000001</v>
      </c>
      <c r="I59" s="112">
        <v>2680</v>
      </c>
      <c r="J59" s="112">
        <v>3034.3</v>
      </c>
      <c r="K59" s="114">
        <v>43661</v>
      </c>
      <c r="L59" s="112">
        <v>13</v>
      </c>
      <c r="M59" s="112" t="s">
        <v>3059</v>
      </c>
      <c r="N59" s="462"/>
    </row>
    <row r="60" spans="1:14">
      <c r="A60" s="112" t="s">
        <v>2733</v>
      </c>
      <c r="B60" s="112" t="s">
        <v>377</v>
      </c>
      <c r="C60" s="112">
        <v>42.6</v>
      </c>
      <c r="D60" s="112">
        <v>43.3</v>
      </c>
      <c r="E60" s="112">
        <v>42.6</v>
      </c>
      <c r="F60" s="112">
        <v>43.1</v>
      </c>
      <c r="G60" s="112">
        <v>43.3</v>
      </c>
      <c r="H60" s="112">
        <v>43</v>
      </c>
      <c r="I60" s="112">
        <v>69750</v>
      </c>
      <c r="J60" s="112">
        <v>3006681.1</v>
      </c>
      <c r="K60" s="114">
        <v>43661</v>
      </c>
      <c r="L60" s="112">
        <v>400</v>
      </c>
      <c r="M60" s="112" t="s">
        <v>2734</v>
      </c>
      <c r="N60" s="462"/>
    </row>
    <row r="61" spans="1:14">
      <c r="A61" s="112" t="s">
        <v>413</v>
      </c>
      <c r="B61" s="112" t="s">
        <v>377</v>
      </c>
      <c r="C61" s="112">
        <v>531</v>
      </c>
      <c r="D61" s="112">
        <v>542.5</v>
      </c>
      <c r="E61" s="112">
        <v>525</v>
      </c>
      <c r="F61" s="112">
        <v>525.29999999999995</v>
      </c>
      <c r="G61" s="112">
        <v>525</v>
      </c>
      <c r="H61" s="112">
        <v>533.15</v>
      </c>
      <c r="I61" s="112">
        <v>704</v>
      </c>
      <c r="J61" s="112">
        <v>375411.20000000001</v>
      </c>
      <c r="K61" s="114">
        <v>43661</v>
      </c>
      <c r="L61" s="112">
        <v>229</v>
      </c>
      <c r="M61" s="112" t="s">
        <v>414</v>
      </c>
      <c r="N61" s="462"/>
    </row>
    <row r="62" spans="1:14">
      <c r="A62" s="112" t="s">
        <v>2759</v>
      </c>
      <c r="B62" s="112" t="s">
        <v>377</v>
      </c>
      <c r="C62" s="112">
        <v>39.6</v>
      </c>
      <c r="D62" s="112">
        <v>40.200000000000003</v>
      </c>
      <c r="E62" s="112">
        <v>38</v>
      </c>
      <c r="F62" s="112">
        <v>38.75</v>
      </c>
      <c r="G62" s="112">
        <v>38.049999999999997</v>
      </c>
      <c r="H62" s="112">
        <v>39.85</v>
      </c>
      <c r="I62" s="112">
        <v>4081</v>
      </c>
      <c r="J62" s="112">
        <v>158753.29999999999</v>
      </c>
      <c r="K62" s="114">
        <v>43661</v>
      </c>
      <c r="L62" s="112">
        <v>84</v>
      </c>
      <c r="M62" s="112" t="s">
        <v>2760</v>
      </c>
      <c r="N62" s="462"/>
    </row>
    <row r="63" spans="1:14">
      <c r="A63" s="112" t="s">
        <v>415</v>
      </c>
      <c r="B63" s="112" t="s">
        <v>377</v>
      </c>
      <c r="C63" s="112">
        <v>1799.05</v>
      </c>
      <c r="D63" s="112">
        <v>1807</v>
      </c>
      <c r="E63" s="112">
        <v>1750</v>
      </c>
      <c r="F63" s="112">
        <v>1769.7</v>
      </c>
      <c r="G63" s="112">
        <v>1755.55</v>
      </c>
      <c r="H63" s="112">
        <v>1800.85</v>
      </c>
      <c r="I63" s="112">
        <v>310701</v>
      </c>
      <c r="J63" s="112">
        <v>544033743.95000005</v>
      </c>
      <c r="K63" s="114">
        <v>43661</v>
      </c>
      <c r="L63" s="112">
        <v>3178</v>
      </c>
      <c r="M63" s="112" t="s">
        <v>2735</v>
      </c>
      <c r="N63" s="462"/>
    </row>
    <row r="64" spans="1:14">
      <c r="A64" s="112" t="s">
        <v>416</v>
      </c>
      <c r="B64" s="112" t="s">
        <v>377</v>
      </c>
      <c r="C64" s="112">
        <v>811</v>
      </c>
      <c r="D64" s="112">
        <v>825.25</v>
      </c>
      <c r="E64" s="112">
        <v>811</v>
      </c>
      <c r="F64" s="112">
        <v>815.05</v>
      </c>
      <c r="G64" s="112">
        <v>815</v>
      </c>
      <c r="H64" s="112">
        <v>819.9</v>
      </c>
      <c r="I64" s="112">
        <v>1366</v>
      </c>
      <c r="J64" s="112">
        <v>1117234.1000000001</v>
      </c>
      <c r="K64" s="114">
        <v>43661</v>
      </c>
      <c r="L64" s="112">
        <v>132</v>
      </c>
      <c r="M64" s="112" t="s">
        <v>417</v>
      </c>
      <c r="N64" s="462"/>
    </row>
    <row r="65" spans="1:14">
      <c r="A65" s="112" t="s">
        <v>418</v>
      </c>
      <c r="B65" s="112" t="s">
        <v>377</v>
      </c>
      <c r="C65" s="112">
        <v>98.8</v>
      </c>
      <c r="D65" s="112">
        <v>100.6</v>
      </c>
      <c r="E65" s="112">
        <v>98.75</v>
      </c>
      <c r="F65" s="112">
        <v>99.85</v>
      </c>
      <c r="G65" s="112">
        <v>100.2</v>
      </c>
      <c r="H65" s="112">
        <v>98.15</v>
      </c>
      <c r="I65" s="112">
        <v>46729</v>
      </c>
      <c r="J65" s="112">
        <v>4666434.2</v>
      </c>
      <c r="K65" s="114">
        <v>43661</v>
      </c>
      <c r="L65" s="112">
        <v>2122</v>
      </c>
      <c r="M65" s="112" t="s">
        <v>419</v>
      </c>
      <c r="N65" s="462"/>
    </row>
    <row r="66" spans="1:14">
      <c r="A66" s="112" t="s">
        <v>420</v>
      </c>
      <c r="B66" s="112" t="s">
        <v>377</v>
      </c>
      <c r="C66" s="112">
        <v>310.3</v>
      </c>
      <c r="D66" s="112">
        <v>312.05</v>
      </c>
      <c r="E66" s="112">
        <v>308.95</v>
      </c>
      <c r="F66" s="112">
        <v>310</v>
      </c>
      <c r="G66" s="112">
        <v>310</v>
      </c>
      <c r="H66" s="112">
        <v>310.3</v>
      </c>
      <c r="I66" s="112">
        <v>4276</v>
      </c>
      <c r="J66" s="112">
        <v>1325825.8999999999</v>
      </c>
      <c r="K66" s="114">
        <v>43661</v>
      </c>
      <c r="L66" s="112">
        <v>1308</v>
      </c>
      <c r="M66" s="112" t="s">
        <v>421</v>
      </c>
      <c r="N66" s="462"/>
    </row>
    <row r="67" spans="1:14">
      <c r="A67" s="112" t="s">
        <v>3626</v>
      </c>
      <c r="B67" s="112" t="s">
        <v>377</v>
      </c>
      <c r="C67" s="112">
        <v>16</v>
      </c>
      <c r="D67" s="112">
        <v>16.649999999999999</v>
      </c>
      <c r="E67" s="112">
        <v>16</v>
      </c>
      <c r="F67" s="112">
        <v>16.45</v>
      </c>
      <c r="G67" s="112">
        <v>16.399999999999999</v>
      </c>
      <c r="H67" s="112">
        <v>16.600000000000001</v>
      </c>
      <c r="I67" s="112">
        <v>513</v>
      </c>
      <c r="J67" s="112">
        <v>8296.0499999999993</v>
      </c>
      <c r="K67" s="114">
        <v>43661</v>
      </c>
      <c r="L67" s="112">
        <v>18</v>
      </c>
      <c r="M67" s="112" t="s">
        <v>3627</v>
      </c>
      <c r="N67" s="462"/>
    </row>
    <row r="68" spans="1:14">
      <c r="A68" s="112" t="s">
        <v>2296</v>
      </c>
      <c r="B68" s="112" t="s">
        <v>377</v>
      </c>
      <c r="C68" s="112">
        <v>3.1</v>
      </c>
      <c r="D68" s="112">
        <v>3.15</v>
      </c>
      <c r="E68" s="112">
        <v>3.05</v>
      </c>
      <c r="F68" s="112">
        <v>3.05</v>
      </c>
      <c r="G68" s="112">
        <v>3.05</v>
      </c>
      <c r="H68" s="112">
        <v>3.05</v>
      </c>
      <c r="I68" s="112">
        <v>2952241</v>
      </c>
      <c r="J68" s="112">
        <v>9095011.25</v>
      </c>
      <c r="K68" s="114">
        <v>43661</v>
      </c>
      <c r="L68" s="112">
        <v>1329</v>
      </c>
      <c r="M68" s="112" t="s">
        <v>2297</v>
      </c>
      <c r="N68" s="462"/>
    </row>
    <row r="69" spans="1:14">
      <c r="A69" s="112" t="s">
        <v>2100</v>
      </c>
      <c r="B69" s="112" t="s">
        <v>377</v>
      </c>
      <c r="C69" s="112">
        <v>17.899999999999999</v>
      </c>
      <c r="D69" s="112">
        <v>18.100000000000001</v>
      </c>
      <c r="E69" s="112">
        <v>16.7</v>
      </c>
      <c r="F69" s="112">
        <v>17</v>
      </c>
      <c r="G69" s="112">
        <v>16.95</v>
      </c>
      <c r="H69" s="112">
        <v>17.55</v>
      </c>
      <c r="I69" s="112">
        <v>11187</v>
      </c>
      <c r="J69" s="112">
        <v>192110.6</v>
      </c>
      <c r="K69" s="114">
        <v>43661</v>
      </c>
      <c r="L69" s="112">
        <v>101</v>
      </c>
      <c r="M69" s="112" t="s">
        <v>2101</v>
      </c>
      <c r="N69" s="462"/>
    </row>
    <row r="70" spans="1:14">
      <c r="A70" s="112" t="s">
        <v>370</v>
      </c>
      <c r="B70" s="112" t="s">
        <v>377</v>
      </c>
      <c r="C70" s="112">
        <v>375</v>
      </c>
      <c r="D70" s="112">
        <v>375</v>
      </c>
      <c r="E70" s="112">
        <v>362.7</v>
      </c>
      <c r="F70" s="112">
        <v>366.75</v>
      </c>
      <c r="G70" s="112">
        <v>367</v>
      </c>
      <c r="H70" s="112">
        <v>372.3</v>
      </c>
      <c r="I70" s="112">
        <v>3908</v>
      </c>
      <c r="J70" s="112">
        <v>1435636.1</v>
      </c>
      <c r="K70" s="114">
        <v>43661</v>
      </c>
      <c r="L70" s="112">
        <v>509</v>
      </c>
      <c r="M70" s="112" t="s">
        <v>422</v>
      </c>
      <c r="N70" s="462"/>
    </row>
    <row r="71" spans="1:14">
      <c r="A71" s="112" t="s">
        <v>184</v>
      </c>
      <c r="B71" s="112" t="s">
        <v>377</v>
      </c>
      <c r="C71" s="112">
        <v>650</v>
      </c>
      <c r="D71" s="112">
        <v>650.5</v>
      </c>
      <c r="E71" s="112">
        <v>639.29999999999995</v>
      </c>
      <c r="F71" s="112">
        <v>643.65</v>
      </c>
      <c r="G71" s="112">
        <v>643</v>
      </c>
      <c r="H71" s="112">
        <v>651.04999999999995</v>
      </c>
      <c r="I71" s="112">
        <v>1085859</v>
      </c>
      <c r="J71" s="112">
        <v>698288581.39999998</v>
      </c>
      <c r="K71" s="114">
        <v>43661</v>
      </c>
      <c r="L71" s="112">
        <v>7571</v>
      </c>
      <c r="M71" s="112" t="s">
        <v>424</v>
      </c>
      <c r="N71" s="462"/>
    </row>
    <row r="72" spans="1:14">
      <c r="A72" s="112" t="s">
        <v>2281</v>
      </c>
      <c r="B72" s="112" t="s">
        <v>377</v>
      </c>
      <c r="C72" s="112">
        <v>828.25</v>
      </c>
      <c r="D72" s="112">
        <v>835</v>
      </c>
      <c r="E72" s="112">
        <v>810.4</v>
      </c>
      <c r="F72" s="112">
        <v>817.8</v>
      </c>
      <c r="G72" s="112">
        <v>819.45</v>
      </c>
      <c r="H72" s="112">
        <v>828.25</v>
      </c>
      <c r="I72" s="112">
        <v>3766</v>
      </c>
      <c r="J72" s="112">
        <v>3094067.9</v>
      </c>
      <c r="K72" s="114">
        <v>43661</v>
      </c>
      <c r="L72" s="112">
        <v>546</v>
      </c>
      <c r="M72" s="112" t="s">
        <v>2282</v>
      </c>
      <c r="N72" s="462"/>
    </row>
    <row r="73" spans="1:14">
      <c r="A73" s="112" t="s">
        <v>425</v>
      </c>
      <c r="B73" s="112" t="s">
        <v>377</v>
      </c>
      <c r="C73" s="112">
        <v>1016.55</v>
      </c>
      <c r="D73" s="112">
        <v>1034.95</v>
      </c>
      <c r="E73" s="112">
        <v>1016.55</v>
      </c>
      <c r="F73" s="112">
        <v>1019.4</v>
      </c>
      <c r="G73" s="112">
        <v>1020</v>
      </c>
      <c r="H73" s="112">
        <v>1024</v>
      </c>
      <c r="I73" s="112">
        <v>4838</v>
      </c>
      <c r="J73" s="112">
        <v>4943715.75</v>
      </c>
      <c r="K73" s="114">
        <v>43661</v>
      </c>
      <c r="L73" s="112">
        <v>299</v>
      </c>
      <c r="M73" s="112" t="s">
        <v>426</v>
      </c>
      <c r="N73" s="462"/>
    </row>
    <row r="74" spans="1:14">
      <c r="A74" s="112" t="s">
        <v>33</v>
      </c>
      <c r="B74" s="112" t="s">
        <v>377</v>
      </c>
      <c r="C74" s="112">
        <v>215</v>
      </c>
      <c r="D74" s="112">
        <v>219.9</v>
      </c>
      <c r="E74" s="112">
        <v>211.2</v>
      </c>
      <c r="F74" s="112">
        <v>219.6</v>
      </c>
      <c r="G74" s="112">
        <v>219.65</v>
      </c>
      <c r="H74" s="112">
        <v>214.2</v>
      </c>
      <c r="I74" s="112">
        <v>2672310</v>
      </c>
      <c r="J74" s="112">
        <v>580286213.75</v>
      </c>
      <c r="K74" s="114">
        <v>43661</v>
      </c>
      <c r="L74" s="112">
        <v>36253</v>
      </c>
      <c r="M74" s="112" t="s">
        <v>427</v>
      </c>
      <c r="N74" s="462"/>
    </row>
    <row r="75" spans="1:14">
      <c r="A75" s="112" t="s">
        <v>2493</v>
      </c>
      <c r="B75" s="112" t="s">
        <v>377</v>
      </c>
      <c r="C75" s="112">
        <v>18</v>
      </c>
      <c r="D75" s="112">
        <v>18</v>
      </c>
      <c r="E75" s="112">
        <v>17.600000000000001</v>
      </c>
      <c r="F75" s="112">
        <v>17.600000000000001</v>
      </c>
      <c r="G75" s="112">
        <v>17.600000000000001</v>
      </c>
      <c r="H75" s="112">
        <v>17.95</v>
      </c>
      <c r="I75" s="112">
        <v>1097</v>
      </c>
      <c r="J75" s="112">
        <v>19716.599999999999</v>
      </c>
      <c r="K75" s="114">
        <v>43661</v>
      </c>
      <c r="L75" s="112">
        <v>10</v>
      </c>
      <c r="M75" s="112" t="s">
        <v>2494</v>
      </c>
      <c r="N75" s="462"/>
    </row>
    <row r="76" spans="1:14">
      <c r="A76" s="112" t="s">
        <v>2273</v>
      </c>
      <c r="B76" s="112" t="s">
        <v>377</v>
      </c>
      <c r="C76" s="112">
        <v>17.149999999999999</v>
      </c>
      <c r="D76" s="112">
        <v>17.850000000000001</v>
      </c>
      <c r="E76" s="112">
        <v>17.149999999999999</v>
      </c>
      <c r="F76" s="112">
        <v>17.2</v>
      </c>
      <c r="G76" s="112">
        <v>17.2</v>
      </c>
      <c r="H76" s="112">
        <v>17.149999999999999</v>
      </c>
      <c r="I76" s="112">
        <v>2212</v>
      </c>
      <c r="J76" s="112">
        <v>38240.800000000003</v>
      </c>
      <c r="K76" s="114">
        <v>43661</v>
      </c>
      <c r="L76" s="112">
        <v>39</v>
      </c>
      <c r="M76" s="112" t="s">
        <v>1288</v>
      </c>
      <c r="N76" s="462"/>
    </row>
    <row r="77" spans="1:14">
      <c r="A77" s="112" t="s">
        <v>428</v>
      </c>
      <c r="B77" s="112" t="s">
        <v>377</v>
      </c>
      <c r="C77" s="112">
        <v>311.85000000000002</v>
      </c>
      <c r="D77" s="112">
        <v>311.85000000000002</v>
      </c>
      <c r="E77" s="112">
        <v>300</v>
      </c>
      <c r="F77" s="112">
        <v>302.64999999999998</v>
      </c>
      <c r="G77" s="112">
        <v>301.2</v>
      </c>
      <c r="H77" s="112">
        <v>308.89999999999998</v>
      </c>
      <c r="I77" s="112">
        <v>12283</v>
      </c>
      <c r="J77" s="112">
        <v>3761832.2</v>
      </c>
      <c r="K77" s="114">
        <v>43661</v>
      </c>
      <c r="L77" s="112">
        <v>866</v>
      </c>
      <c r="M77" s="112" t="s">
        <v>2479</v>
      </c>
      <c r="N77" s="462"/>
    </row>
    <row r="78" spans="1:14">
      <c r="A78" s="112" t="s">
        <v>429</v>
      </c>
      <c r="B78" s="112" t="s">
        <v>377</v>
      </c>
      <c r="C78" s="112">
        <v>30.6</v>
      </c>
      <c r="D78" s="112">
        <v>31.4</v>
      </c>
      <c r="E78" s="112">
        <v>30</v>
      </c>
      <c r="F78" s="112">
        <v>30.15</v>
      </c>
      <c r="G78" s="112">
        <v>30.25</v>
      </c>
      <c r="H78" s="112">
        <v>30.25</v>
      </c>
      <c r="I78" s="112">
        <v>286284</v>
      </c>
      <c r="J78" s="112">
        <v>8681416.8000000007</v>
      </c>
      <c r="K78" s="114">
        <v>43661</v>
      </c>
      <c r="L78" s="112">
        <v>2328</v>
      </c>
      <c r="M78" s="112" t="s">
        <v>430</v>
      </c>
      <c r="N78" s="462"/>
    </row>
    <row r="79" spans="1:14">
      <c r="A79" s="112" t="s">
        <v>34</v>
      </c>
      <c r="B79" s="112" t="s">
        <v>377</v>
      </c>
      <c r="C79" s="112">
        <v>22.9</v>
      </c>
      <c r="D79" s="112">
        <v>22.9</v>
      </c>
      <c r="E79" s="112">
        <v>22.25</v>
      </c>
      <c r="F79" s="112">
        <v>22.55</v>
      </c>
      <c r="G79" s="112">
        <v>22.7</v>
      </c>
      <c r="H79" s="112">
        <v>22.8</v>
      </c>
      <c r="I79" s="112">
        <v>555006</v>
      </c>
      <c r="J79" s="112">
        <v>12515863.6</v>
      </c>
      <c r="K79" s="114">
        <v>43661</v>
      </c>
      <c r="L79" s="112">
        <v>1489</v>
      </c>
      <c r="M79" s="112" t="s">
        <v>431</v>
      </c>
      <c r="N79" s="462"/>
    </row>
    <row r="80" spans="1:14">
      <c r="A80" s="112" t="s">
        <v>2207</v>
      </c>
      <c r="B80" s="112" t="s">
        <v>377</v>
      </c>
      <c r="C80" s="112">
        <v>3.75</v>
      </c>
      <c r="D80" s="112">
        <v>3.8</v>
      </c>
      <c r="E80" s="112">
        <v>3.7</v>
      </c>
      <c r="F80" s="112">
        <v>3.75</v>
      </c>
      <c r="G80" s="112">
        <v>3.75</v>
      </c>
      <c r="H80" s="112">
        <v>3.75</v>
      </c>
      <c r="I80" s="112">
        <v>28419</v>
      </c>
      <c r="J80" s="112">
        <v>107000.9</v>
      </c>
      <c r="K80" s="114">
        <v>43661</v>
      </c>
      <c r="L80" s="112">
        <v>81</v>
      </c>
      <c r="M80" s="112" t="s">
        <v>2208</v>
      </c>
      <c r="N80" s="462"/>
    </row>
    <row r="81" spans="1:14">
      <c r="A81" s="112" t="s">
        <v>432</v>
      </c>
      <c r="B81" s="112" t="s">
        <v>377</v>
      </c>
      <c r="C81" s="112">
        <v>310.64999999999998</v>
      </c>
      <c r="D81" s="112">
        <v>311</v>
      </c>
      <c r="E81" s="112">
        <v>297.55</v>
      </c>
      <c r="F81" s="112">
        <v>300.05</v>
      </c>
      <c r="G81" s="112">
        <v>297.7</v>
      </c>
      <c r="H81" s="112">
        <v>310.64999999999998</v>
      </c>
      <c r="I81" s="112">
        <v>28306</v>
      </c>
      <c r="J81" s="112">
        <v>8575793.9499999993</v>
      </c>
      <c r="K81" s="114">
        <v>43661</v>
      </c>
      <c r="L81" s="112">
        <v>1362</v>
      </c>
      <c r="M81" s="112" t="s">
        <v>433</v>
      </c>
      <c r="N81" s="462"/>
    </row>
    <row r="82" spans="1:14">
      <c r="A82" s="112" t="s">
        <v>2536</v>
      </c>
      <c r="B82" s="112" t="s">
        <v>377</v>
      </c>
      <c r="C82" s="112">
        <v>10.3</v>
      </c>
      <c r="D82" s="112">
        <v>10.3</v>
      </c>
      <c r="E82" s="112">
        <v>9.4499999999999993</v>
      </c>
      <c r="F82" s="112">
        <v>9.8000000000000007</v>
      </c>
      <c r="G82" s="112">
        <v>9.6999999999999993</v>
      </c>
      <c r="H82" s="112">
        <v>9.4499999999999993</v>
      </c>
      <c r="I82" s="112">
        <v>5845</v>
      </c>
      <c r="J82" s="112">
        <v>57446.85</v>
      </c>
      <c r="K82" s="114">
        <v>43661</v>
      </c>
      <c r="L82" s="112">
        <v>54</v>
      </c>
      <c r="M82" s="112" t="s">
        <v>2537</v>
      </c>
      <c r="N82" s="462"/>
    </row>
    <row r="83" spans="1:14">
      <c r="A83" s="112" t="s">
        <v>3060</v>
      </c>
      <c r="B83" s="112" t="s">
        <v>3055</v>
      </c>
      <c r="C83" s="112">
        <v>0.45</v>
      </c>
      <c r="D83" s="112">
        <v>0.5</v>
      </c>
      <c r="E83" s="112">
        <v>0.4</v>
      </c>
      <c r="F83" s="112">
        <v>0.5</v>
      </c>
      <c r="G83" s="112">
        <v>0.5</v>
      </c>
      <c r="H83" s="112">
        <v>0.45</v>
      </c>
      <c r="I83" s="112">
        <v>47811</v>
      </c>
      <c r="J83" s="112">
        <v>23114.400000000001</v>
      </c>
      <c r="K83" s="114">
        <v>43661</v>
      </c>
      <c r="L83" s="112">
        <v>20</v>
      </c>
      <c r="M83" s="112" t="s">
        <v>3061</v>
      </c>
      <c r="N83" s="462"/>
    </row>
    <row r="84" spans="1:14">
      <c r="A84" s="112" t="s">
        <v>434</v>
      </c>
      <c r="B84" s="112" t="s">
        <v>377</v>
      </c>
      <c r="C84" s="112">
        <v>5.0999999999999996</v>
      </c>
      <c r="D84" s="112">
        <v>5.35</v>
      </c>
      <c r="E84" s="112">
        <v>4.8499999999999996</v>
      </c>
      <c r="F84" s="112">
        <v>5</v>
      </c>
      <c r="G84" s="112">
        <v>4.95</v>
      </c>
      <c r="H84" s="112">
        <v>5.0999999999999996</v>
      </c>
      <c r="I84" s="112">
        <v>49237</v>
      </c>
      <c r="J84" s="112">
        <v>248360.8</v>
      </c>
      <c r="K84" s="114">
        <v>43661</v>
      </c>
      <c r="L84" s="112">
        <v>133</v>
      </c>
      <c r="M84" s="112" t="s">
        <v>435</v>
      </c>
      <c r="N84" s="462"/>
    </row>
    <row r="85" spans="1:14" hidden="1">
      <c r="A85" s="112" t="s">
        <v>436</v>
      </c>
      <c r="B85" s="112" t="s">
        <v>377</v>
      </c>
      <c r="C85" s="112">
        <v>5.4</v>
      </c>
      <c r="D85" s="112">
        <v>5.8</v>
      </c>
      <c r="E85" s="112">
        <v>4.8</v>
      </c>
      <c r="F85" s="112">
        <v>5</v>
      </c>
      <c r="G85" s="112">
        <v>4.95</v>
      </c>
      <c r="H85" s="112">
        <v>5.3</v>
      </c>
      <c r="I85" s="112">
        <v>55653</v>
      </c>
      <c r="J85" s="112">
        <v>281663.55</v>
      </c>
      <c r="K85" s="114">
        <v>43661</v>
      </c>
      <c r="L85" s="112">
        <v>219</v>
      </c>
      <c r="M85" s="112" t="s">
        <v>437</v>
      </c>
      <c r="N85" s="462"/>
    </row>
    <row r="86" spans="1:14">
      <c r="A86" s="112" t="s">
        <v>3062</v>
      </c>
      <c r="B86" s="112" t="s">
        <v>3055</v>
      </c>
      <c r="C86" s="112">
        <v>0.85</v>
      </c>
      <c r="D86" s="112">
        <v>0.9</v>
      </c>
      <c r="E86" s="112">
        <v>0.85</v>
      </c>
      <c r="F86" s="112">
        <v>0.9</v>
      </c>
      <c r="G86" s="112">
        <v>0.9</v>
      </c>
      <c r="H86" s="112">
        <v>0.9</v>
      </c>
      <c r="I86" s="112">
        <v>109318</v>
      </c>
      <c r="J86" s="112">
        <v>95464.5</v>
      </c>
      <c r="K86" s="114">
        <v>43661</v>
      </c>
      <c r="L86" s="112">
        <v>51</v>
      </c>
      <c r="M86" s="112" t="s">
        <v>3063</v>
      </c>
      <c r="N86" s="462"/>
    </row>
    <row r="87" spans="1:14">
      <c r="A87" s="112" t="s">
        <v>3244</v>
      </c>
      <c r="B87" s="112" t="s">
        <v>377</v>
      </c>
      <c r="C87" s="112">
        <v>483.65</v>
      </c>
      <c r="D87" s="112">
        <v>485</v>
      </c>
      <c r="E87" s="112">
        <v>470</v>
      </c>
      <c r="F87" s="112">
        <v>479.4</v>
      </c>
      <c r="G87" s="112">
        <v>480</v>
      </c>
      <c r="H87" s="112">
        <v>483.65</v>
      </c>
      <c r="I87" s="112">
        <v>5319</v>
      </c>
      <c r="J87" s="112">
        <v>2553038.2000000002</v>
      </c>
      <c r="K87" s="114">
        <v>43661</v>
      </c>
      <c r="L87" s="112">
        <v>207</v>
      </c>
      <c r="M87" s="112" t="s">
        <v>3245</v>
      </c>
      <c r="N87" s="462"/>
    </row>
    <row r="88" spans="1:14">
      <c r="A88" s="112" t="s">
        <v>2736</v>
      </c>
      <c r="B88" s="112" t="s">
        <v>377</v>
      </c>
      <c r="C88" s="112">
        <v>569.5</v>
      </c>
      <c r="D88" s="112">
        <v>570.70000000000005</v>
      </c>
      <c r="E88" s="112">
        <v>562</v>
      </c>
      <c r="F88" s="112">
        <v>565.29999999999995</v>
      </c>
      <c r="G88" s="112">
        <v>565.1</v>
      </c>
      <c r="H88" s="112">
        <v>571.15</v>
      </c>
      <c r="I88" s="112">
        <v>10022</v>
      </c>
      <c r="J88" s="112">
        <v>5668505.4500000002</v>
      </c>
      <c r="K88" s="114">
        <v>43661</v>
      </c>
      <c r="L88" s="112">
        <v>1789</v>
      </c>
      <c r="M88" s="112" t="s">
        <v>2737</v>
      </c>
      <c r="N88" s="462"/>
    </row>
    <row r="89" spans="1:14">
      <c r="A89" s="112" t="s">
        <v>2761</v>
      </c>
      <c r="B89" s="112" t="s">
        <v>377</v>
      </c>
      <c r="C89" s="112">
        <v>164.05</v>
      </c>
      <c r="D89" s="112">
        <v>169.3</v>
      </c>
      <c r="E89" s="112">
        <v>161.55000000000001</v>
      </c>
      <c r="F89" s="112">
        <v>166.45</v>
      </c>
      <c r="G89" s="112">
        <v>165.1</v>
      </c>
      <c r="H89" s="112">
        <v>164.2</v>
      </c>
      <c r="I89" s="112">
        <v>2883</v>
      </c>
      <c r="J89" s="112">
        <v>478431.8</v>
      </c>
      <c r="K89" s="114">
        <v>43661</v>
      </c>
      <c r="L89" s="112">
        <v>87</v>
      </c>
      <c r="M89" s="112" t="s">
        <v>2762</v>
      </c>
      <c r="N89" s="462"/>
    </row>
    <row r="90" spans="1:14">
      <c r="A90" s="112" t="s">
        <v>2738</v>
      </c>
      <c r="B90" s="112" t="s">
        <v>377</v>
      </c>
      <c r="C90" s="112">
        <v>206</v>
      </c>
      <c r="D90" s="112">
        <v>212</v>
      </c>
      <c r="E90" s="112">
        <v>205.55</v>
      </c>
      <c r="F90" s="112">
        <v>208.25</v>
      </c>
      <c r="G90" s="112">
        <v>207</v>
      </c>
      <c r="H90" s="112">
        <v>208.25</v>
      </c>
      <c r="I90" s="112">
        <v>5088</v>
      </c>
      <c r="J90" s="112">
        <v>1064311.7</v>
      </c>
      <c r="K90" s="114">
        <v>43661</v>
      </c>
      <c r="L90" s="112">
        <v>252</v>
      </c>
      <c r="M90" s="112" t="s">
        <v>3552</v>
      </c>
      <c r="N90" s="462"/>
    </row>
    <row r="91" spans="1:14">
      <c r="A91" s="112" t="s">
        <v>2138</v>
      </c>
      <c r="B91" s="112" t="s">
        <v>377</v>
      </c>
      <c r="C91" s="112">
        <v>250</v>
      </c>
      <c r="D91" s="112">
        <v>251</v>
      </c>
      <c r="E91" s="112">
        <v>244.2</v>
      </c>
      <c r="F91" s="112">
        <v>245.85</v>
      </c>
      <c r="G91" s="112">
        <v>246</v>
      </c>
      <c r="H91" s="112">
        <v>249.55</v>
      </c>
      <c r="I91" s="112">
        <v>25080</v>
      </c>
      <c r="J91" s="112">
        <v>6189061.0499999998</v>
      </c>
      <c r="K91" s="114">
        <v>43661</v>
      </c>
      <c r="L91" s="112">
        <v>1179</v>
      </c>
      <c r="M91" s="112" t="s">
        <v>2139</v>
      </c>
      <c r="N91" s="462"/>
    </row>
    <row r="92" spans="1:14">
      <c r="A92" s="112" t="s">
        <v>438</v>
      </c>
      <c r="B92" s="112" t="s">
        <v>377</v>
      </c>
      <c r="C92" s="112">
        <v>1560</v>
      </c>
      <c r="D92" s="112">
        <v>1576.8</v>
      </c>
      <c r="E92" s="112">
        <v>1540.25</v>
      </c>
      <c r="F92" s="112">
        <v>1546.7</v>
      </c>
      <c r="G92" s="112">
        <v>1544.55</v>
      </c>
      <c r="H92" s="112">
        <v>1567.8</v>
      </c>
      <c r="I92" s="112">
        <v>11059</v>
      </c>
      <c r="J92" s="112">
        <v>17174114.899999999</v>
      </c>
      <c r="K92" s="114">
        <v>43661</v>
      </c>
      <c r="L92" s="112">
        <v>1364</v>
      </c>
      <c r="M92" s="112" t="s">
        <v>439</v>
      </c>
      <c r="N92" s="462"/>
    </row>
    <row r="93" spans="1:14">
      <c r="A93" s="112" t="s">
        <v>440</v>
      </c>
      <c r="B93" s="112" t="s">
        <v>377</v>
      </c>
      <c r="C93" s="112">
        <v>538.5</v>
      </c>
      <c r="D93" s="112">
        <v>556.5</v>
      </c>
      <c r="E93" s="112">
        <v>532.65</v>
      </c>
      <c r="F93" s="112">
        <v>535.1</v>
      </c>
      <c r="G93" s="112">
        <v>536.15</v>
      </c>
      <c r="H93" s="112">
        <v>543.5</v>
      </c>
      <c r="I93" s="112">
        <v>44588</v>
      </c>
      <c r="J93" s="112">
        <v>24284247.300000001</v>
      </c>
      <c r="K93" s="114">
        <v>43661</v>
      </c>
      <c r="L93" s="112">
        <v>3030</v>
      </c>
      <c r="M93" s="112" t="s">
        <v>441</v>
      </c>
      <c r="N93" s="462"/>
    </row>
    <row r="94" spans="1:14">
      <c r="A94" s="112" t="s">
        <v>2283</v>
      </c>
      <c r="B94" s="112" t="s">
        <v>377</v>
      </c>
      <c r="C94" s="112">
        <v>113.05</v>
      </c>
      <c r="D94" s="112">
        <v>115</v>
      </c>
      <c r="E94" s="112">
        <v>111.25</v>
      </c>
      <c r="F94" s="112">
        <v>112.25</v>
      </c>
      <c r="G94" s="112">
        <v>111.25</v>
      </c>
      <c r="H94" s="112">
        <v>113.3</v>
      </c>
      <c r="I94" s="112">
        <v>6452</v>
      </c>
      <c r="J94" s="112">
        <v>731526.35</v>
      </c>
      <c r="K94" s="114">
        <v>43661</v>
      </c>
      <c r="L94" s="112">
        <v>250</v>
      </c>
      <c r="M94" s="112" t="s">
        <v>2284</v>
      </c>
      <c r="N94" s="462"/>
    </row>
    <row r="95" spans="1:14">
      <c r="A95" s="112" t="s">
        <v>35</v>
      </c>
      <c r="B95" s="112" t="s">
        <v>377</v>
      </c>
      <c r="C95" s="112">
        <v>1371</v>
      </c>
      <c r="D95" s="112">
        <v>1404</v>
      </c>
      <c r="E95" s="112">
        <v>1367.55</v>
      </c>
      <c r="F95" s="112">
        <v>1385.7</v>
      </c>
      <c r="G95" s="112">
        <v>1380.55</v>
      </c>
      <c r="H95" s="112">
        <v>1363.25</v>
      </c>
      <c r="I95" s="112">
        <v>1269223</v>
      </c>
      <c r="J95" s="112">
        <v>1763245772.2</v>
      </c>
      <c r="K95" s="114">
        <v>43661</v>
      </c>
      <c r="L95" s="112">
        <v>53272</v>
      </c>
      <c r="M95" s="112" t="s">
        <v>442</v>
      </c>
      <c r="N95" s="462"/>
    </row>
    <row r="96" spans="1:14">
      <c r="A96" s="112" t="s">
        <v>36</v>
      </c>
      <c r="B96" s="112" t="s">
        <v>377</v>
      </c>
      <c r="C96" s="112">
        <v>187.5</v>
      </c>
      <c r="D96" s="112">
        <v>187.75</v>
      </c>
      <c r="E96" s="112">
        <v>184.1</v>
      </c>
      <c r="F96" s="112">
        <v>184.95</v>
      </c>
      <c r="G96" s="112">
        <v>184.95</v>
      </c>
      <c r="H96" s="112">
        <v>187.15</v>
      </c>
      <c r="I96" s="112">
        <v>1468874</v>
      </c>
      <c r="J96" s="112">
        <v>272477600.5</v>
      </c>
      <c r="K96" s="114">
        <v>43661</v>
      </c>
      <c r="L96" s="112">
        <v>13430</v>
      </c>
      <c r="M96" s="112" t="s">
        <v>443</v>
      </c>
      <c r="N96" s="462"/>
    </row>
    <row r="97" spans="1:14">
      <c r="A97" s="112" t="s">
        <v>2011</v>
      </c>
      <c r="B97" s="112" t="s">
        <v>377</v>
      </c>
      <c r="C97" s="112">
        <v>894</v>
      </c>
      <c r="D97" s="112">
        <v>900.05</v>
      </c>
      <c r="E97" s="112">
        <v>877</v>
      </c>
      <c r="F97" s="112">
        <v>884.9</v>
      </c>
      <c r="G97" s="112">
        <v>894</v>
      </c>
      <c r="H97" s="112">
        <v>879.6</v>
      </c>
      <c r="I97" s="112">
        <v>317</v>
      </c>
      <c r="J97" s="112">
        <v>282001.90000000002</v>
      </c>
      <c r="K97" s="114">
        <v>43661</v>
      </c>
      <c r="L97" s="112">
        <v>60</v>
      </c>
      <c r="M97" s="112" t="s">
        <v>3015</v>
      </c>
      <c r="N97" s="462"/>
    </row>
    <row r="98" spans="1:14">
      <c r="A98" s="112" t="s">
        <v>444</v>
      </c>
      <c r="B98" s="112" t="s">
        <v>377</v>
      </c>
      <c r="C98" s="112">
        <v>135.25</v>
      </c>
      <c r="D98" s="112">
        <v>137</v>
      </c>
      <c r="E98" s="112">
        <v>134.05000000000001</v>
      </c>
      <c r="F98" s="112">
        <v>135.6</v>
      </c>
      <c r="G98" s="112">
        <v>135.80000000000001</v>
      </c>
      <c r="H98" s="112">
        <v>135.44999999999999</v>
      </c>
      <c r="I98" s="112">
        <v>78380</v>
      </c>
      <c r="J98" s="112">
        <v>10613981.35</v>
      </c>
      <c r="K98" s="114">
        <v>43661</v>
      </c>
      <c r="L98" s="112">
        <v>1669</v>
      </c>
      <c r="M98" s="112" t="s">
        <v>445</v>
      </c>
      <c r="N98" s="462"/>
    </row>
    <row r="99" spans="1:14">
      <c r="A99" s="112" t="s">
        <v>446</v>
      </c>
      <c r="B99" s="112" t="s">
        <v>377</v>
      </c>
      <c r="C99" s="112">
        <v>30.6</v>
      </c>
      <c r="D99" s="112">
        <v>30.6</v>
      </c>
      <c r="E99" s="112">
        <v>29.55</v>
      </c>
      <c r="F99" s="112">
        <v>29.6</v>
      </c>
      <c r="G99" s="112">
        <v>29.6</v>
      </c>
      <c r="H99" s="112">
        <v>31.1</v>
      </c>
      <c r="I99" s="112">
        <v>7553</v>
      </c>
      <c r="J99" s="112">
        <v>226248</v>
      </c>
      <c r="K99" s="114">
        <v>43661</v>
      </c>
      <c r="L99" s="112">
        <v>212</v>
      </c>
      <c r="M99" s="112" t="s">
        <v>447</v>
      </c>
      <c r="N99" s="462"/>
    </row>
    <row r="100" spans="1:14">
      <c r="A100" s="112" t="s">
        <v>2538</v>
      </c>
      <c r="B100" s="112" t="s">
        <v>377</v>
      </c>
      <c r="C100" s="112">
        <v>20</v>
      </c>
      <c r="D100" s="112">
        <v>21.55</v>
      </c>
      <c r="E100" s="112">
        <v>20</v>
      </c>
      <c r="F100" s="112">
        <v>20.2</v>
      </c>
      <c r="G100" s="112">
        <v>20.399999999999999</v>
      </c>
      <c r="H100" s="112">
        <v>19.8</v>
      </c>
      <c r="I100" s="112">
        <v>11963</v>
      </c>
      <c r="J100" s="112">
        <v>245223.65</v>
      </c>
      <c r="K100" s="114">
        <v>43661</v>
      </c>
      <c r="L100" s="112">
        <v>133</v>
      </c>
      <c r="M100" s="112" t="s">
        <v>2539</v>
      </c>
      <c r="N100" s="462"/>
    </row>
    <row r="101" spans="1:14">
      <c r="A101" s="112" t="s">
        <v>448</v>
      </c>
      <c r="B101" s="112" t="s">
        <v>377</v>
      </c>
      <c r="C101" s="112">
        <v>2.6</v>
      </c>
      <c r="D101" s="112">
        <v>2.8</v>
      </c>
      <c r="E101" s="112">
        <v>2.6</v>
      </c>
      <c r="F101" s="112">
        <v>2.6</v>
      </c>
      <c r="G101" s="112">
        <v>2.65</v>
      </c>
      <c r="H101" s="112">
        <v>2.7</v>
      </c>
      <c r="I101" s="112">
        <v>42920</v>
      </c>
      <c r="J101" s="112">
        <v>114023.5</v>
      </c>
      <c r="K101" s="114">
        <v>43661</v>
      </c>
      <c r="L101" s="112">
        <v>72</v>
      </c>
      <c r="M101" s="112" t="s">
        <v>2040</v>
      </c>
      <c r="N101" s="462"/>
    </row>
    <row r="102" spans="1:14">
      <c r="A102" s="112" t="s">
        <v>2298</v>
      </c>
      <c r="B102" s="112" t="s">
        <v>377</v>
      </c>
      <c r="C102" s="112">
        <v>59.9</v>
      </c>
      <c r="D102" s="112">
        <v>59.95</v>
      </c>
      <c r="E102" s="112">
        <v>55.15</v>
      </c>
      <c r="F102" s="112">
        <v>55.75</v>
      </c>
      <c r="G102" s="112">
        <v>56</v>
      </c>
      <c r="H102" s="112">
        <v>57.25</v>
      </c>
      <c r="I102" s="112">
        <v>18624</v>
      </c>
      <c r="J102" s="112">
        <v>1044680.05</v>
      </c>
      <c r="K102" s="114">
        <v>43661</v>
      </c>
      <c r="L102" s="112">
        <v>401</v>
      </c>
      <c r="M102" s="112" t="s">
        <v>2299</v>
      </c>
      <c r="N102" s="462"/>
    </row>
    <row r="103" spans="1:14">
      <c r="A103" s="112" t="s">
        <v>3320</v>
      </c>
      <c r="B103" s="112" t="s">
        <v>377</v>
      </c>
      <c r="C103" s="112">
        <v>22</v>
      </c>
      <c r="D103" s="112">
        <v>23.5</v>
      </c>
      <c r="E103" s="112">
        <v>21.35</v>
      </c>
      <c r="F103" s="112">
        <v>21.85</v>
      </c>
      <c r="G103" s="112">
        <v>21.85</v>
      </c>
      <c r="H103" s="112">
        <v>23</v>
      </c>
      <c r="I103" s="112">
        <v>243</v>
      </c>
      <c r="J103" s="112">
        <v>5443.35</v>
      </c>
      <c r="K103" s="114">
        <v>43661</v>
      </c>
      <c r="L103" s="112">
        <v>5</v>
      </c>
      <c r="M103" s="112" t="s">
        <v>3321</v>
      </c>
      <c r="N103" s="462"/>
    </row>
    <row r="104" spans="1:14">
      <c r="A104" s="112" t="s">
        <v>1983</v>
      </c>
      <c r="B104" s="112" t="s">
        <v>377</v>
      </c>
      <c r="C104" s="112">
        <v>41.1</v>
      </c>
      <c r="D104" s="112">
        <v>44.75</v>
      </c>
      <c r="E104" s="112">
        <v>40.9</v>
      </c>
      <c r="F104" s="112">
        <v>40.9</v>
      </c>
      <c r="G104" s="112">
        <v>40.9</v>
      </c>
      <c r="H104" s="112">
        <v>43.05</v>
      </c>
      <c r="I104" s="112">
        <v>3584</v>
      </c>
      <c r="J104" s="112">
        <v>146765.1</v>
      </c>
      <c r="K104" s="114">
        <v>43661</v>
      </c>
      <c r="L104" s="112">
        <v>35</v>
      </c>
      <c r="M104" s="112" t="s">
        <v>1984</v>
      </c>
      <c r="N104" s="462"/>
    </row>
    <row r="105" spans="1:14">
      <c r="A105" s="112" t="s">
        <v>2540</v>
      </c>
      <c r="B105" s="112" t="s">
        <v>377</v>
      </c>
      <c r="C105" s="112">
        <v>407.75</v>
      </c>
      <c r="D105" s="112">
        <v>417.95</v>
      </c>
      <c r="E105" s="112">
        <v>407.05</v>
      </c>
      <c r="F105" s="112">
        <v>409.2</v>
      </c>
      <c r="G105" s="112">
        <v>407.05</v>
      </c>
      <c r="H105" s="112">
        <v>407.05</v>
      </c>
      <c r="I105" s="112">
        <v>1673</v>
      </c>
      <c r="J105" s="112">
        <v>687056.4</v>
      </c>
      <c r="K105" s="114">
        <v>43661</v>
      </c>
      <c r="L105" s="112">
        <v>64</v>
      </c>
      <c r="M105" s="112" t="s">
        <v>2541</v>
      </c>
      <c r="N105" s="462"/>
    </row>
    <row r="106" spans="1:14">
      <c r="A106" s="112" t="s">
        <v>449</v>
      </c>
      <c r="B106" s="112" t="s">
        <v>377</v>
      </c>
      <c r="C106" s="112">
        <v>43.1</v>
      </c>
      <c r="D106" s="112">
        <v>43.1</v>
      </c>
      <c r="E106" s="112">
        <v>42</v>
      </c>
      <c r="F106" s="112">
        <v>42.15</v>
      </c>
      <c r="G106" s="112">
        <v>42.2</v>
      </c>
      <c r="H106" s="112">
        <v>43.05</v>
      </c>
      <c r="I106" s="112">
        <v>2316</v>
      </c>
      <c r="J106" s="112">
        <v>98485</v>
      </c>
      <c r="K106" s="114">
        <v>43661</v>
      </c>
      <c r="L106" s="112">
        <v>76</v>
      </c>
      <c r="M106" s="112" t="s">
        <v>450</v>
      </c>
      <c r="N106" s="462"/>
    </row>
    <row r="107" spans="1:14">
      <c r="A107" s="112" t="s">
        <v>451</v>
      </c>
      <c r="B107" s="112" t="s">
        <v>3055</v>
      </c>
      <c r="C107" s="112">
        <v>63.6</v>
      </c>
      <c r="D107" s="112">
        <v>70.2</v>
      </c>
      <c r="E107" s="112">
        <v>63.6</v>
      </c>
      <c r="F107" s="112">
        <v>70.2</v>
      </c>
      <c r="G107" s="112">
        <v>70.2</v>
      </c>
      <c r="H107" s="112">
        <v>66.900000000000006</v>
      </c>
      <c r="I107" s="112">
        <v>30959</v>
      </c>
      <c r="J107" s="112">
        <v>2076473.8</v>
      </c>
      <c r="K107" s="114">
        <v>43661</v>
      </c>
      <c r="L107" s="112">
        <v>331</v>
      </c>
      <c r="M107" s="112" t="s">
        <v>452</v>
      </c>
      <c r="N107" s="462"/>
    </row>
    <row r="108" spans="1:14">
      <c r="A108" s="112" t="s">
        <v>453</v>
      </c>
      <c r="B108" s="112" t="s">
        <v>377</v>
      </c>
      <c r="C108" s="112">
        <v>12.45</v>
      </c>
      <c r="D108" s="112">
        <v>12.45</v>
      </c>
      <c r="E108" s="112">
        <v>11.5</v>
      </c>
      <c r="F108" s="112">
        <v>11.9</v>
      </c>
      <c r="G108" s="112">
        <v>11.9</v>
      </c>
      <c r="H108" s="112">
        <v>12.35</v>
      </c>
      <c r="I108" s="112">
        <v>2626</v>
      </c>
      <c r="J108" s="112">
        <v>31489.85</v>
      </c>
      <c r="K108" s="114">
        <v>43661</v>
      </c>
      <c r="L108" s="112">
        <v>76</v>
      </c>
      <c r="M108" s="112" t="s">
        <v>454</v>
      </c>
      <c r="N108" s="462"/>
    </row>
    <row r="109" spans="1:14">
      <c r="A109" s="112" t="s">
        <v>2012</v>
      </c>
      <c r="B109" s="112" t="s">
        <v>377</v>
      </c>
      <c r="C109" s="112">
        <v>16.600000000000001</v>
      </c>
      <c r="D109" s="112">
        <v>17</v>
      </c>
      <c r="E109" s="112">
        <v>15.7</v>
      </c>
      <c r="F109" s="112">
        <v>15.8</v>
      </c>
      <c r="G109" s="112">
        <v>16</v>
      </c>
      <c r="H109" s="112">
        <v>16.2</v>
      </c>
      <c r="I109" s="112">
        <v>39768</v>
      </c>
      <c r="J109" s="112">
        <v>643042.80000000005</v>
      </c>
      <c r="K109" s="114">
        <v>43661</v>
      </c>
      <c r="L109" s="112">
        <v>164</v>
      </c>
      <c r="M109" s="112" t="s">
        <v>2013</v>
      </c>
      <c r="N109" s="462"/>
    </row>
    <row r="110" spans="1:14">
      <c r="A110" s="112" t="s">
        <v>3064</v>
      </c>
      <c r="B110" s="112" t="s">
        <v>377</v>
      </c>
      <c r="C110" s="112">
        <v>37.700000000000003</v>
      </c>
      <c r="D110" s="112">
        <v>37.700000000000003</v>
      </c>
      <c r="E110" s="112">
        <v>34.700000000000003</v>
      </c>
      <c r="F110" s="112">
        <v>35.5</v>
      </c>
      <c r="G110" s="112">
        <v>36</v>
      </c>
      <c r="H110" s="112">
        <v>36.200000000000003</v>
      </c>
      <c r="I110" s="112">
        <v>5630</v>
      </c>
      <c r="J110" s="112">
        <v>200036.35</v>
      </c>
      <c r="K110" s="114">
        <v>43661</v>
      </c>
      <c r="L110" s="112">
        <v>67</v>
      </c>
      <c r="M110" s="112" t="s">
        <v>3065</v>
      </c>
      <c r="N110" s="462"/>
    </row>
    <row r="111" spans="1:14">
      <c r="A111" s="112" t="s">
        <v>37</v>
      </c>
      <c r="B111" s="112" t="s">
        <v>377</v>
      </c>
      <c r="C111" s="112">
        <v>64</v>
      </c>
      <c r="D111" s="112">
        <v>64.45</v>
      </c>
      <c r="E111" s="112">
        <v>61.1</v>
      </c>
      <c r="F111" s="112">
        <v>61.8</v>
      </c>
      <c r="G111" s="112">
        <v>62</v>
      </c>
      <c r="H111" s="112">
        <v>63.9</v>
      </c>
      <c r="I111" s="112">
        <v>3332389</v>
      </c>
      <c r="J111" s="112">
        <v>207554154</v>
      </c>
      <c r="K111" s="114">
        <v>43661</v>
      </c>
      <c r="L111" s="112">
        <v>17013</v>
      </c>
      <c r="M111" s="112" t="s">
        <v>455</v>
      </c>
      <c r="N111" s="462"/>
    </row>
    <row r="112" spans="1:14">
      <c r="A112" s="112" t="s">
        <v>3254</v>
      </c>
      <c r="B112" s="112" t="s">
        <v>377</v>
      </c>
      <c r="C112" s="112">
        <v>662</v>
      </c>
      <c r="D112" s="112">
        <v>670.95</v>
      </c>
      <c r="E112" s="112">
        <v>650.70000000000005</v>
      </c>
      <c r="F112" s="112">
        <v>660.05</v>
      </c>
      <c r="G112" s="112">
        <v>660</v>
      </c>
      <c r="H112" s="112">
        <v>660.05</v>
      </c>
      <c r="I112" s="112">
        <v>21639</v>
      </c>
      <c r="J112" s="112">
        <v>14236469.699999999</v>
      </c>
      <c r="K112" s="114">
        <v>43661</v>
      </c>
      <c r="L112" s="112">
        <v>1478</v>
      </c>
      <c r="M112" s="112" t="s">
        <v>3255</v>
      </c>
      <c r="N112" s="462"/>
    </row>
    <row r="113" spans="1:14">
      <c r="A113" s="112" t="s">
        <v>1919</v>
      </c>
      <c r="B113" s="112" t="s">
        <v>377</v>
      </c>
      <c r="C113" s="112">
        <v>99.25</v>
      </c>
      <c r="D113" s="112">
        <v>100.9</v>
      </c>
      <c r="E113" s="112">
        <v>94.5</v>
      </c>
      <c r="F113" s="112">
        <v>95.35</v>
      </c>
      <c r="G113" s="112">
        <v>94.5</v>
      </c>
      <c r="H113" s="112">
        <v>99.25</v>
      </c>
      <c r="I113" s="112">
        <v>18848</v>
      </c>
      <c r="J113" s="112">
        <v>1819928.1</v>
      </c>
      <c r="K113" s="114">
        <v>43661</v>
      </c>
      <c r="L113" s="112">
        <v>680</v>
      </c>
      <c r="M113" s="112" t="s">
        <v>456</v>
      </c>
      <c r="N113" s="462"/>
    </row>
    <row r="114" spans="1:14">
      <c r="A114" s="112" t="s">
        <v>457</v>
      </c>
      <c r="B114" s="112" t="s">
        <v>377</v>
      </c>
      <c r="C114" s="112">
        <v>205</v>
      </c>
      <c r="D114" s="112">
        <v>211</v>
      </c>
      <c r="E114" s="112">
        <v>202.6</v>
      </c>
      <c r="F114" s="112">
        <v>203</v>
      </c>
      <c r="G114" s="112">
        <v>202.95</v>
      </c>
      <c r="H114" s="112">
        <v>207.9</v>
      </c>
      <c r="I114" s="112">
        <v>9670</v>
      </c>
      <c r="J114" s="112">
        <v>1975069.95</v>
      </c>
      <c r="K114" s="114">
        <v>43661</v>
      </c>
      <c r="L114" s="112">
        <v>367</v>
      </c>
      <c r="M114" s="112" t="s">
        <v>458</v>
      </c>
      <c r="N114" s="462"/>
    </row>
    <row r="115" spans="1:14">
      <c r="A115" s="112" t="s">
        <v>459</v>
      </c>
      <c r="B115" s="112" t="s">
        <v>377</v>
      </c>
      <c r="C115" s="112">
        <v>134.15</v>
      </c>
      <c r="D115" s="112">
        <v>134.9</v>
      </c>
      <c r="E115" s="112">
        <v>130.30000000000001</v>
      </c>
      <c r="F115" s="112">
        <v>131.44999999999999</v>
      </c>
      <c r="G115" s="112">
        <v>131.15</v>
      </c>
      <c r="H115" s="112">
        <v>131.6</v>
      </c>
      <c r="I115" s="112">
        <v>1184</v>
      </c>
      <c r="J115" s="112">
        <v>155722.35</v>
      </c>
      <c r="K115" s="114">
        <v>43661</v>
      </c>
      <c r="L115" s="112">
        <v>56</v>
      </c>
      <c r="M115" s="112" t="s">
        <v>460</v>
      </c>
      <c r="N115" s="462"/>
    </row>
    <row r="116" spans="1:14">
      <c r="A116" s="112" t="s">
        <v>1928</v>
      </c>
      <c r="B116" s="112" t="s">
        <v>377</v>
      </c>
      <c r="C116" s="112">
        <v>49.7</v>
      </c>
      <c r="D116" s="112">
        <v>50.2</v>
      </c>
      <c r="E116" s="112">
        <v>45.5</v>
      </c>
      <c r="F116" s="112">
        <v>46.65</v>
      </c>
      <c r="G116" s="112">
        <v>47.7</v>
      </c>
      <c r="H116" s="112">
        <v>45.85</v>
      </c>
      <c r="I116" s="112">
        <v>15197</v>
      </c>
      <c r="J116" s="112">
        <v>736131.15</v>
      </c>
      <c r="K116" s="114">
        <v>43661</v>
      </c>
      <c r="L116" s="112">
        <v>314</v>
      </c>
      <c r="M116" s="112" t="s">
        <v>1929</v>
      </c>
      <c r="N116" s="462"/>
    </row>
    <row r="117" spans="1:14">
      <c r="A117" s="112" t="s">
        <v>461</v>
      </c>
      <c r="B117" s="112" t="s">
        <v>377</v>
      </c>
      <c r="C117" s="112">
        <v>16.3</v>
      </c>
      <c r="D117" s="112">
        <v>17.850000000000001</v>
      </c>
      <c r="E117" s="112">
        <v>16.3</v>
      </c>
      <c r="F117" s="112">
        <v>17.850000000000001</v>
      </c>
      <c r="G117" s="112">
        <v>17.850000000000001</v>
      </c>
      <c r="H117" s="112">
        <v>17</v>
      </c>
      <c r="I117" s="112">
        <v>34381</v>
      </c>
      <c r="J117" s="112">
        <v>613282.25</v>
      </c>
      <c r="K117" s="114">
        <v>43661</v>
      </c>
      <c r="L117" s="112">
        <v>96</v>
      </c>
      <c r="M117" s="112" t="s">
        <v>462</v>
      </c>
      <c r="N117" s="462"/>
    </row>
    <row r="118" spans="1:14">
      <c r="A118" s="112" t="s">
        <v>463</v>
      </c>
      <c r="B118" s="112" t="s">
        <v>377</v>
      </c>
      <c r="C118" s="112">
        <v>124.25</v>
      </c>
      <c r="D118" s="112">
        <v>124.45</v>
      </c>
      <c r="E118" s="112">
        <v>118.45</v>
      </c>
      <c r="F118" s="112">
        <v>119.15</v>
      </c>
      <c r="G118" s="112">
        <v>120</v>
      </c>
      <c r="H118" s="112">
        <v>123.3</v>
      </c>
      <c r="I118" s="112">
        <v>20826</v>
      </c>
      <c r="J118" s="112">
        <v>2507473.4</v>
      </c>
      <c r="K118" s="114">
        <v>43661</v>
      </c>
      <c r="L118" s="112">
        <v>931</v>
      </c>
      <c r="M118" s="112" t="s">
        <v>464</v>
      </c>
      <c r="N118" s="462"/>
    </row>
    <row r="119" spans="1:14">
      <c r="A119" s="112" t="s">
        <v>465</v>
      </c>
      <c r="B119" s="112" t="s">
        <v>377</v>
      </c>
      <c r="C119" s="112">
        <v>9.6</v>
      </c>
      <c r="D119" s="112">
        <v>9.9499999999999993</v>
      </c>
      <c r="E119" s="112">
        <v>9.25</v>
      </c>
      <c r="F119" s="112">
        <v>9.35</v>
      </c>
      <c r="G119" s="112">
        <v>9.5500000000000007</v>
      </c>
      <c r="H119" s="112">
        <v>9.8000000000000007</v>
      </c>
      <c r="I119" s="112">
        <v>10473</v>
      </c>
      <c r="J119" s="112">
        <v>98535.5</v>
      </c>
      <c r="K119" s="114">
        <v>43661</v>
      </c>
      <c r="L119" s="112">
        <v>78</v>
      </c>
      <c r="M119" s="112" t="s">
        <v>466</v>
      </c>
      <c r="N119" s="462"/>
    </row>
    <row r="120" spans="1:14" hidden="1">
      <c r="A120" s="112" t="s">
        <v>467</v>
      </c>
      <c r="B120" s="112" t="s">
        <v>377</v>
      </c>
      <c r="C120" s="112">
        <v>132.5</v>
      </c>
      <c r="D120" s="112">
        <v>133.19999999999999</v>
      </c>
      <c r="E120" s="112">
        <v>126.7</v>
      </c>
      <c r="F120" s="112">
        <v>128.30000000000001</v>
      </c>
      <c r="G120" s="112">
        <v>127</v>
      </c>
      <c r="H120" s="112">
        <v>131.4</v>
      </c>
      <c r="I120" s="112">
        <v>102226</v>
      </c>
      <c r="J120" s="112">
        <v>13239061.449999999</v>
      </c>
      <c r="K120" s="114">
        <v>43661</v>
      </c>
      <c r="L120" s="112">
        <v>4633</v>
      </c>
      <c r="M120" s="112" t="s">
        <v>468</v>
      </c>
      <c r="N120" s="462"/>
    </row>
    <row r="121" spans="1:14">
      <c r="A121" s="112" t="s">
        <v>38</v>
      </c>
      <c r="B121" s="112" t="s">
        <v>377</v>
      </c>
      <c r="C121" s="112">
        <v>85.4</v>
      </c>
      <c r="D121" s="112">
        <v>86.15</v>
      </c>
      <c r="E121" s="112">
        <v>84.8</v>
      </c>
      <c r="F121" s="112">
        <v>85.45</v>
      </c>
      <c r="G121" s="112">
        <v>85.4</v>
      </c>
      <c r="H121" s="112">
        <v>84.9</v>
      </c>
      <c r="I121" s="112">
        <v>11215658</v>
      </c>
      <c r="J121" s="112">
        <v>958512122.39999998</v>
      </c>
      <c r="K121" s="114">
        <v>43661</v>
      </c>
      <c r="L121" s="112">
        <v>37566</v>
      </c>
      <c r="M121" s="112" t="s">
        <v>469</v>
      </c>
      <c r="N121" s="462"/>
    </row>
    <row r="122" spans="1:14">
      <c r="A122" s="112" t="s">
        <v>2495</v>
      </c>
      <c r="B122" s="112" t="s">
        <v>377</v>
      </c>
      <c r="C122" s="112">
        <v>119</v>
      </c>
      <c r="D122" s="112">
        <v>123.5</v>
      </c>
      <c r="E122" s="112">
        <v>119</v>
      </c>
      <c r="F122" s="112">
        <v>122</v>
      </c>
      <c r="G122" s="112">
        <v>122.9</v>
      </c>
      <c r="H122" s="112">
        <v>122.9</v>
      </c>
      <c r="I122" s="112">
        <v>471</v>
      </c>
      <c r="J122" s="112">
        <v>56851.05</v>
      </c>
      <c r="K122" s="114">
        <v>43661</v>
      </c>
      <c r="L122" s="112">
        <v>127</v>
      </c>
      <c r="M122" s="112" t="s">
        <v>2496</v>
      </c>
      <c r="N122" s="462"/>
    </row>
    <row r="123" spans="1:14">
      <c r="A123" s="112" t="s">
        <v>39</v>
      </c>
      <c r="B123" s="112" t="s">
        <v>377</v>
      </c>
      <c r="C123" s="112">
        <v>1362.85</v>
      </c>
      <c r="D123" s="112">
        <v>1367</v>
      </c>
      <c r="E123" s="112">
        <v>1347.05</v>
      </c>
      <c r="F123" s="112">
        <v>1353.15</v>
      </c>
      <c r="G123" s="112">
        <v>1348.95</v>
      </c>
      <c r="H123" s="112">
        <v>1361.95</v>
      </c>
      <c r="I123" s="112">
        <v>666533</v>
      </c>
      <c r="J123" s="112">
        <v>904115133.04999995</v>
      </c>
      <c r="K123" s="114">
        <v>43661</v>
      </c>
      <c r="L123" s="112">
        <v>34548</v>
      </c>
      <c r="M123" s="112" t="s">
        <v>470</v>
      </c>
      <c r="N123" s="462"/>
    </row>
    <row r="124" spans="1:14">
      <c r="A124" s="112" t="s">
        <v>471</v>
      </c>
      <c r="B124" s="112" t="s">
        <v>377</v>
      </c>
      <c r="C124" s="112">
        <v>223.2</v>
      </c>
      <c r="D124" s="112">
        <v>231</v>
      </c>
      <c r="E124" s="112">
        <v>223.15</v>
      </c>
      <c r="F124" s="112">
        <v>230.15</v>
      </c>
      <c r="G124" s="112">
        <v>230</v>
      </c>
      <c r="H124" s="112">
        <v>223.1</v>
      </c>
      <c r="I124" s="112">
        <v>191592</v>
      </c>
      <c r="J124" s="112">
        <v>43462394.100000001</v>
      </c>
      <c r="K124" s="114">
        <v>43661</v>
      </c>
      <c r="L124" s="112">
        <v>3902</v>
      </c>
      <c r="M124" s="112" t="s">
        <v>472</v>
      </c>
      <c r="N124" s="462"/>
    </row>
    <row r="125" spans="1:14">
      <c r="A125" s="112" t="s">
        <v>2102</v>
      </c>
      <c r="B125" s="112" t="s">
        <v>377</v>
      </c>
      <c r="C125" s="112">
        <v>135.6</v>
      </c>
      <c r="D125" s="112">
        <v>150</v>
      </c>
      <c r="E125" s="112">
        <v>135.6</v>
      </c>
      <c r="F125" s="112">
        <v>142.65</v>
      </c>
      <c r="G125" s="112">
        <v>142</v>
      </c>
      <c r="H125" s="112">
        <v>140.5</v>
      </c>
      <c r="I125" s="112">
        <v>895</v>
      </c>
      <c r="J125" s="112">
        <v>131377.25</v>
      </c>
      <c r="K125" s="114">
        <v>43661</v>
      </c>
      <c r="L125" s="112">
        <v>38</v>
      </c>
      <c r="M125" s="112" t="s">
        <v>2103</v>
      </c>
      <c r="N125" s="462"/>
    </row>
    <row r="126" spans="1:14">
      <c r="A126" s="112" t="s">
        <v>3066</v>
      </c>
      <c r="B126" s="112" t="s">
        <v>3055</v>
      </c>
      <c r="C126" s="112">
        <v>1.3</v>
      </c>
      <c r="D126" s="112">
        <v>1.3</v>
      </c>
      <c r="E126" s="112">
        <v>1.25</v>
      </c>
      <c r="F126" s="112">
        <v>1.25</v>
      </c>
      <c r="G126" s="112">
        <v>1.25</v>
      </c>
      <c r="H126" s="112">
        <v>1.3</v>
      </c>
      <c r="I126" s="112">
        <v>39038</v>
      </c>
      <c r="J126" s="112">
        <v>48829.5</v>
      </c>
      <c r="K126" s="114">
        <v>43661</v>
      </c>
      <c r="L126" s="112">
        <v>54</v>
      </c>
      <c r="M126" s="112" t="s">
        <v>3067</v>
      </c>
      <c r="N126" s="462"/>
    </row>
    <row r="127" spans="1:14">
      <c r="A127" s="112" t="s">
        <v>473</v>
      </c>
      <c r="B127" s="112" t="s">
        <v>377</v>
      </c>
      <c r="C127" s="112">
        <v>420.15</v>
      </c>
      <c r="D127" s="112">
        <v>421</v>
      </c>
      <c r="E127" s="112">
        <v>405</v>
      </c>
      <c r="F127" s="112">
        <v>406.5</v>
      </c>
      <c r="G127" s="112">
        <v>407</v>
      </c>
      <c r="H127" s="112">
        <v>419.25</v>
      </c>
      <c r="I127" s="112">
        <v>5489</v>
      </c>
      <c r="J127" s="112">
        <v>2246868.7000000002</v>
      </c>
      <c r="K127" s="114">
        <v>43661</v>
      </c>
      <c r="L127" s="112">
        <v>591</v>
      </c>
      <c r="M127" s="112" t="s">
        <v>474</v>
      </c>
      <c r="N127" s="462"/>
    </row>
    <row r="128" spans="1:14">
      <c r="A128" s="112" t="s">
        <v>2444</v>
      </c>
      <c r="B128" s="112" t="s">
        <v>377</v>
      </c>
      <c r="C128" s="112">
        <v>122.9</v>
      </c>
      <c r="D128" s="112">
        <v>124.3</v>
      </c>
      <c r="E128" s="112">
        <v>120.3</v>
      </c>
      <c r="F128" s="112">
        <v>122.1</v>
      </c>
      <c r="G128" s="112">
        <v>122.6</v>
      </c>
      <c r="H128" s="112">
        <v>122.6</v>
      </c>
      <c r="I128" s="112">
        <v>202520</v>
      </c>
      <c r="J128" s="112">
        <v>24634922.899999999</v>
      </c>
      <c r="K128" s="114">
        <v>43661</v>
      </c>
      <c r="L128" s="112">
        <v>1508</v>
      </c>
      <c r="M128" s="112" t="s">
        <v>2445</v>
      </c>
      <c r="N128" s="462"/>
    </row>
    <row r="129" spans="1:14">
      <c r="A129" s="112" t="s">
        <v>475</v>
      </c>
      <c r="B129" s="112" t="s">
        <v>377</v>
      </c>
      <c r="C129" s="112">
        <v>1289.75</v>
      </c>
      <c r="D129" s="112">
        <v>1294.9000000000001</v>
      </c>
      <c r="E129" s="112">
        <v>1259</v>
      </c>
      <c r="F129" s="112">
        <v>1284.6500000000001</v>
      </c>
      <c r="G129" s="112">
        <v>1287</v>
      </c>
      <c r="H129" s="112">
        <v>1276.0999999999999</v>
      </c>
      <c r="I129" s="112">
        <v>15304</v>
      </c>
      <c r="J129" s="112">
        <v>19524157</v>
      </c>
      <c r="K129" s="114">
        <v>43661</v>
      </c>
      <c r="L129" s="112">
        <v>1728</v>
      </c>
      <c r="M129" s="112" t="s">
        <v>476</v>
      </c>
      <c r="N129" s="462"/>
    </row>
    <row r="130" spans="1:14">
      <c r="A130" s="112" t="s">
        <v>477</v>
      </c>
      <c r="B130" s="112" t="s">
        <v>377</v>
      </c>
      <c r="C130" s="112">
        <v>81.650000000000006</v>
      </c>
      <c r="D130" s="112">
        <v>82.5</v>
      </c>
      <c r="E130" s="112">
        <v>79.099999999999994</v>
      </c>
      <c r="F130" s="112">
        <v>79.650000000000006</v>
      </c>
      <c r="G130" s="112">
        <v>79.400000000000006</v>
      </c>
      <c r="H130" s="112">
        <v>81.599999999999994</v>
      </c>
      <c r="I130" s="112">
        <v>134487</v>
      </c>
      <c r="J130" s="112">
        <v>10792430.5</v>
      </c>
      <c r="K130" s="114">
        <v>43661</v>
      </c>
      <c r="L130" s="112">
        <v>714</v>
      </c>
      <c r="M130" s="112" t="s">
        <v>478</v>
      </c>
      <c r="N130" s="462"/>
    </row>
    <row r="131" spans="1:14">
      <c r="A131" s="112" t="s">
        <v>479</v>
      </c>
      <c r="B131" s="112" t="s">
        <v>377</v>
      </c>
      <c r="C131" s="112">
        <v>1992.35</v>
      </c>
      <c r="D131" s="112">
        <v>2010</v>
      </c>
      <c r="E131" s="112">
        <v>1970.2</v>
      </c>
      <c r="F131" s="112">
        <v>1979.8</v>
      </c>
      <c r="G131" s="112">
        <v>1978.85</v>
      </c>
      <c r="H131" s="112">
        <v>1992.3</v>
      </c>
      <c r="I131" s="112">
        <v>3064</v>
      </c>
      <c r="J131" s="112">
        <v>6090376.5999999996</v>
      </c>
      <c r="K131" s="114">
        <v>43661</v>
      </c>
      <c r="L131" s="112">
        <v>530</v>
      </c>
      <c r="M131" s="112" t="s">
        <v>480</v>
      </c>
      <c r="N131" s="462"/>
    </row>
    <row r="132" spans="1:14">
      <c r="A132" s="112" t="s">
        <v>2269</v>
      </c>
      <c r="B132" s="112" t="s">
        <v>377</v>
      </c>
      <c r="C132" s="112">
        <v>101.95</v>
      </c>
      <c r="D132" s="112">
        <v>103.5</v>
      </c>
      <c r="E132" s="112">
        <v>100.95</v>
      </c>
      <c r="F132" s="112">
        <v>102.4</v>
      </c>
      <c r="G132" s="112">
        <v>103</v>
      </c>
      <c r="H132" s="112">
        <v>101.45</v>
      </c>
      <c r="I132" s="112">
        <v>127350</v>
      </c>
      <c r="J132" s="112">
        <v>12985120.800000001</v>
      </c>
      <c r="K132" s="114">
        <v>43661</v>
      </c>
      <c r="L132" s="112">
        <v>795</v>
      </c>
      <c r="M132" s="112" t="s">
        <v>2270</v>
      </c>
      <c r="N132" s="462"/>
    </row>
    <row r="133" spans="1:14">
      <c r="A133" s="112" t="s">
        <v>481</v>
      </c>
      <c r="B133" s="112" t="s">
        <v>377</v>
      </c>
      <c r="C133" s="112">
        <v>499.95</v>
      </c>
      <c r="D133" s="112">
        <v>509.75</v>
      </c>
      <c r="E133" s="112">
        <v>495</v>
      </c>
      <c r="F133" s="112">
        <v>505.25</v>
      </c>
      <c r="G133" s="112">
        <v>503.4</v>
      </c>
      <c r="H133" s="112">
        <v>496.15</v>
      </c>
      <c r="I133" s="112">
        <v>3525</v>
      </c>
      <c r="J133" s="112">
        <v>1759136.45</v>
      </c>
      <c r="K133" s="114">
        <v>43661</v>
      </c>
      <c r="L133" s="112">
        <v>258</v>
      </c>
      <c r="M133" s="112" t="s">
        <v>482</v>
      </c>
      <c r="N133" s="462"/>
    </row>
    <row r="134" spans="1:14">
      <c r="A134" s="112" t="s">
        <v>483</v>
      </c>
      <c r="B134" s="112" t="s">
        <v>377</v>
      </c>
      <c r="C134" s="112">
        <v>10.1</v>
      </c>
      <c r="D134" s="112">
        <v>10.4</v>
      </c>
      <c r="E134" s="112">
        <v>9.6</v>
      </c>
      <c r="F134" s="112">
        <v>9.75</v>
      </c>
      <c r="G134" s="112">
        <v>9.75</v>
      </c>
      <c r="H134" s="112">
        <v>10.1</v>
      </c>
      <c r="I134" s="112">
        <v>26280</v>
      </c>
      <c r="J134" s="112">
        <v>256720.2</v>
      </c>
      <c r="K134" s="114">
        <v>43661</v>
      </c>
      <c r="L134" s="112">
        <v>154</v>
      </c>
      <c r="M134" s="112" t="s">
        <v>484</v>
      </c>
      <c r="N134" s="462"/>
    </row>
    <row r="135" spans="1:14">
      <c r="A135" s="112" t="s">
        <v>3068</v>
      </c>
      <c r="B135" s="112" t="s">
        <v>3055</v>
      </c>
      <c r="C135" s="112">
        <v>37</v>
      </c>
      <c r="D135" s="112">
        <v>38.700000000000003</v>
      </c>
      <c r="E135" s="112">
        <v>37</v>
      </c>
      <c r="F135" s="112">
        <v>38.700000000000003</v>
      </c>
      <c r="G135" s="112">
        <v>38.700000000000003</v>
      </c>
      <c r="H135" s="112">
        <v>36.9</v>
      </c>
      <c r="I135" s="112">
        <v>18482</v>
      </c>
      <c r="J135" s="112">
        <v>710569.1</v>
      </c>
      <c r="K135" s="114">
        <v>43661</v>
      </c>
      <c r="L135" s="112">
        <v>79</v>
      </c>
      <c r="M135" s="112" t="s">
        <v>3069</v>
      </c>
      <c r="N135" s="462"/>
    </row>
    <row r="136" spans="1:14">
      <c r="A136" s="112" t="s">
        <v>3576</v>
      </c>
      <c r="B136" s="112" t="s">
        <v>3055</v>
      </c>
      <c r="C136" s="112">
        <v>0.1</v>
      </c>
      <c r="D136" s="112">
        <v>0.1</v>
      </c>
      <c r="E136" s="112">
        <v>0.1</v>
      </c>
      <c r="F136" s="112">
        <v>0.1</v>
      </c>
      <c r="G136" s="112">
        <v>0.1</v>
      </c>
      <c r="H136" s="112">
        <v>0.1</v>
      </c>
      <c r="I136" s="112">
        <v>1955</v>
      </c>
      <c r="J136" s="112">
        <v>195.5</v>
      </c>
      <c r="K136" s="114">
        <v>43661</v>
      </c>
      <c r="L136" s="112">
        <v>4</v>
      </c>
      <c r="M136" s="112" t="s">
        <v>3577</v>
      </c>
      <c r="N136" s="462"/>
    </row>
    <row r="137" spans="1:14">
      <c r="A137" s="112" t="s">
        <v>485</v>
      </c>
      <c r="B137" s="112" t="s">
        <v>377</v>
      </c>
      <c r="C137" s="112">
        <v>3745.65</v>
      </c>
      <c r="D137" s="112">
        <v>3791.75</v>
      </c>
      <c r="E137" s="112">
        <v>3710</v>
      </c>
      <c r="F137" s="112">
        <v>3742.55</v>
      </c>
      <c r="G137" s="112">
        <v>3738.4</v>
      </c>
      <c r="H137" s="112">
        <v>3745.65</v>
      </c>
      <c r="I137" s="112">
        <v>8007</v>
      </c>
      <c r="J137" s="112">
        <v>29942118.899999999</v>
      </c>
      <c r="K137" s="114">
        <v>43661</v>
      </c>
      <c r="L137" s="112">
        <v>1654</v>
      </c>
      <c r="M137" s="112" t="s">
        <v>486</v>
      </c>
      <c r="N137" s="462"/>
    </row>
    <row r="138" spans="1:14">
      <c r="A138" s="112" t="s">
        <v>487</v>
      </c>
      <c r="B138" s="112" t="s">
        <v>377</v>
      </c>
      <c r="C138" s="112">
        <v>271.05</v>
      </c>
      <c r="D138" s="112">
        <v>275</v>
      </c>
      <c r="E138" s="112">
        <v>267.95</v>
      </c>
      <c r="F138" s="112">
        <v>273.35000000000002</v>
      </c>
      <c r="G138" s="112">
        <v>272.05</v>
      </c>
      <c r="H138" s="112">
        <v>271.95</v>
      </c>
      <c r="I138" s="112">
        <v>16928</v>
      </c>
      <c r="J138" s="112">
        <v>4571974.3499999996</v>
      </c>
      <c r="K138" s="114">
        <v>43661</v>
      </c>
      <c r="L138" s="112">
        <v>348</v>
      </c>
      <c r="M138" s="112" t="s">
        <v>488</v>
      </c>
      <c r="N138" s="462"/>
    </row>
    <row r="139" spans="1:14">
      <c r="A139" s="112" t="s">
        <v>2059</v>
      </c>
      <c r="B139" s="112" t="s">
        <v>377</v>
      </c>
      <c r="C139" s="112">
        <v>666.75</v>
      </c>
      <c r="D139" s="112">
        <v>673.5</v>
      </c>
      <c r="E139" s="112">
        <v>662.2</v>
      </c>
      <c r="F139" s="112">
        <v>668.05</v>
      </c>
      <c r="G139" s="112">
        <v>670</v>
      </c>
      <c r="H139" s="112">
        <v>666.75</v>
      </c>
      <c r="I139" s="112">
        <v>52569</v>
      </c>
      <c r="J139" s="112">
        <v>35113320.549999997</v>
      </c>
      <c r="K139" s="114">
        <v>43661</v>
      </c>
      <c r="L139" s="112">
        <v>3303</v>
      </c>
      <c r="M139" s="112" t="s">
        <v>2060</v>
      </c>
      <c r="N139" s="462"/>
    </row>
    <row r="140" spans="1:14">
      <c r="A140" s="112" t="s">
        <v>489</v>
      </c>
      <c r="B140" s="112" t="s">
        <v>377</v>
      </c>
      <c r="C140" s="112">
        <v>104.65</v>
      </c>
      <c r="D140" s="112">
        <v>107.05</v>
      </c>
      <c r="E140" s="112">
        <v>103.55</v>
      </c>
      <c r="F140" s="112">
        <v>106.55</v>
      </c>
      <c r="G140" s="112">
        <v>106.15</v>
      </c>
      <c r="H140" s="112">
        <v>102</v>
      </c>
      <c r="I140" s="112">
        <v>7691</v>
      </c>
      <c r="J140" s="112">
        <v>810454.5</v>
      </c>
      <c r="K140" s="114">
        <v>43661</v>
      </c>
      <c r="L140" s="112">
        <v>138</v>
      </c>
      <c r="M140" s="112" t="s">
        <v>490</v>
      </c>
      <c r="N140" s="462"/>
    </row>
    <row r="141" spans="1:14">
      <c r="A141" s="112" t="s">
        <v>40</v>
      </c>
      <c r="B141" s="112" t="s">
        <v>377</v>
      </c>
      <c r="C141" s="112">
        <v>600</v>
      </c>
      <c r="D141" s="112">
        <v>603.29999999999995</v>
      </c>
      <c r="E141" s="112">
        <v>570.54999999999995</v>
      </c>
      <c r="F141" s="112">
        <v>575.6</v>
      </c>
      <c r="G141" s="112">
        <v>576</v>
      </c>
      <c r="H141" s="112">
        <v>595.75</v>
      </c>
      <c r="I141" s="112">
        <v>3804145</v>
      </c>
      <c r="J141" s="112">
        <v>2213393902.4499998</v>
      </c>
      <c r="K141" s="114">
        <v>43661</v>
      </c>
      <c r="L141" s="112">
        <v>78762</v>
      </c>
      <c r="M141" s="112" t="s">
        <v>491</v>
      </c>
      <c r="N141" s="462"/>
    </row>
    <row r="142" spans="1:14">
      <c r="A142" s="112" t="s">
        <v>1978</v>
      </c>
      <c r="B142" s="112" t="s">
        <v>377</v>
      </c>
      <c r="C142" s="112">
        <v>36.299999999999997</v>
      </c>
      <c r="D142" s="112">
        <v>36.299999999999997</v>
      </c>
      <c r="E142" s="112">
        <v>34.6</v>
      </c>
      <c r="F142" s="112">
        <v>35.75</v>
      </c>
      <c r="G142" s="112">
        <v>34.6</v>
      </c>
      <c r="H142" s="112">
        <v>34.6</v>
      </c>
      <c r="I142" s="112">
        <v>208</v>
      </c>
      <c r="J142" s="112">
        <v>7378.3</v>
      </c>
      <c r="K142" s="114">
        <v>43661</v>
      </c>
      <c r="L142" s="112">
        <v>51</v>
      </c>
      <c r="M142" s="112" t="s">
        <v>1979</v>
      </c>
      <c r="N142" s="462"/>
    </row>
    <row r="143" spans="1:14">
      <c r="A143" s="112" t="s">
        <v>492</v>
      </c>
      <c r="B143" s="112" t="s">
        <v>377</v>
      </c>
      <c r="C143" s="112">
        <v>995</v>
      </c>
      <c r="D143" s="112">
        <v>1010</v>
      </c>
      <c r="E143" s="112">
        <v>963</v>
      </c>
      <c r="F143" s="112">
        <v>969.7</v>
      </c>
      <c r="G143" s="112">
        <v>970</v>
      </c>
      <c r="H143" s="112">
        <v>992</v>
      </c>
      <c r="I143" s="112">
        <v>9008</v>
      </c>
      <c r="J143" s="112">
        <v>8847576.3000000007</v>
      </c>
      <c r="K143" s="114">
        <v>43661</v>
      </c>
      <c r="L143" s="112">
        <v>695</v>
      </c>
      <c r="M143" s="112" t="s">
        <v>493</v>
      </c>
      <c r="N143" s="462"/>
    </row>
    <row r="144" spans="1:14">
      <c r="A144" s="112" t="s">
        <v>2300</v>
      </c>
      <c r="B144" s="112" t="s">
        <v>377</v>
      </c>
      <c r="C144" s="112">
        <v>51</v>
      </c>
      <c r="D144" s="112">
        <v>51.95</v>
      </c>
      <c r="E144" s="112">
        <v>48.05</v>
      </c>
      <c r="F144" s="112">
        <v>49.5</v>
      </c>
      <c r="G144" s="112">
        <v>49.5</v>
      </c>
      <c r="H144" s="112">
        <v>51.8</v>
      </c>
      <c r="I144" s="112">
        <v>32680</v>
      </c>
      <c r="J144" s="112">
        <v>1618290.55</v>
      </c>
      <c r="K144" s="114">
        <v>43661</v>
      </c>
      <c r="L144" s="112">
        <v>355</v>
      </c>
      <c r="M144" s="112" t="s">
        <v>2301</v>
      </c>
      <c r="N144" s="462"/>
    </row>
    <row r="145" spans="1:14">
      <c r="A145" s="112" t="s">
        <v>2240</v>
      </c>
      <c r="B145" s="112" t="s">
        <v>377</v>
      </c>
      <c r="C145" s="112">
        <v>313.05</v>
      </c>
      <c r="D145" s="112">
        <v>314.89999999999998</v>
      </c>
      <c r="E145" s="112">
        <v>290.2</v>
      </c>
      <c r="F145" s="112">
        <v>293.64999999999998</v>
      </c>
      <c r="G145" s="112">
        <v>291.2</v>
      </c>
      <c r="H145" s="112">
        <v>307.7</v>
      </c>
      <c r="I145" s="112">
        <v>128175</v>
      </c>
      <c r="J145" s="112">
        <v>38911648.75</v>
      </c>
      <c r="K145" s="114">
        <v>43661</v>
      </c>
      <c r="L145" s="112">
        <v>4235</v>
      </c>
      <c r="M145" s="112" t="s">
        <v>2241</v>
      </c>
      <c r="N145" s="462"/>
    </row>
    <row r="146" spans="1:14">
      <c r="A146" s="112" t="s">
        <v>494</v>
      </c>
      <c r="B146" s="112" t="s">
        <v>377</v>
      </c>
      <c r="C146" s="112">
        <v>338.55</v>
      </c>
      <c r="D146" s="112">
        <v>338.65</v>
      </c>
      <c r="E146" s="112">
        <v>330</v>
      </c>
      <c r="F146" s="112">
        <v>332.05</v>
      </c>
      <c r="G146" s="112">
        <v>332.65</v>
      </c>
      <c r="H146" s="112">
        <v>335.8</v>
      </c>
      <c r="I146" s="112">
        <v>160573</v>
      </c>
      <c r="J146" s="112">
        <v>53557466.049999997</v>
      </c>
      <c r="K146" s="114">
        <v>43661</v>
      </c>
      <c r="L146" s="112">
        <v>5980</v>
      </c>
      <c r="M146" s="112" t="s">
        <v>2629</v>
      </c>
      <c r="N146" s="462"/>
    </row>
    <row r="147" spans="1:14">
      <c r="A147" s="112" t="s">
        <v>495</v>
      </c>
      <c r="B147" s="112" t="s">
        <v>377</v>
      </c>
      <c r="C147" s="112">
        <v>23.1</v>
      </c>
      <c r="D147" s="112">
        <v>23.5</v>
      </c>
      <c r="E147" s="112">
        <v>22.6</v>
      </c>
      <c r="F147" s="112">
        <v>22.9</v>
      </c>
      <c r="G147" s="112">
        <v>22.9</v>
      </c>
      <c r="H147" s="112">
        <v>23.1</v>
      </c>
      <c r="I147" s="112">
        <v>13202</v>
      </c>
      <c r="J147" s="112">
        <v>301915.34999999998</v>
      </c>
      <c r="K147" s="114">
        <v>43661</v>
      </c>
      <c r="L147" s="112">
        <v>125</v>
      </c>
      <c r="M147" s="112" t="s">
        <v>496</v>
      </c>
      <c r="N147" s="462"/>
    </row>
    <row r="148" spans="1:14">
      <c r="A148" s="112" t="s">
        <v>41</v>
      </c>
      <c r="B148" s="112" t="s">
        <v>377</v>
      </c>
      <c r="C148" s="112">
        <v>757.25</v>
      </c>
      <c r="D148" s="112">
        <v>759.65</v>
      </c>
      <c r="E148" s="112">
        <v>744</v>
      </c>
      <c r="F148" s="112">
        <v>749.75</v>
      </c>
      <c r="G148" s="112">
        <v>749.9</v>
      </c>
      <c r="H148" s="112">
        <v>755.8</v>
      </c>
      <c r="I148" s="112">
        <v>6350785</v>
      </c>
      <c r="J148" s="112">
        <v>4759379454.75</v>
      </c>
      <c r="K148" s="114">
        <v>43661</v>
      </c>
      <c r="L148" s="112">
        <v>114360</v>
      </c>
      <c r="M148" s="112" t="s">
        <v>497</v>
      </c>
      <c r="N148" s="462"/>
    </row>
    <row r="149" spans="1:14">
      <c r="A149" s="112" t="s">
        <v>498</v>
      </c>
      <c r="B149" s="112" t="s">
        <v>377</v>
      </c>
      <c r="C149" s="112">
        <v>61.8</v>
      </c>
      <c r="D149" s="112">
        <v>64.75</v>
      </c>
      <c r="E149" s="112">
        <v>61.45</v>
      </c>
      <c r="F149" s="112">
        <v>62.2</v>
      </c>
      <c r="G149" s="112">
        <v>62</v>
      </c>
      <c r="H149" s="112">
        <v>61.6</v>
      </c>
      <c r="I149" s="112">
        <v>118003</v>
      </c>
      <c r="J149" s="112">
        <v>7471452.0999999996</v>
      </c>
      <c r="K149" s="114">
        <v>43661</v>
      </c>
      <c r="L149" s="112">
        <v>3225</v>
      </c>
      <c r="M149" s="112" t="s">
        <v>499</v>
      </c>
      <c r="N149" s="462"/>
    </row>
    <row r="150" spans="1:14">
      <c r="A150" s="112" t="s">
        <v>3325</v>
      </c>
      <c r="B150" s="112" t="s">
        <v>377</v>
      </c>
      <c r="C150" s="112">
        <v>3030</v>
      </c>
      <c r="D150" s="112">
        <v>3030</v>
      </c>
      <c r="E150" s="112">
        <v>3007.05</v>
      </c>
      <c r="F150" s="112">
        <v>3023.3</v>
      </c>
      <c r="G150" s="112">
        <v>3030</v>
      </c>
      <c r="H150" s="112">
        <v>3008.9</v>
      </c>
      <c r="I150" s="112">
        <v>340</v>
      </c>
      <c r="J150" s="112">
        <v>1026372.15</v>
      </c>
      <c r="K150" s="114">
        <v>43661</v>
      </c>
      <c r="L150" s="112">
        <v>62</v>
      </c>
      <c r="M150" s="112" t="s">
        <v>3326</v>
      </c>
      <c r="N150" s="462"/>
    </row>
    <row r="151" spans="1:14">
      <c r="A151" s="112" t="s">
        <v>3233</v>
      </c>
      <c r="B151" s="112" t="s">
        <v>377</v>
      </c>
      <c r="C151" s="112">
        <v>1191.25</v>
      </c>
      <c r="D151" s="112">
        <v>1191.25</v>
      </c>
      <c r="E151" s="112">
        <v>1182</v>
      </c>
      <c r="F151" s="112">
        <v>1189.69</v>
      </c>
      <c r="G151" s="112">
        <v>1189.69</v>
      </c>
      <c r="H151" s="112">
        <v>1188.73</v>
      </c>
      <c r="I151" s="112">
        <v>23</v>
      </c>
      <c r="J151" s="112">
        <v>27359.33</v>
      </c>
      <c r="K151" s="114">
        <v>43661</v>
      </c>
      <c r="L151" s="112">
        <v>8</v>
      </c>
      <c r="M151" s="112" t="s">
        <v>3234</v>
      </c>
      <c r="N151" s="462"/>
    </row>
    <row r="152" spans="1:14">
      <c r="A152" s="112" t="s">
        <v>500</v>
      </c>
      <c r="B152" s="112" t="s">
        <v>377</v>
      </c>
      <c r="C152" s="112">
        <v>36</v>
      </c>
      <c r="D152" s="112">
        <v>36</v>
      </c>
      <c r="E152" s="112">
        <v>33</v>
      </c>
      <c r="F152" s="112">
        <v>33.549999999999997</v>
      </c>
      <c r="G152" s="112">
        <v>33.200000000000003</v>
      </c>
      <c r="H152" s="112">
        <v>34.85</v>
      </c>
      <c r="I152" s="112">
        <v>9653</v>
      </c>
      <c r="J152" s="112">
        <v>325871.2</v>
      </c>
      <c r="K152" s="114">
        <v>43661</v>
      </c>
      <c r="L152" s="112">
        <v>115</v>
      </c>
      <c r="M152" s="112" t="s">
        <v>501</v>
      </c>
      <c r="N152" s="462"/>
    </row>
    <row r="153" spans="1:14">
      <c r="A153" s="112" t="s">
        <v>2209</v>
      </c>
      <c r="B153" s="112" t="s">
        <v>3055</v>
      </c>
      <c r="C153" s="112">
        <v>6.4</v>
      </c>
      <c r="D153" s="112">
        <v>6.45</v>
      </c>
      <c r="E153" s="112">
        <v>5.95</v>
      </c>
      <c r="F153" s="112">
        <v>6.1</v>
      </c>
      <c r="G153" s="112">
        <v>6</v>
      </c>
      <c r="H153" s="112">
        <v>6.15</v>
      </c>
      <c r="I153" s="112">
        <v>13305</v>
      </c>
      <c r="J153" s="112">
        <v>81797.55</v>
      </c>
      <c r="K153" s="114">
        <v>43661</v>
      </c>
      <c r="L153" s="112">
        <v>51</v>
      </c>
      <c r="M153" s="112" t="s">
        <v>2210</v>
      </c>
      <c r="N153" s="462"/>
    </row>
    <row r="154" spans="1:14">
      <c r="A154" s="112" t="s">
        <v>2302</v>
      </c>
      <c r="B154" s="112" t="s">
        <v>377</v>
      </c>
      <c r="C154" s="112">
        <v>3.3</v>
      </c>
      <c r="D154" s="112">
        <v>3.45</v>
      </c>
      <c r="E154" s="112">
        <v>3.25</v>
      </c>
      <c r="F154" s="112">
        <v>3.35</v>
      </c>
      <c r="G154" s="112">
        <v>3.45</v>
      </c>
      <c r="H154" s="112">
        <v>3.4</v>
      </c>
      <c r="I154" s="112">
        <v>35702</v>
      </c>
      <c r="J154" s="112">
        <v>120877.45</v>
      </c>
      <c r="K154" s="114">
        <v>43661</v>
      </c>
      <c r="L154" s="112">
        <v>84</v>
      </c>
      <c r="M154" s="112" t="s">
        <v>2303</v>
      </c>
      <c r="N154" s="462"/>
    </row>
    <row r="155" spans="1:14">
      <c r="A155" s="112" t="s">
        <v>42</v>
      </c>
      <c r="B155" s="112" t="s">
        <v>377</v>
      </c>
      <c r="C155" s="112">
        <v>2728</v>
      </c>
      <c r="D155" s="112">
        <v>2754</v>
      </c>
      <c r="E155" s="112">
        <v>2705.7</v>
      </c>
      <c r="F155" s="112">
        <v>2714</v>
      </c>
      <c r="G155" s="112">
        <v>2720.1</v>
      </c>
      <c r="H155" s="112">
        <v>2722.55</v>
      </c>
      <c r="I155" s="112">
        <v>299859</v>
      </c>
      <c r="J155" s="112">
        <v>818652813.79999995</v>
      </c>
      <c r="K155" s="114">
        <v>43661</v>
      </c>
      <c r="L155" s="112">
        <v>21579</v>
      </c>
      <c r="M155" s="112" t="s">
        <v>502</v>
      </c>
      <c r="N155" s="462"/>
    </row>
    <row r="156" spans="1:14">
      <c r="A156" s="112" t="s">
        <v>3193</v>
      </c>
      <c r="B156" s="112" t="s">
        <v>377</v>
      </c>
      <c r="C156" s="112">
        <v>321</v>
      </c>
      <c r="D156" s="112">
        <v>329.25</v>
      </c>
      <c r="E156" s="112">
        <v>315.14999999999998</v>
      </c>
      <c r="F156" s="112">
        <v>317.95</v>
      </c>
      <c r="G156" s="112">
        <v>317</v>
      </c>
      <c r="H156" s="112">
        <v>319.2</v>
      </c>
      <c r="I156" s="112">
        <v>184072</v>
      </c>
      <c r="J156" s="112">
        <v>59144957.850000001</v>
      </c>
      <c r="K156" s="114">
        <v>43661</v>
      </c>
      <c r="L156" s="112">
        <v>6555</v>
      </c>
      <c r="M156" s="112" t="s">
        <v>503</v>
      </c>
      <c r="N156" s="462"/>
    </row>
    <row r="157" spans="1:14">
      <c r="A157" s="112" t="s">
        <v>504</v>
      </c>
      <c r="B157" s="112" t="s">
        <v>377</v>
      </c>
      <c r="C157" s="112">
        <v>478</v>
      </c>
      <c r="D157" s="112">
        <v>486.8</v>
      </c>
      <c r="E157" s="112">
        <v>457.55</v>
      </c>
      <c r="F157" s="112">
        <v>478.3</v>
      </c>
      <c r="G157" s="112">
        <v>478</v>
      </c>
      <c r="H157" s="112">
        <v>477.25</v>
      </c>
      <c r="I157" s="112">
        <v>182026</v>
      </c>
      <c r="J157" s="112">
        <v>86814173.75</v>
      </c>
      <c r="K157" s="114">
        <v>43661</v>
      </c>
      <c r="L157" s="112">
        <v>7170</v>
      </c>
      <c r="M157" s="112" t="s">
        <v>505</v>
      </c>
      <c r="N157" s="462"/>
    </row>
    <row r="158" spans="1:14">
      <c r="A158" s="112" t="s">
        <v>186</v>
      </c>
      <c r="B158" s="112" t="s">
        <v>377</v>
      </c>
      <c r="C158" s="112">
        <v>7750.7</v>
      </c>
      <c r="D158" s="112">
        <v>7780</v>
      </c>
      <c r="E158" s="112">
        <v>7672</v>
      </c>
      <c r="F158" s="112">
        <v>7714.45</v>
      </c>
      <c r="G158" s="112">
        <v>7700</v>
      </c>
      <c r="H158" s="112">
        <v>7725.7</v>
      </c>
      <c r="I158" s="112">
        <v>178663</v>
      </c>
      <c r="J158" s="112">
        <v>1378885706.45</v>
      </c>
      <c r="K158" s="114">
        <v>43661</v>
      </c>
      <c r="L158" s="112">
        <v>24666</v>
      </c>
      <c r="M158" s="112" t="s">
        <v>506</v>
      </c>
      <c r="N158" s="462"/>
    </row>
    <row r="159" spans="1:14">
      <c r="A159" s="112" t="s">
        <v>507</v>
      </c>
      <c r="B159" s="112" t="s">
        <v>377</v>
      </c>
      <c r="C159" s="112">
        <v>7.6</v>
      </c>
      <c r="D159" s="112">
        <v>7.75</v>
      </c>
      <c r="E159" s="112">
        <v>7.2</v>
      </c>
      <c r="F159" s="112">
        <v>7.25</v>
      </c>
      <c r="G159" s="112">
        <v>7.25</v>
      </c>
      <c r="H159" s="112">
        <v>7.55</v>
      </c>
      <c r="I159" s="112">
        <v>1106077</v>
      </c>
      <c r="J159" s="112">
        <v>8199223.75</v>
      </c>
      <c r="K159" s="114">
        <v>43661</v>
      </c>
      <c r="L159" s="112">
        <v>1585</v>
      </c>
      <c r="M159" s="112" t="s">
        <v>2763</v>
      </c>
      <c r="N159" s="462"/>
    </row>
    <row r="160" spans="1:14">
      <c r="A160" s="112" t="s">
        <v>508</v>
      </c>
      <c r="B160" s="112" t="s">
        <v>377</v>
      </c>
      <c r="C160" s="112">
        <v>3512</v>
      </c>
      <c r="D160" s="112">
        <v>3539</v>
      </c>
      <c r="E160" s="112">
        <v>3500.7</v>
      </c>
      <c r="F160" s="112">
        <v>3522.85</v>
      </c>
      <c r="G160" s="112">
        <v>3529.6</v>
      </c>
      <c r="H160" s="112">
        <v>3505.15</v>
      </c>
      <c r="I160" s="112">
        <v>19109</v>
      </c>
      <c r="J160" s="112">
        <v>67278037.5</v>
      </c>
      <c r="K160" s="114">
        <v>43661</v>
      </c>
      <c r="L160" s="112">
        <v>3101</v>
      </c>
      <c r="M160" s="112" t="s">
        <v>2764</v>
      </c>
      <c r="N160" s="462"/>
    </row>
    <row r="161" spans="1:14">
      <c r="A161" s="112" t="s">
        <v>185</v>
      </c>
      <c r="B161" s="112" t="s">
        <v>377</v>
      </c>
      <c r="C161" s="112">
        <v>3398.5</v>
      </c>
      <c r="D161" s="112">
        <v>3440</v>
      </c>
      <c r="E161" s="112">
        <v>3353.6</v>
      </c>
      <c r="F161" s="112">
        <v>3412.1</v>
      </c>
      <c r="G161" s="112">
        <v>3411</v>
      </c>
      <c r="H161" s="112">
        <v>3377.5</v>
      </c>
      <c r="I161" s="112">
        <v>1618073</v>
      </c>
      <c r="J161" s="112">
        <v>5500740296.6999998</v>
      </c>
      <c r="K161" s="114">
        <v>43661</v>
      </c>
      <c r="L161" s="112">
        <v>94218</v>
      </c>
      <c r="M161" s="112" t="s">
        <v>1851</v>
      </c>
      <c r="N161" s="462"/>
    </row>
    <row r="162" spans="1:14">
      <c r="A162" s="112" t="s">
        <v>509</v>
      </c>
      <c r="B162" s="112" t="s">
        <v>377</v>
      </c>
      <c r="C162" s="112">
        <v>55.25</v>
      </c>
      <c r="D162" s="112">
        <v>55.95</v>
      </c>
      <c r="E162" s="112">
        <v>52.7</v>
      </c>
      <c r="F162" s="112">
        <v>53.5</v>
      </c>
      <c r="G162" s="112">
        <v>53.5</v>
      </c>
      <c r="H162" s="112">
        <v>55.3</v>
      </c>
      <c r="I162" s="112">
        <v>23555</v>
      </c>
      <c r="J162" s="112">
        <v>1261599.3999999999</v>
      </c>
      <c r="K162" s="114">
        <v>43661</v>
      </c>
      <c r="L162" s="112">
        <v>352</v>
      </c>
      <c r="M162" s="112" t="s">
        <v>510</v>
      </c>
      <c r="N162" s="462"/>
    </row>
    <row r="163" spans="1:14" hidden="1">
      <c r="A163" s="112" t="s">
        <v>511</v>
      </c>
      <c r="B163" s="112" t="s">
        <v>377</v>
      </c>
      <c r="C163" s="112">
        <v>337.35</v>
      </c>
      <c r="D163" s="112">
        <v>340</v>
      </c>
      <c r="E163" s="112">
        <v>331.35</v>
      </c>
      <c r="F163" s="112">
        <v>334.1</v>
      </c>
      <c r="G163" s="112">
        <v>333.35</v>
      </c>
      <c r="H163" s="112">
        <v>337.15</v>
      </c>
      <c r="I163" s="112">
        <v>8696</v>
      </c>
      <c r="J163" s="112">
        <v>2909998.15</v>
      </c>
      <c r="K163" s="114">
        <v>43661</v>
      </c>
      <c r="L163" s="112">
        <v>397</v>
      </c>
      <c r="M163" s="112" t="s">
        <v>512</v>
      </c>
      <c r="N163" s="462"/>
    </row>
    <row r="164" spans="1:14">
      <c r="A164" s="112" t="s">
        <v>3261</v>
      </c>
      <c r="B164" s="112" t="s">
        <v>3055</v>
      </c>
      <c r="C164" s="112">
        <v>79.95</v>
      </c>
      <c r="D164" s="112">
        <v>79.95</v>
      </c>
      <c r="E164" s="112">
        <v>72.599999999999994</v>
      </c>
      <c r="F164" s="112">
        <v>79.7</v>
      </c>
      <c r="G164" s="112">
        <v>79.95</v>
      </c>
      <c r="H164" s="112">
        <v>76.150000000000006</v>
      </c>
      <c r="I164" s="112">
        <v>8636</v>
      </c>
      <c r="J164" s="112">
        <v>686301.65</v>
      </c>
      <c r="K164" s="114">
        <v>43661</v>
      </c>
      <c r="L164" s="112">
        <v>74</v>
      </c>
      <c r="M164" s="112" t="s">
        <v>3262</v>
      </c>
      <c r="N164" s="462"/>
    </row>
    <row r="165" spans="1:14">
      <c r="A165" s="112" t="s">
        <v>2304</v>
      </c>
      <c r="B165" s="112" t="s">
        <v>377</v>
      </c>
      <c r="C165" s="112">
        <v>29.7</v>
      </c>
      <c r="D165" s="112">
        <v>29.7</v>
      </c>
      <c r="E165" s="112">
        <v>26.2</v>
      </c>
      <c r="F165" s="112">
        <v>26.85</v>
      </c>
      <c r="G165" s="112">
        <v>26.95</v>
      </c>
      <c r="H165" s="112">
        <v>26.9</v>
      </c>
      <c r="I165" s="112">
        <v>5206</v>
      </c>
      <c r="J165" s="112">
        <v>139560</v>
      </c>
      <c r="K165" s="114">
        <v>43661</v>
      </c>
      <c r="L165" s="112">
        <v>77</v>
      </c>
      <c r="M165" s="112" t="s">
        <v>2305</v>
      </c>
      <c r="N165" s="462"/>
    </row>
    <row r="166" spans="1:14">
      <c r="A166" s="112" t="s">
        <v>513</v>
      </c>
      <c r="B166" s="112" t="s">
        <v>377</v>
      </c>
      <c r="C166" s="112">
        <v>741.15</v>
      </c>
      <c r="D166" s="112">
        <v>754.9</v>
      </c>
      <c r="E166" s="112">
        <v>729.3</v>
      </c>
      <c r="F166" s="112">
        <v>747.95</v>
      </c>
      <c r="G166" s="112">
        <v>747.5</v>
      </c>
      <c r="H166" s="112">
        <v>739.3</v>
      </c>
      <c r="I166" s="112">
        <v>479741</v>
      </c>
      <c r="J166" s="112">
        <v>357415911.69999999</v>
      </c>
      <c r="K166" s="114">
        <v>43661</v>
      </c>
      <c r="L166" s="112">
        <v>18252</v>
      </c>
      <c r="M166" s="112" t="s">
        <v>514</v>
      </c>
      <c r="N166" s="462"/>
    </row>
    <row r="167" spans="1:14">
      <c r="A167" s="112" t="s">
        <v>515</v>
      </c>
      <c r="B167" s="112" t="s">
        <v>377</v>
      </c>
      <c r="C167" s="112">
        <v>1.35</v>
      </c>
      <c r="D167" s="112">
        <v>1.35</v>
      </c>
      <c r="E167" s="112">
        <v>1.35</v>
      </c>
      <c r="F167" s="112">
        <v>1.35</v>
      </c>
      <c r="G167" s="112">
        <v>1.35</v>
      </c>
      <c r="H167" s="112">
        <v>1.4</v>
      </c>
      <c r="I167" s="112">
        <v>375917</v>
      </c>
      <c r="J167" s="112">
        <v>507487.95</v>
      </c>
      <c r="K167" s="114">
        <v>43661</v>
      </c>
      <c r="L167" s="112">
        <v>116</v>
      </c>
      <c r="M167" s="112" t="s">
        <v>516</v>
      </c>
      <c r="N167" s="462"/>
    </row>
    <row r="168" spans="1:14">
      <c r="A168" s="112" t="s">
        <v>517</v>
      </c>
      <c r="B168" s="112" t="s">
        <v>377</v>
      </c>
      <c r="C168" s="112">
        <v>180</v>
      </c>
      <c r="D168" s="112">
        <v>181.75</v>
      </c>
      <c r="E168" s="112">
        <v>178.05</v>
      </c>
      <c r="F168" s="112">
        <v>178.8</v>
      </c>
      <c r="G168" s="112">
        <v>178.15</v>
      </c>
      <c r="H168" s="112">
        <v>180.2</v>
      </c>
      <c r="I168" s="112">
        <v>23446</v>
      </c>
      <c r="J168" s="112">
        <v>4216466.25</v>
      </c>
      <c r="K168" s="114">
        <v>43661</v>
      </c>
      <c r="L168" s="112">
        <v>610</v>
      </c>
      <c r="M168" s="112" t="s">
        <v>518</v>
      </c>
      <c r="N168" s="462"/>
    </row>
    <row r="169" spans="1:14">
      <c r="A169" s="112" t="s">
        <v>519</v>
      </c>
      <c r="B169" s="112" t="s">
        <v>377</v>
      </c>
      <c r="C169" s="112">
        <v>51.1</v>
      </c>
      <c r="D169" s="112">
        <v>52.05</v>
      </c>
      <c r="E169" s="112">
        <v>50</v>
      </c>
      <c r="F169" s="112">
        <v>50.8</v>
      </c>
      <c r="G169" s="112">
        <v>50.8</v>
      </c>
      <c r="H169" s="112">
        <v>51.65</v>
      </c>
      <c r="I169" s="112">
        <v>5708</v>
      </c>
      <c r="J169" s="112">
        <v>290165.5</v>
      </c>
      <c r="K169" s="114">
        <v>43661</v>
      </c>
      <c r="L169" s="112">
        <v>124</v>
      </c>
      <c r="M169" s="112" t="s">
        <v>520</v>
      </c>
      <c r="N169" s="462"/>
    </row>
    <row r="170" spans="1:14">
      <c r="A170" s="112" t="s">
        <v>521</v>
      </c>
      <c r="B170" s="112" t="s">
        <v>377</v>
      </c>
      <c r="C170" s="112">
        <v>163</v>
      </c>
      <c r="D170" s="112">
        <v>165.35</v>
      </c>
      <c r="E170" s="112">
        <v>155</v>
      </c>
      <c r="F170" s="112">
        <v>155.85</v>
      </c>
      <c r="G170" s="112">
        <v>156</v>
      </c>
      <c r="H170" s="112">
        <v>162</v>
      </c>
      <c r="I170" s="112">
        <v>1799916</v>
      </c>
      <c r="J170" s="112">
        <v>288471949.94999999</v>
      </c>
      <c r="K170" s="114">
        <v>43661</v>
      </c>
      <c r="L170" s="112">
        <v>29095</v>
      </c>
      <c r="M170" s="112" t="s">
        <v>522</v>
      </c>
      <c r="N170" s="462"/>
    </row>
    <row r="171" spans="1:14">
      <c r="A171" s="112" t="s">
        <v>3256</v>
      </c>
      <c r="B171" s="112" t="s">
        <v>377</v>
      </c>
      <c r="C171" s="112">
        <v>44.05</v>
      </c>
      <c r="D171" s="112">
        <v>45</v>
      </c>
      <c r="E171" s="112">
        <v>44</v>
      </c>
      <c r="F171" s="112">
        <v>44.5</v>
      </c>
      <c r="G171" s="112">
        <v>45</v>
      </c>
      <c r="H171" s="112">
        <v>44</v>
      </c>
      <c r="I171" s="112">
        <v>2796</v>
      </c>
      <c r="J171" s="112">
        <v>123244.75</v>
      </c>
      <c r="K171" s="114">
        <v>43661</v>
      </c>
      <c r="L171" s="112">
        <v>16</v>
      </c>
      <c r="M171" s="112" t="s">
        <v>3257</v>
      </c>
      <c r="N171" s="462"/>
    </row>
    <row r="172" spans="1:14">
      <c r="A172" s="112" t="s">
        <v>3455</v>
      </c>
      <c r="B172" s="112" t="s">
        <v>377</v>
      </c>
      <c r="C172" s="112">
        <v>1434</v>
      </c>
      <c r="D172" s="112">
        <v>1434</v>
      </c>
      <c r="E172" s="112">
        <v>1405</v>
      </c>
      <c r="F172" s="112">
        <v>1405</v>
      </c>
      <c r="G172" s="112">
        <v>1405</v>
      </c>
      <c r="H172" s="112">
        <v>1439.9</v>
      </c>
      <c r="I172" s="112">
        <v>302</v>
      </c>
      <c r="J172" s="112">
        <v>424648.1</v>
      </c>
      <c r="K172" s="114">
        <v>43661</v>
      </c>
      <c r="L172" s="112">
        <v>29</v>
      </c>
      <c r="M172" s="112" t="s">
        <v>3456</v>
      </c>
      <c r="N172" s="462"/>
    </row>
    <row r="173" spans="1:14">
      <c r="A173" s="112" t="s">
        <v>523</v>
      </c>
      <c r="B173" s="112" t="s">
        <v>377</v>
      </c>
      <c r="C173" s="112">
        <v>117</v>
      </c>
      <c r="D173" s="112">
        <v>118</v>
      </c>
      <c r="E173" s="112">
        <v>115.05</v>
      </c>
      <c r="F173" s="112">
        <v>115.4</v>
      </c>
      <c r="G173" s="112">
        <v>115.05</v>
      </c>
      <c r="H173" s="112">
        <v>116.9</v>
      </c>
      <c r="I173" s="112">
        <v>16698</v>
      </c>
      <c r="J173" s="112">
        <v>1946238.15</v>
      </c>
      <c r="K173" s="114">
        <v>43661</v>
      </c>
      <c r="L173" s="112">
        <v>447</v>
      </c>
      <c r="M173" s="112" t="s">
        <v>524</v>
      </c>
      <c r="N173" s="462"/>
    </row>
    <row r="174" spans="1:14">
      <c r="A174" s="112" t="s">
        <v>2455</v>
      </c>
      <c r="B174" s="112" t="s">
        <v>377</v>
      </c>
      <c r="C174" s="112">
        <v>559.54999999999995</v>
      </c>
      <c r="D174" s="112">
        <v>560</v>
      </c>
      <c r="E174" s="112">
        <v>545.54999999999995</v>
      </c>
      <c r="F174" s="112">
        <v>549.4</v>
      </c>
      <c r="G174" s="112">
        <v>546</v>
      </c>
      <c r="H174" s="112">
        <v>560.04999999999995</v>
      </c>
      <c r="I174" s="112">
        <v>205243</v>
      </c>
      <c r="J174" s="112">
        <v>112941233.65000001</v>
      </c>
      <c r="K174" s="114">
        <v>43661</v>
      </c>
      <c r="L174" s="112">
        <v>8222</v>
      </c>
      <c r="M174" s="112" t="s">
        <v>2456</v>
      </c>
      <c r="N174" s="462"/>
    </row>
    <row r="175" spans="1:14">
      <c r="A175" s="112" t="s">
        <v>2014</v>
      </c>
      <c r="B175" s="112" t="s">
        <v>377</v>
      </c>
      <c r="C175" s="112">
        <v>35.299999999999997</v>
      </c>
      <c r="D175" s="112">
        <v>35.9</v>
      </c>
      <c r="E175" s="112">
        <v>34.5</v>
      </c>
      <c r="F175" s="112">
        <v>35</v>
      </c>
      <c r="G175" s="112">
        <v>34.6</v>
      </c>
      <c r="H175" s="112">
        <v>34.700000000000003</v>
      </c>
      <c r="I175" s="112">
        <v>16704</v>
      </c>
      <c r="J175" s="112">
        <v>584243.35</v>
      </c>
      <c r="K175" s="114">
        <v>43661</v>
      </c>
      <c r="L175" s="112">
        <v>270</v>
      </c>
      <c r="M175" s="112" t="s">
        <v>2015</v>
      </c>
      <c r="N175" s="462"/>
    </row>
    <row r="176" spans="1:14">
      <c r="A176" s="112" t="s">
        <v>43</v>
      </c>
      <c r="B176" s="112" t="s">
        <v>377</v>
      </c>
      <c r="C176" s="112">
        <v>125.5</v>
      </c>
      <c r="D176" s="112">
        <v>125.7</v>
      </c>
      <c r="E176" s="112">
        <v>121.65</v>
      </c>
      <c r="F176" s="112">
        <v>122</v>
      </c>
      <c r="G176" s="112">
        <v>122.1</v>
      </c>
      <c r="H176" s="112">
        <v>125.95</v>
      </c>
      <c r="I176" s="112">
        <v>15285529</v>
      </c>
      <c r="J176" s="112">
        <v>1876907936.3</v>
      </c>
      <c r="K176" s="114">
        <v>43661</v>
      </c>
      <c r="L176" s="112">
        <v>46167</v>
      </c>
      <c r="M176" s="112" t="s">
        <v>525</v>
      </c>
      <c r="N176" s="462"/>
    </row>
    <row r="177" spans="1:14">
      <c r="A177" s="112" t="s">
        <v>526</v>
      </c>
      <c r="B177" s="112" t="s">
        <v>377</v>
      </c>
      <c r="C177" s="112">
        <v>3130.05</v>
      </c>
      <c r="D177" s="112">
        <v>3130.05</v>
      </c>
      <c r="E177" s="112">
        <v>3100</v>
      </c>
      <c r="F177" s="112">
        <v>3110.32</v>
      </c>
      <c r="G177" s="112">
        <v>3114.15</v>
      </c>
      <c r="H177" s="112">
        <v>3126.72</v>
      </c>
      <c r="I177" s="112">
        <v>2472</v>
      </c>
      <c r="J177" s="112">
        <v>7691496.1500000004</v>
      </c>
      <c r="K177" s="114">
        <v>43661</v>
      </c>
      <c r="L177" s="112">
        <v>629</v>
      </c>
      <c r="M177" s="112" t="s">
        <v>527</v>
      </c>
      <c r="N177" s="462"/>
    </row>
    <row r="178" spans="1:14">
      <c r="A178" s="112" t="s">
        <v>44</v>
      </c>
      <c r="B178" s="112" t="s">
        <v>377</v>
      </c>
      <c r="C178" s="112">
        <v>87.4</v>
      </c>
      <c r="D178" s="112">
        <v>87.4</v>
      </c>
      <c r="E178" s="112">
        <v>83.1</v>
      </c>
      <c r="F178" s="112">
        <v>83.95</v>
      </c>
      <c r="G178" s="112">
        <v>83.8</v>
      </c>
      <c r="H178" s="112">
        <v>87.05</v>
      </c>
      <c r="I178" s="112">
        <v>8032740</v>
      </c>
      <c r="J178" s="112">
        <v>678264159.10000002</v>
      </c>
      <c r="K178" s="114">
        <v>43661</v>
      </c>
      <c r="L178" s="112">
        <v>24130</v>
      </c>
      <c r="M178" s="112" t="s">
        <v>528</v>
      </c>
      <c r="N178" s="462"/>
    </row>
    <row r="179" spans="1:14">
      <c r="A179" s="112" t="s">
        <v>529</v>
      </c>
      <c r="B179" s="112" t="s">
        <v>377</v>
      </c>
      <c r="C179" s="112">
        <v>64</v>
      </c>
      <c r="D179" s="112">
        <v>66.25</v>
      </c>
      <c r="E179" s="112">
        <v>64</v>
      </c>
      <c r="F179" s="112">
        <v>65.05</v>
      </c>
      <c r="G179" s="112">
        <v>64.599999999999994</v>
      </c>
      <c r="H179" s="112">
        <v>65.400000000000006</v>
      </c>
      <c r="I179" s="112">
        <v>1206</v>
      </c>
      <c r="J179" s="112">
        <v>78605.899999999994</v>
      </c>
      <c r="K179" s="114">
        <v>43661</v>
      </c>
      <c r="L179" s="112">
        <v>22</v>
      </c>
      <c r="M179" s="112" t="s">
        <v>530</v>
      </c>
      <c r="N179" s="462"/>
    </row>
    <row r="180" spans="1:14">
      <c r="A180" s="112" t="s">
        <v>2542</v>
      </c>
      <c r="B180" s="112" t="s">
        <v>377</v>
      </c>
      <c r="C180" s="112">
        <v>3.85</v>
      </c>
      <c r="D180" s="112">
        <v>3.85</v>
      </c>
      <c r="E180" s="112">
        <v>3.25</v>
      </c>
      <c r="F180" s="112">
        <v>3.35</v>
      </c>
      <c r="G180" s="112">
        <v>3.35</v>
      </c>
      <c r="H180" s="112">
        <v>3.6</v>
      </c>
      <c r="I180" s="112">
        <v>15644</v>
      </c>
      <c r="J180" s="112">
        <v>53625.2</v>
      </c>
      <c r="K180" s="114">
        <v>43661</v>
      </c>
      <c r="L180" s="112">
        <v>54</v>
      </c>
      <c r="M180" s="112" t="s">
        <v>2543</v>
      </c>
      <c r="N180" s="462"/>
    </row>
    <row r="181" spans="1:14">
      <c r="A181" s="112" t="s">
        <v>531</v>
      </c>
      <c r="B181" s="112" t="s">
        <v>377</v>
      </c>
      <c r="C181" s="112">
        <v>1188.7</v>
      </c>
      <c r="D181" s="112">
        <v>1188.7</v>
      </c>
      <c r="E181" s="112">
        <v>1123.0999999999999</v>
      </c>
      <c r="F181" s="112">
        <v>1135.1500000000001</v>
      </c>
      <c r="G181" s="112">
        <v>1134</v>
      </c>
      <c r="H181" s="112">
        <v>1174.75</v>
      </c>
      <c r="I181" s="112">
        <v>10968</v>
      </c>
      <c r="J181" s="112">
        <v>12560604.6</v>
      </c>
      <c r="K181" s="114">
        <v>43661</v>
      </c>
      <c r="L181" s="112">
        <v>1243</v>
      </c>
      <c r="M181" s="112" t="s">
        <v>532</v>
      </c>
      <c r="N181" s="462"/>
    </row>
    <row r="182" spans="1:14">
      <c r="A182" s="112" t="s">
        <v>3037</v>
      </c>
      <c r="B182" s="112" t="s">
        <v>377</v>
      </c>
      <c r="C182" s="112">
        <v>151.1</v>
      </c>
      <c r="D182" s="112">
        <v>160</v>
      </c>
      <c r="E182" s="112">
        <v>151.1</v>
      </c>
      <c r="F182" s="112">
        <v>155.75</v>
      </c>
      <c r="G182" s="112">
        <v>156</v>
      </c>
      <c r="H182" s="112">
        <v>159.1</v>
      </c>
      <c r="I182" s="112">
        <v>3701</v>
      </c>
      <c r="J182" s="112">
        <v>588570.35</v>
      </c>
      <c r="K182" s="114">
        <v>43661</v>
      </c>
      <c r="L182" s="112">
        <v>127</v>
      </c>
      <c r="M182" s="112" t="s">
        <v>3038</v>
      </c>
      <c r="N182" s="462"/>
    </row>
    <row r="183" spans="1:14">
      <c r="A183" s="112" t="s">
        <v>45</v>
      </c>
      <c r="B183" s="112" t="s">
        <v>377</v>
      </c>
      <c r="C183" s="112">
        <v>1343</v>
      </c>
      <c r="D183" s="112">
        <v>1355.7</v>
      </c>
      <c r="E183" s="112">
        <v>1328.6</v>
      </c>
      <c r="F183" s="112">
        <v>1340.1</v>
      </c>
      <c r="G183" s="112">
        <v>1341.2</v>
      </c>
      <c r="H183" s="112">
        <v>1344</v>
      </c>
      <c r="I183" s="112">
        <v>573418</v>
      </c>
      <c r="J183" s="112">
        <v>768873007.60000002</v>
      </c>
      <c r="K183" s="114">
        <v>43661</v>
      </c>
      <c r="L183" s="112">
        <v>20755</v>
      </c>
      <c r="M183" s="112" t="s">
        <v>533</v>
      </c>
      <c r="N183" s="462"/>
    </row>
    <row r="184" spans="1:14">
      <c r="A184" s="112" t="s">
        <v>534</v>
      </c>
      <c r="B184" s="112" t="s">
        <v>377</v>
      </c>
      <c r="C184" s="112">
        <v>3423</v>
      </c>
      <c r="D184" s="112">
        <v>3449.5</v>
      </c>
      <c r="E184" s="112">
        <v>3330.55</v>
      </c>
      <c r="F184" s="112">
        <v>3429.35</v>
      </c>
      <c r="G184" s="112">
        <v>3380</v>
      </c>
      <c r="H184" s="112">
        <v>3391</v>
      </c>
      <c r="I184" s="112">
        <v>3023</v>
      </c>
      <c r="J184" s="112">
        <v>10301827.5</v>
      </c>
      <c r="K184" s="114">
        <v>43661</v>
      </c>
      <c r="L184" s="112">
        <v>1399</v>
      </c>
      <c r="M184" s="112" t="s">
        <v>535</v>
      </c>
      <c r="N184" s="462"/>
    </row>
    <row r="185" spans="1:14">
      <c r="A185" s="112" t="s">
        <v>536</v>
      </c>
      <c r="B185" s="112" t="s">
        <v>377</v>
      </c>
      <c r="C185" s="112">
        <v>1002.5</v>
      </c>
      <c r="D185" s="112">
        <v>1034.0999999999999</v>
      </c>
      <c r="E185" s="112">
        <v>997.35</v>
      </c>
      <c r="F185" s="112">
        <v>1000.4</v>
      </c>
      <c r="G185" s="112">
        <v>997.35</v>
      </c>
      <c r="H185" s="112">
        <v>1001.05</v>
      </c>
      <c r="I185" s="112">
        <v>1893</v>
      </c>
      <c r="J185" s="112">
        <v>1898551.9</v>
      </c>
      <c r="K185" s="114">
        <v>43661</v>
      </c>
      <c r="L185" s="112">
        <v>166</v>
      </c>
      <c r="M185" s="112" t="s">
        <v>537</v>
      </c>
      <c r="N185" s="462"/>
    </row>
    <row r="186" spans="1:14">
      <c r="A186" s="112" t="s">
        <v>538</v>
      </c>
      <c r="B186" s="112" t="s">
        <v>377</v>
      </c>
      <c r="C186" s="112">
        <v>917</v>
      </c>
      <c r="D186" s="112">
        <v>919.9</v>
      </c>
      <c r="E186" s="112">
        <v>891.5</v>
      </c>
      <c r="F186" s="112">
        <v>902.2</v>
      </c>
      <c r="G186" s="112">
        <v>898.15</v>
      </c>
      <c r="H186" s="112">
        <v>914</v>
      </c>
      <c r="I186" s="112">
        <v>37131</v>
      </c>
      <c r="J186" s="112">
        <v>33564062.649999999</v>
      </c>
      <c r="K186" s="114">
        <v>43661</v>
      </c>
      <c r="L186" s="112">
        <v>2402</v>
      </c>
      <c r="M186" s="112" t="s">
        <v>539</v>
      </c>
      <c r="N186" s="462"/>
    </row>
    <row r="187" spans="1:14">
      <c r="A187" s="112" t="s">
        <v>3009</v>
      </c>
      <c r="B187" s="112" t="s">
        <v>377</v>
      </c>
      <c r="C187" s="112">
        <v>3.8</v>
      </c>
      <c r="D187" s="112">
        <v>3.8</v>
      </c>
      <c r="E187" s="112">
        <v>3.5</v>
      </c>
      <c r="F187" s="112">
        <v>3.6</v>
      </c>
      <c r="G187" s="112">
        <v>3.55</v>
      </c>
      <c r="H187" s="112">
        <v>3.65</v>
      </c>
      <c r="I187" s="112">
        <v>621222</v>
      </c>
      <c r="J187" s="112">
        <v>2333016.9500000002</v>
      </c>
      <c r="K187" s="114">
        <v>43661</v>
      </c>
      <c r="L187" s="112">
        <v>286</v>
      </c>
      <c r="M187" s="112" t="s">
        <v>2511</v>
      </c>
      <c r="N187" s="462"/>
    </row>
    <row r="188" spans="1:14">
      <c r="A188" s="112" t="s">
        <v>2453</v>
      </c>
      <c r="B188" s="112" t="s">
        <v>377</v>
      </c>
      <c r="C188" s="112">
        <v>298</v>
      </c>
      <c r="D188" s="112">
        <v>303</v>
      </c>
      <c r="E188" s="112">
        <v>295.14999999999998</v>
      </c>
      <c r="F188" s="112">
        <v>295.89999999999998</v>
      </c>
      <c r="G188" s="112">
        <v>295.14999999999998</v>
      </c>
      <c r="H188" s="112">
        <v>300.25</v>
      </c>
      <c r="I188" s="112">
        <v>14399</v>
      </c>
      <c r="J188" s="112">
        <v>4304542.45</v>
      </c>
      <c r="K188" s="114">
        <v>43661</v>
      </c>
      <c r="L188" s="112">
        <v>904</v>
      </c>
      <c r="M188" s="112" t="s">
        <v>2454</v>
      </c>
      <c r="N188" s="462"/>
    </row>
    <row r="189" spans="1:14">
      <c r="A189" s="112" t="s">
        <v>3402</v>
      </c>
      <c r="B189" s="112" t="s">
        <v>377</v>
      </c>
      <c r="C189" s="112">
        <v>14.8</v>
      </c>
      <c r="D189" s="112">
        <v>15.2</v>
      </c>
      <c r="E189" s="112">
        <v>14</v>
      </c>
      <c r="F189" s="112">
        <v>14.65</v>
      </c>
      <c r="G189" s="112">
        <v>14.65</v>
      </c>
      <c r="H189" s="112">
        <v>14.35</v>
      </c>
      <c r="I189" s="112">
        <v>2855</v>
      </c>
      <c r="J189" s="112">
        <v>41819.85</v>
      </c>
      <c r="K189" s="114">
        <v>43661</v>
      </c>
      <c r="L189" s="112">
        <v>23</v>
      </c>
      <c r="M189" s="112" t="s">
        <v>3403</v>
      </c>
      <c r="N189" s="462"/>
    </row>
    <row r="190" spans="1:14" hidden="1">
      <c r="A190" s="112" t="s">
        <v>3070</v>
      </c>
      <c r="B190" s="112" t="s">
        <v>377</v>
      </c>
      <c r="C190" s="112">
        <v>16.45</v>
      </c>
      <c r="D190" s="112">
        <v>17.5</v>
      </c>
      <c r="E190" s="112">
        <v>16.399999999999999</v>
      </c>
      <c r="F190" s="112">
        <v>16.899999999999999</v>
      </c>
      <c r="G190" s="112">
        <v>17</v>
      </c>
      <c r="H190" s="112">
        <v>15.5</v>
      </c>
      <c r="I190" s="112">
        <v>32570</v>
      </c>
      <c r="J190" s="112">
        <v>555396.25</v>
      </c>
      <c r="K190" s="114">
        <v>43661</v>
      </c>
      <c r="L190" s="112">
        <v>251</v>
      </c>
      <c r="M190" s="112" t="s">
        <v>3071</v>
      </c>
      <c r="N190" s="462"/>
    </row>
    <row r="191" spans="1:14">
      <c r="A191" s="112" t="s">
        <v>187</v>
      </c>
      <c r="B191" s="112" t="s">
        <v>377</v>
      </c>
      <c r="C191" s="112">
        <v>105.75</v>
      </c>
      <c r="D191" s="112">
        <v>105.75</v>
      </c>
      <c r="E191" s="112">
        <v>101.2</v>
      </c>
      <c r="F191" s="112">
        <v>102.85</v>
      </c>
      <c r="G191" s="112">
        <v>103</v>
      </c>
      <c r="H191" s="112">
        <v>106.05</v>
      </c>
      <c r="I191" s="112">
        <v>10031964</v>
      </c>
      <c r="J191" s="112">
        <v>1030016919.65</v>
      </c>
      <c r="K191" s="114">
        <v>43661</v>
      </c>
      <c r="L191" s="112">
        <v>58693</v>
      </c>
      <c r="M191" s="112" t="s">
        <v>1973</v>
      </c>
      <c r="N191" s="462"/>
    </row>
    <row r="192" spans="1:14">
      <c r="A192" s="112" t="s">
        <v>236</v>
      </c>
      <c r="B192" s="112" t="s">
        <v>377</v>
      </c>
      <c r="C192" s="112">
        <v>905</v>
      </c>
      <c r="D192" s="112">
        <v>922</v>
      </c>
      <c r="E192" s="112">
        <v>895.1</v>
      </c>
      <c r="F192" s="112">
        <v>900.9</v>
      </c>
      <c r="G192" s="112">
        <v>897.1</v>
      </c>
      <c r="H192" s="112">
        <v>903.6</v>
      </c>
      <c r="I192" s="112">
        <v>871673</v>
      </c>
      <c r="J192" s="112">
        <v>792938462</v>
      </c>
      <c r="K192" s="114">
        <v>43661</v>
      </c>
      <c r="L192" s="112">
        <v>26028</v>
      </c>
      <c r="M192" s="112" t="s">
        <v>540</v>
      </c>
      <c r="N192" s="462"/>
    </row>
    <row r="193" spans="1:14">
      <c r="A193" s="112" t="s">
        <v>541</v>
      </c>
      <c r="B193" s="112" t="s">
        <v>377</v>
      </c>
      <c r="C193" s="112">
        <v>64.8</v>
      </c>
      <c r="D193" s="112">
        <v>65.3</v>
      </c>
      <c r="E193" s="112">
        <v>63</v>
      </c>
      <c r="F193" s="112">
        <v>64.099999999999994</v>
      </c>
      <c r="G193" s="112">
        <v>63.95</v>
      </c>
      <c r="H193" s="112">
        <v>65.099999999999994</v>
      </c>
      <c r="I193" s="112">
        <v>316181</v>
      </c>
      <c r="J193" s="112">
        <v>20135835.199999999</v>
      </c>
      <c r="K193" s="114">
        <v>43661</v>
      </c>
      <c r="L193" s="112">
        <v>2474</v>
      </c>
      <c r="M193" s="112" t="s">
        <v>542</v>
      </c>
      <c r="N193" s="462"/>
    </row>
    <row r="194" spans="1:14">
      <c r="A194" s="112" t="s">
        <v>543</v>
      </c>
      <c r="B194" s="112" t="s">
        <v>377</v>
      </c>
      <c r="C194" s="112">
        <v>308.25</v>
      </c>
      <c r="D194" s="112">
        <v>309.85000000000002</v>
      </c>
      <c r="E194" s="112">
        <v>302.14999999999998</v>
      </c>
      <c r="F194" s="112">
        <v>303.5</v>
      </c>
      <c r="G194" s="112">
        <v>303.35000000000002</v>
      </c>
      <c r="H194" s="112">
        <v>309.55</v>
      </c>
      <c r="I194" s="112">
        <v>384601</v>
      </c>
      <c r="J194" s="112">
        <v>116960215.55</v>
      </c>
      <c r="K194" s="114">
        <v>43661</v>
      </c>
      <c r="L194" s="112">
        <v>9907</v>
      </c>
      <c r="M194" s="112" t="s">
        <v>2765</v>
      </c>
      <c r="N194" s="462"/>
    </row>
    <row r="195" spans="1:14">
      <c r="A195" s="112" t="s">
        <v>544</v>
      </c>
      <c r="B195" s="112" t="s">
        <v>377</v>
      </c>
      <c r="C195" s="112">
        <v>269</v>
      </c>
      <c r="D195" s="112">
        <v>272.05</v>
      </c>
      <c r="E195" s="112">
        <v>260.2</v>
      </c>
      <c r="F195" s="112">
        <v>261.7</v>
      </c>
      <c r="G195" s="112">
        <v>261.89999999999998</v>
      </c>
      <c r="H195" s="112">
        <v>268.55</v>
      </c>
      <c r="I195" s="112">
        <v>45725</v>
      </c>
      <c r="J195" s="112">
        <v>12168688.5</v>
      </c>
      <c r="K195" s="114">
        <v>43661</v>
      </c>
      <c r="L195" s="112">
        <v>1947</v>
      </c>
      <c r="M195" s="112" t="s">
        <v>545</v>
      </c>
      <c r="N195" s="462"/>
    </row>
    <row r="196" spans="1:14">
      <c r="A196" s="112" t="s">
        <v>546</v>
      </c>
      <c r="B196" s="112" t="s">
        <v>377</v>
      </c>
      <c r="C196" s="112">
        <v>208</v>
      </c>
      <c r="D196" s="112">
        <v>212.6</v>
      </c>
      <c r="E196" s="112">
        <v>203.25</v>
      </c>
      <c r="F196" s="112">
        <v>205</v>
      </c>
      <c r="G196" s="112">
        <v>205</v>
      </c>
      <c r="H196" s="112">
        <v>206.15</v>
      </c>
      <c r="I196" s="112">
        <v>377387</v>
      </c>
      <c r="J196" s="112">
        <v>78494475.450000003</v>
      </c>
      <c r="K196" s="114">
        <v>43661</v>
      </c>
      <c r="L196" s="112">
        <v>10418</v>
      </c>
      <c r="M196" s="112" t="s">
        <v>547</v>
      </c>
      <c r="N196" s="462"/>
    </row>
    <row r="197" spans="1:14">
      <c r="A197" s="112" t="s">
        <v>3072</v>
      </c>
      <c r="B197" s="112" t="s">
        <v>3055</v>
      </c>
      <c r="C197" s="112">
        <v>1.55</v>
      </c>
      <c r="D197" s="112">
        <v>1.6</v>
      </c>
      <c r="E197" s="112">
        <v>1.55</v>
      </c>
      <c r="F197" s="112">
        <v>1.6</v>
      </c>
      <c r="G197" s="112">
        <v>1.6</v>
      </c>
      <c r="H197" s="112">
        <v>1.6</v>
      </c>
      <c r="I197" s="112">
        <v>1330</v>
      </c>
      <c r="J197" s="112">
        <v>2122.4499999999998</v>
      </c>
      <c r="K197" s="114">
        <v>43661</v>
      </c>
      <c r="L197" s="112">
        <v>6</v>
      </c>
      <c r="M197" s="112" t="s">
        <v>3073</v>
      </c>
      <c r="N197" s="462"/>
    </row>
    <row r="198" spans="1:14">
      <c r="A198" s="112" t="s">
        <v>548</v>
      </c>
      <c r="B198" s="112" t="s">
        <v>377</v>
      </c>
      <c r="C198" s="112">
        <v>48.2</v>
      </c>
      <c r="D198" s="112">
        <v>48.85</v>
      </c>
      <c r="E198" s="112">
        <v>47.4</v>
      </c>
      <c r="F198" s="112">
        <v>47.6</v>
      </c>
      <c r="G198" s="112">
        <v>47.4</v>
      </c>
      <c r="H198" s="112">
        <v>48.15</v>
      </c>
      <c r="I198" s="112">
        <v>27570</v>
      </c>
      <c r="J198" s="112">
        <v>1323158.1499999999</v>
      </c>
      <c r="K198" s="114">
        <v>43661</v>
      </c>
      <c r="L198" s="112">
        <v>420</v>
      </c>
      <c r="M198" s="112" t="s">
        <v>549</v>
      </c>
      <c r="N198" s="462"/>
    </row>
    <row r="199" spans="1:14" hidden="1">
      <c r="A199" s="112" t="s">
        <v>550</v>
      </c>
      <c r="B199" s="112" t="s">
        <v>377</v>
      </c>
      <c r="C199" s="112">
        <v>263.95</v>
      </c>
      <c r="D199" s="112">
        <v>265.39999999999998</v>
      </c>
      <c r="E199" s="112">
        <v>257</v>
      </c>
      <c r="F199" s="112">
        <v>260.75</v>
      </c>
      <c r="G199" s="112">
        <v>257.10000000000002</v>
      </c>
      <c r="H199" s="112">
        <v>254.6</v>
      </c>
      <c r="I199" s="112">
        <v>22737</v>
      </c>
      <c r="J199" s="112">
        <v>5962119</v>
      </c>
      <c r="K199" s="114">
        <v>43661</v>
      </c>
      <c r="L199" s="112">
        <v>640</v>
      </c>
      <c r="M199" s="112" t="s">
        <v>1883</v>
      </c>
      <c r="N199" s="462"/>
    </row>
    <row r="200" spans="1:14">
      <c r="A200" s="112" t="s">
        <v>2037</v>
      </c>
      <c r="B200" s="112" t="s">
        <v>377</v>
      </c>
      <c r="C200" s="112">
        <v>23.95</v>
      </c>
      <c r="D200" s="112">
        <v>24.25</v>
      </c>
      <c r="E200" s="112">
        <v>23.5</v>
      </c>
      <c r="F200" s="112">
        <v>23.6</v>
      </c>
      <c r="G200" s="112">
        <v>23.6</v>
      </c>
      <c r="H200" s="112">
        <v>24.05</v>
      </c>
      <c r="I200" s="112">
        <v>4963</v>
      </c>
      <c r="J200" s="112">
        <v>117544.3</v>
      </c>
      <c r="K200" s="114">
        <v>43661</v>
      </c>
      <c r="L200" s="112">
        <v>57</v>
      </c>
      <c r="M200" s="112" t="s">
        <v>2038</v>
      </c>
      <c r="N200" s="462"/>
    </row>
    <row r="201" spans="1:14">
      <c r="A201" s="112" t="s">
        <v>3258</v>
      </c>
      <c r="B201" s="112" t="s">
        <v>377</v>
      </c>
      <c r="C201" s="112">
        <v>22.2</v>
      </c>
      <c r="D201" s="112">
        <v>23.5</v>
      </c>
      <c r="E201" s="112">
        <v>22.2</v>
      </c>
      <c r="F201" s="112">
        <v>23</v>
      </c>
      <c r="G201" s="112">
        <v>23</v>
      </c>
      <c r="H201" s="112">
        <v>23.1</v>
      </c>
      <c r="I201" s="112">
        <v>1181</v>
      </c>
      <c r="J201" s="112">
        <v>27111.55</v>
      </c>
      <c r="K201" s="114">
        <v>43661</v>
      </c>
      <c r="L201" s="112">
        <v>20</v>
      </c>
      <c r="M201" s="112" t="s">
        <v>3259</v>
      </c>
      <c r="N201" s="462"/>
    </row>
    <row r="202" spans="1:14">
      <c r="A202" s="112" t="s">
        <v>2306</v>
      </c>
      <c r="B202" s="112" t="s">
        <v>377</v>
      </c>
      <c r="C202" s="112">
        <v>1.7</v>
      </c>
      <c r="D202" s="112">
        <v>1.75</v>
      </c>
      <c r="E202" s="112">
        <v>1.6</v>
      </c>
      <c r="F202" s="112">
        <v>1.7</v>
      </c>
      <c r="G202" s="112">
        <v>1.75</v>
      </c>
      <c r="H202" s="112">
        <v>1.7</v>
      </c>
      <c r="I202" s="112">
        <v>103786</v>
      </c>
      <c r="J202" s="112">
        <v>176923.65</v>
      </c>
      <c r="K202" s="114">
        <v>43661</v>
      </c>
      <c r="L202" s="112">
        <v>55</v>
      </c>
      <c r="M202" s="112" t="s">
        <v>2307</v>
      </c>
      <c r="N202" s="462"/>
    </row>
    <row r="203" spans="1:14">
      <c r="A203" s="112" t="s">
        <v>46</v>
      </c>
      <c r="B203" s="112" t="s">
        <v>377</v>
      </c>
      <c r="C203" s="112">
        <v>462</v>
      </c>
      <c r="D203" s="112">
        <v>469.2</v>
      </c>
      <c r="E203" s="112">
        <v>455.65</v>
      </c>
      <c r="F203" s="112">
        <v>462.55</v>
      </c>
      <c r="G203" s="112">
        <v>461</v>
      </c>
      <c r="H203" s="112">
        <v>462.45</v>
      </c>
      <c r="I203" s="112">
        <v>1253961</v>
      </c>
      <c r="J203" s="112">
        <v>578737681.75</v>
      </c>
      <c r="K203" s="114">
        <v>43661</v>
      </c>
      <c r="L203" s="112">
        <v>24930</v>
      </c>
      <c r="M203" s="112" t="s">
        <v>551</v>
      </c>
      <c r="N203" s="462"/>
    </row>
    <row r="204" spans="1:14">
      <c r="A204" s="112" t="s">
        <v>552</v>
      </c>
      <c r="B204" s="112" t="s">
        <v>377</v>
      </c>
      <c r="C204" s="112">
        <v>91.5</v>
      </c>
      <c r="D204" s="112">
        <v>93.8</v>
      </c>
      <c r="E204" s="112">
        <v>90.5</v>
      </c>
      <c r="F204" s="112">
        <v>90.85</v>
      </c>
      <c r="G204" s="112">
        <v>91.65</v>
      </c>
      <c r="H204" s="112">
        <v>91.45</v>
      </c>
      <c r="I204" s="112">
        <v>3545</v>
      </c>
      <c r="J204" s="112">
        <v>323514.75</v>
      </c>
      <c r="K204" s="114">
        <v>43661</v>
      </c>
      <c r="L204" s="112">
        <v>173</v>
      </c>
      <c r="M204" s="112" t="s">
        <v>553</v>
      </c>
      <c r="N204" s="462"/>
    </row>
    <row r="205" spans="1:14">
      <c r="A205" s="112" t="s">
        <v>554</v>
      </c>
      <c r="B205" s="112" t="s">
        <v>377</v>
      </c>
      <c r="C205" s="112">
        <v>4082.1</v>
      </c>
      <c r="D205" s="112">
        <v>4100</v>
      </c>
      <c r="E205" s="112">
        <v>3985</v>
      </c>
      <c r="F205" s="112">
        <v>3989.05</v>
      </c>
      <c r="G205" s="112">
        <v>3986</v>
      </c>
      <c r="H205" s="112">
        <v>4130.55</v>
      </c>
      <c r="I205" s="112">
        <v>1286</v>
      </c>
      <c r="J205" s="112">
        <v>5170512.9000000004</v>
      </c>
      <c r="K205" s="114">
        <v>43661</v>
      </c>
      <c r="L205" s="112">
        <v>245</v>
      </c>
      <c r="M205" s="112" t="s">
        <v>555</v>
      </c>
      <c r="N205" s="462"/>
    </row>
    <row r="206" spans="1:14">
      <c r="A206" s="112" t="s">
        <v>1962</v>
      </c>
      <c r="B206" s="112" t="s">
        <v>377</v>
      </c>
      <c r="C206" s="112">
        <v>33.950000000000003</v>
      </c>
      <c r="D206" s="112">
        <v>33.950000000000003</v>
      </c>
      <c r="E206" s="112">
        <v>33</v>
      </c>
      <c r="F206" s="112">
        <v>33.049999999999997</v>
      </c>
      <c r="G206" s="112">
        <v>33</v>
      </c>
      <c r="H206" s="112">
        <v>33.35</v>
      </c>
      <c r="I206" s="112">
        <v>25077</v>
      </c>
      <c r="J206" s="112">
        <v>832725.8</v>
      </c>
      <c r="K206" s="114">
        <v>43661</v>
      </c>
      <c r="L206" s="112">
        <v>215</v>
      </c>
      <c r="M206" s="112" t="s">
        <v>1963</v>
      </c>
      <c r="N206" s="462"/>
    </row>
    <row r="207" spans="1:14">
      <c r="A207" s="112" t="s">
        <v>47</v>
      </c>
      <c r="B207" s="112" t="s">
        <v>377</v>
      </c>
      <c r="C207" s="112">
        <v>357.6</v>
      </c>
      <c r="D207" s="112">
        <v>359.4</v>
      </c>
      <c r="E207" s="112">
        <v>349.15</v>
      </c>
      <c r="F207" s="112">
        <v>350.6</v>
      </c>
      <c r="G207" s="112">
        <v>351</v>
      </c>
      <c r="H207" s="112">
        <v>356.1</v>
      </c>
      <c r="I207" s="112">
        <v>3459346</v>
      </c>
      <c r="J207" s="112">
        <v>1219963056.4000001</v>
      </c>
      <c r="K207" s="114">
        <v>43661</v>
      </c>
      <c r="L207" s="112">
        <v>38585</v>
      </c>
      <c r="M207" s="112" t="s">
        <v>556</v>
      </c>
      <c r="N207" s="462"/>
    </row>
    <row r="208" spans="1:14" hidden="1">
      <c r="A208" s="112" t="s">
        <v>48</v>
      </c>
      <c r="B208" s="112" t="s">
        <v>377</v>
      </c>
      <c r="C208" s="112">
        <v>65.3</v>
      </c>
      <c r="D208" s="112">
        <v>65.55</v>
      </c>
      <c r="E208" s="112">
        <v>63.2</v>
      </c>
      <c r="F208" s="112">
        <v>64.25</v>
      </c>
      <c r="G208" s="112">
        <v>64.25</v>
      </c>
      <c r="H208" s="112">
        <v>64.8</v>
      </c>
      <c r="I208" s="112">
        <v>13043104</v>
      </c>
      <c r="J208" s="112">
        <v>835833052.14999998</v>
      </c>
      <c r="K208" s="114">
        <v>43661</v>
      </c>
      <c r="L208" s="112">
        <v>29191</v>
      </c>
      <c r="M208" s="112" t="s">
        <v>557</v>
      </c>
      <c r="N208" s="462"/>
    </row>
    <row r="209" spans="1:14">
      <c r="A209" s="112" t="s">
        <v>2766</v>
      </c>
      <c r="B209" s="112" t="s">
        <v>377</v>
      </c>
      <c r="C209" s="112">
        <v>28</v>
      </c>
      <c r="D209" s="112">
        <v>28.95</v>
      </c>
      <c r="E209" s="112">
        <v>27.95</v>
      </c>
      <c r="F209" s="112">
        <v>28.95</v>
      </c>
      <c r="G209" s="112">
        <v>28.95</v>
      </c>
      <c r="H209" s="112">
        <v>28.7</v>
      </c>
      <c r="I209" s="112">
        <v>124</v>
      </c>
      <c r="J209" s="112">
        <v>3468.95</v>
      </c>
      <c r="K209" s="114">
        <v>43661</v>
      </c>
      <c r="L209" s="112">
        <v>6</v>
      </c>
      <c r="M209" s="112" t="s">
        <v>2767</v>
      </c>
      <c r="N209" s="462"/>
    </row>
    <row r="210" spans="1:14">
      <c r="A210" s="112" t="s">
        <v>3196</v>
      </c>
      <c r="B210" s="112" t="s">
        <v>3055</v>
      </c>
      <c r="C210" s="112">
        <v>290.7</v>
      </c>
      <c r="D210" s="112">
        <v>302</v>
      </c>
      <c r="E210" s="112">
        <v>290.5</v>
      </c>
      <c r="F210" s="112">
        <v>300</v>
      </c>
      <c r="G210" s="112">
        <v>300</v>
      </c>
      <c r="H210" s="112">
        <v>305.75</v>
      </c>
      <c r="I210" s="112">
        <v>614</v>
      </c>
      <c r="J210" s="112">
        <v>181266.6</v>
      </c>
      <c r="K210" s="114">
        <v>43661</v>
      </c>
      <c r="L210" s="112">
        <v>19</v>
      </c>
      <c r="M210" s="112" t="s">
        <v>3197</v>
      </c>
      <c r="N210" s="462"/>
    </row>
    <row r="211" spans="1:14">
      <c r="A211" s="112" t="s">
        <v>2544</v>
      </c>
      <c r="B211" s="112" t="s">
        <v>377</v>
      </c>
      <c r="C211" s="112">
        <v>2.9</v>
      </c>
      <c r="D211" s="112">
        <v>2.9</v>
      </c>
      <c r="E211" s="112">
        <v>2.9</v>
      </c>
      <c r="F211" s="112">
        <v>2.9</v>
      </c>
      <c r="G211" s="112">
        <v>2.9</v>
      </c>
      <c r="H211" s="112">
        <v>3.05</v>
      </c>
      <c r="I211" s="112">
        <v>61421</v>
      </c>
      <c r="J211" s="112">
        <v>178120.9</v>
      </c>
      <c r="K211" s="114">
        <v>43661</v>
      </c>
      <c r="L211" s="112">
        <v>80</v>
      </c>
      <c r="M211" s="112" t="s">
        <v>2545</v>
      </c>
      <c r="N211" s="462"/>
    </row>
    <row r="212" spans="1:14">
      <c r="A212" s="112" t="s">
        <v>559</v>
      </c>
      <c r="B212" s="112" t="s">
        <v>377</v>
      </c>
      <c r="C212" s="112">
        <v>12.9</v>
      </c>
      <c r="D212" s="112">
        <v>12.9</v>
      </c>
      <c r="E212" s="112">
        <v>12</v>
      </c>
      <c r="F212" s="112">
        <v>12.3</v>
      </c>
      <c r="G212" s="112">
        <v>12.45</v>
      </c>
      <c r="H212" s="112">
        <v>12.85</v>
      </c>
      <c r="I212" s="112">
        <v>16938</v>
      </c>
      <c r="J212" s="112">
        <v>207831.45</v>
      </c>
      <c r="K212" s="114">
        <v>43661</v>
      </c>
      <c r="L212" s="112">
        <v>210</v>
      </c>
      <c r="M212" s="112" t="s">
        <v>560</v>
      </c>
      <c r="N212" s="462"/>
    </row>
    <row r="213" spans="1:14">
      <c r="A213" s="112" t="s">
        <v>49</v>
      </c>
      <c r="B213" s="112" t="s">
        <v>377</v>
      </c>
      <c r="C213" s="112">
        <v>254.25</v>
      </c>
      <c r="D213" s="112">
        <v>254.85</v>
      </c>
      <c r="E213" s="112">
        <v>249.2</v>
      </c>
      <c r="F213" s="112">
        <v>252.7</v>
      </c>
      <c r="G213" s="112">
        <v>252.7</v>
      </c>
      <c r="H213" s="112">
        <v>253.6</v>
      </c>
      <c r="I213" s="112">
        <v>1652668</v>
      </c>
      <c r="J213" s="112">
        <v>416324711.60000002</v>
      </c>
      <c r="K213" s="114">
        <v>43661</v>
      </c>
      <c r="L213" s="112">
        <v>31258</v>
      </c>
      <c r="M213" s="112" t="s">
        <v>561</v>
      </c>
      <c r="N213" s="462"/>
    </row>
    <row r="214" spans="1:14">
      <c r="A214" s="112" t="s">
        <v>3553</v>
      </c>
      <c r="B214" s="112" t="s">
        <v>3055</v>
      </c>
      <c r="C214" s="112">
        <v>6.4</v>
      </c>
      <c r="D214" s="112">
        <v>6.4</v>
      </c>
      <c r="E214" s="112">
        <v>5.8</v>
      </c>
      <c r="F214" s="112">
        <v>5.8</v>
      </c>
      <c r="G214" s="112">
        <v>5.8</v>
      </c>
      <c r="H214" s="112">
        <v>6.1</v>
      </c>
      <c r="I214" s="112">
        <v>265</v>
      </c>
      <c r="J214" s="112">
        <v>1651</v>
      </c>
      <c r="K214" s="114">
        <v>43661</v>
      </c>
      <c r="L214" s="112">
        <v>4</v>
      </c>
      <c r="M214" s="112" t="s">
        <v>3554</v>
      </c>
      <c r="N214" s="462"/>
    </row>
    <row r="215" spans="1:14">
      <c r="A215" s="112" t="s">
        <v>2546</v>
      </c>
      <c r="B215" s="112" t="s">
        <v>377</v>
      </c>
      <c r="C215" s="112">
        <v>93.5</v>
      </c>
      <c r="D215" s="112">
        <v>93.5</v>
      </c>
      <c r="E215" s="112">
        <v>86.5</v>
      </c>
      <c r="F215" s="112">
        <v>88.3</v>
      </c>
      <c r="G215" s="112">
        <v>88</v>
      </c>
      <c r="H215" s="112">
        <v>91.55</v>
      </c>
      <c r="I215" s="112">
        <v>22494</v>
      </c>
      <c r="J215" s="112">
        <v>2016725.8</v>
      </c>
      <c r="K215" s="114">
        <v>43661</v>
      </c>
      <c r="L215" s="112">
        <v>741</v>
      </c>
      <c r="M215" s="112" t="s">
        <v>2547</v>
      </c>
      <c r="N215" s="462"/>
    </row>
    <row r="216" spans="1:14">
      <c r="A216" s="112" t="s">
        <v>562</v>
      </c>
      <c r="B216" s="112" t="s">
        <v>377</v>
      </c>
      <c r="C216" s="112">
        <v>654</v>
      </c>
      <c r="D216" s="112">
        <v>655.1</v>
      </c>
      <c r="E216" s="112">
        <v>631.54999999999995</v>
      </c>
      <c r="F216" s="112">
        <v>634.9</v>
      </c>
      <c r="G216" s="112">
        <v>632.65</v>
      </c>
      <c r="H216" s="112">
        <v>649.9</v>
      </c>
      <c r="I216" s="112">
        <v>43263</v>
      </c>
      <c r="J216" s="112">
        <v>27747457.199999999</v>
      </c>
      <c r="K216" s="114">
        <v>43661</v>
      </c>
      <c r="L216" s="112">
        <v>4372</v>
      </c>
      <c r="M216" s="112" t="s">
        <v>563</v>
      </c>
      <c r="N216" s="462"/>
    </row>
    <row r="217" spans="1:14">
      <c r="A217" s="112" t="s">
        <v>2548</v>
      </c>
      <c r="B217" s="112" t="s">
        <v>377</v>
      </c>
      <c r="C217" s="112">
        <v>44.3</v>
      </c>
      <c r="D217" s="112">
        <v>44.3</v>
      </c>
      <c r="E217" s="112">
        <v>42.1</v>
      </c>
      <c r="F217" s="112">
        <v>43.05</v>
      </c>
      <c r="G217" s="112">
        <v>43</v>
      </c>
      <c r="H217" s="112">
        <v>43.6</v>
      </c>
      <c r="I217" s="112">
        <v>32976</v>
      </c>
      <c r="J217" s="112">
        <v>1415263.05</v>
      </c>
      <c r="K217" s="114">
        <v>43661</v>
      </c>
      <c r="L217" s="112">
        <v>383</v>
      </c>
      <c r="M217" s="112" t="s">
        <v>2549</v>
      </c>
      <c r="N217" s="462"/>
    </row>
    <row r="218" spans="1:14">
      <c r="A218" s="112" t="s">
        <v>2242</v>
      </c>
      <c r="B218" s="112" t="s">
        <v>377</v>
      </c>
      <c r="C218" s="112">
        <v>2.7</v>
      </c>
      <c r="D218" s="112">
        <v>2.85</v>
      </c>
      <c r="E218" s="112">
        <v>2.7</v>
      </c>
      <c r="F218" s="112">
        <v>2.7</v>
      </c>
      <c r="G218" s="112">
        <v>2.7</v>
      </c>
      <c r="H218" s="112">
        <v>2.75</v>
      </c>
      <c r="I218" s="112">
        <v>1516</v>
      </c>
      <c r="J218" s="112">
        <v>4103.8</v>
      </c>
      <c r="K218" s="114">
        <v>43661</v>
      </c>
      <c r="L218" s="112">
        <v>6</v>
      </c>
      <c r="M218" s="112" t="s">
        <v>2114</v>
      </c>
      <c r="N218" s="462"/>
    </row>
    <row r="219" spans="1:14">
      <c r="A219" s="112" t="s">
        <v>3271</v>
      </c>
      <c r="B219" s="112" t="s">
        <v>3055</v>
      </c>
      <c r="C219" s="112">
        <v>4</v>
      </c>
      <c r="D219" s="112">
        <v>4</v>
      </c>
      <c r="E219" s="112">
        <v>3.8</v>
      </c>
      <c r="F219" s="112">
        <v>3.85</v>
      </c>
      <c r="G219" s="112">
        <v>4</v>
      </c>
      <c r="H219" s="112">
        <v>3.95</v>
      </c>
      <c r="I219" s="112">
        <v>5078</v>
      </c>
      <c r="J219" s="112">
        <v>19562.8</v>
      </c>
      <c r="K219" s="114">
        <v>43661</v>
      </c>
      <c r="L219" s="112">
        <v>23</v>
      </c>
      <c r="M219" s="112" t="s">
        <v>3272</v>
      </c>
      <c r="N219" s="462"/>
    </row>
    <row r="220" spans="1:14">
      <c r="A220" s="112" t="s">
        <v>564</v>
      </c>
      <c r="B220" s="112" t="s">
        <v>377</v>
      </c>
      <c r="C220" s="112">
        <v>158.55000000000001</v>
      </c>
      <c r="D220" s="112">
        <v>159.94999999999999</v>
      </c>
      <c r="E220" s="112">
        <v>157.6</v>
      </c>
      <c r="F220" s="112">
        <v>158.6</v>
      </c>
      <c r="G220" s="112">
        <v>158</v>
      </c>
      <c r="H220" s="112">
        <v>158.80000000000001</v>
      </c>
      <c r="I220" s="112">
        <v>1095845</v>
      </c>
      <c r="J220" s="112">
        <v>174081914.84999999</v>
      </c>
      <c r="K220" s="114">
        <v>43661</v>
      </c>
      <c r="L220" s="112">
        <v>2413</v>
      </c>
      <c r="M220" s="112" t="s">
        <v>2768</v>
      </c>
      <c r="N220" s="462"/>
    </row>
    <row r="221" spans="1:14">
      <c r="A221" s="112" t="s">
        <v>565</v>
      </c>
      <c r="B221" s="112" t="s">
        <v>377</v>
      </c>
      <c r="C221" s="112">
        <v>11</v>
      </c>
      <c r="D221" s="112">
        <v>11.6</v>
      </c>
      <c r="E221" s="112">
        <v>10.65</v>
      </c>
      <c r="F221" s="112">
        <v>10.65</v>
      </c>
      <c r="G221" s="112">
        <v>10.65</v>
      </c>
      <c r="H221" s="112">
        <v>11.2</v>
      </c>
      <c r="I221" s="112">
        <v>78108</v>
      </c>
      <c r="J221" s="112">
        <v>840255.45</v>
      </c>
      <c r="K221" s="114">
        <v>43661</v>
      </c>
      <c r="L221" s="112">
        <v>135</v>
      </c>
      <c r="M221" s="112" t="s">
        <v>566</v>
      </c>
      <c r="N221" s="462"/>
    </row>
    <row r="222" spans="1:14">
      <c r="A222" s="112" t="s">
        <v>1890</v>
      </c>
      <c r="B222" s="112" t="s">
        <v>377</v>
      </c>
      <c r="C222" s="112">
        <v>74</v>
      </c>
      <c r="D222" s="112">
        <v>74.5</v>
      </c>
      <c r="E222" s="112">
        <v>71.150000000000006</v>
      </c>
      <c r="F222" s="112">
        <v>71.7</v>
      </c>
      <c r="G222" s="112">
        <v>72.849999999999994</v>
      </c>
      <c r="H222" s="112">
        <v>74.2</v>
      </c>
      <c r="I222" s="112">
        <v>90864</v>
      </c>
      <c r="J222" s="112">
        <v>6581057.3499999996</v>
      </c>
      <c r="K222" s="114">
        <v>43661</v>
      </c>
      <c r="L222" s="112">
        <v>549</v>
      </c>
      <c r="M222" s="112" t="s">
        <v>1998</v>
      </c>
      <c r="N222" s="462"/>
    </row>
    <row r="223" spans="1:14">
      <c r="A223" s="112" t="s">
        <v>3809</v>
      </c>
      <c r="B223" s="112" t="s">
        <v>3055</v>
      </c>
      <c r="C223" s="112">
        <v>2.0499999999999998</v>
      </c>
      <c r="D223" s="112">
        <v>2.0499999999999998</v>
      </c>
      <c r="E223" s="112">
        <v>2.0499999999999998</v>
      </c>
      <c r="F223" s="112">
        <v>2.0499999999999998</v>
      </c>
      <c r="G223" s="112">
        <v>2.0499999999999998</v>
      </c>
      <c r="H223" s="112">
        <v>2.15</v>
      </c>
      <c r="I223" s="112">
        <v>10</v>
      </c>
      <c r="J223" s="112">
        <v>20.5</v>
      </c>
      <c r="K223" s="114">
        <v>43661</v>
      </c>
      <c r="L223" s="112">
        <v>1</v>
      </c>
      <c r="M223" s="112" t="s">
        <v>3810</v>
      </c>
      <c r="N223" s="462"/>
    </row>
    <row r="224" spans="1:14">
      <c r="A224" s="112" t="s">
        <v>3248</v>
      </c>
      <c r="B224" s="112" t="s">
        <v>3055</v>
      </c>
      <c r="C224" s="112">
        <v>4.5</v>
      </c>
      <c r="D224" s="112">
        <v>4.5</v>
      </c>
      <c r="E224" s="112">
        <v>4.5</v>
      </c>
      <c r="F224" s="112">
        <v>4.5</v>
      </c>
      <c r="G224" s="112">
        <v>4.5</v>
      </c>
      <c r="H224" s="112">
        <v>4.3</v>
      </c>
      <c r="I224" s="112">
        <v>2212</v>
      </c>
      <c r="J224" s="112">
        <v>9954</v>
      </c>
      <c r="K224" s="114">
        <v>43661</v>
      </c>
      <c r="L224" s="112">
        <v>6</v>
      </c>
      <c r="M224" s="112" t="s">
        <v>3249</v>
      </c>
      <c r="N224" s="462"/>
    </row>
    <row r="225" spans="1:14">
      <c r="A225" s="112" t="s">
        <v>567</v>
      </c>
      <c r="B225" s="112" t="s">
        <v>377</v>
      </c>
      <c r="C225" s="112">
        <v>2565.9499999999998</v>
      </c>
      <c r="D225" s="112">
        <v>2597.9</v>
      </c>
      <c r="E225" s="112">
        <v>2430.85</v>
      </c>
      <c r="F225" s="112">
        <v>2470.65</v>
      </c>
      <c r="G225" s="112">
        <v>2451</v>
      </c>
      <c r="H225" s="112">
        <v>2570.9</v>
      </c>
      <c r="I225" s="112">
        <v>3610</v>
      </c>
      <c r="J225" s="112">
        <v>9075817.5999999996</v>
      </c>
      <c r="K225" s="114">
        <v>43661</v>
      </c>
      <c r="L225" s="112">
        <v>1108</v>
      </c>
      <c r="M225" s="112" t="s">
        <v>568</v>
      </c>
      <c r="N225" s="462"/>
    </row>
    <row r="226" spans="1:14" hidden="1">
      <c r="A226" s="112" t="s">
        <v>569</v>
      </c>
      <c r="B226" s="112" t="s">
        <v>377</v>
      </c>
      <c r="C226" s="112">
        <v>753.55</v>
      </c>
      <c r="D226" s="112">
        <v>758</v>
      </c>
      <c r="E226" s="112">
        <v>740</v>
      </c>
      <c r="F226" s="112">
        <v>748.85</v>
      </c>
      <c r="G226" s="112">
        <v>754</v>
      </c>
      <c r="H226" s="112">
        <v>752.15</v>
      </c>
      <c r="I226" s="112">
        <v>165891</v>
      </c>
      <c r="J226" s="112">
        <v>122855708.34999999</v>
      </c>
      <c r="K226" s="114">
        <v>43661</v>
      </c>
      <c r="L226" s="112">
        <v>2236</v>
      </c>
      <c r="M226" s="112" t="s">
        <v>570</v>
      </c>
      <c r="N226" s="462"/>
    </row>
    <row r="227" spans="1:14">
      <c r="A227" s="112" t="s">
        <v>571</v>
      </c>
      <c r="B227" s="112" t="s">
        <v>377</v>
      </c>
      <c r="C227" s="112">
        <v>94.05</v>
      </c>
      <c r="D227" s="112">
        <v>94.7</v>
      </c>
      <c r="E227" s="112">
        <v>90.35</v>
      </c>
      <c r="F227" s="112">
        <v>91.8</v>
      </c>
      <c r="G227" s="112">
        <v>92</v>
      </c>
      <c r="H227" s="112">
        <v>94.3</v>
      </c>
      <c r="I227" s="112">
        <v>82519</v>
      </c>
      <c r="J227" s="112">
        <v>7607208.25</v>
      </c>
      <c r="K227" s="114">
        <v>43661</v>
      </c>
      <c r="L227" s="112">
        <v>1442</v>
      </c>
      <c r="M227" s="112" t="s">
        <v>572</v>
      </c>
      <c r="N227" s="462"/>
    </row>
    <row r="228" spans="1:14">
      <c r="A228" s="112" t="s">
        <v>573</v>
      </c>
      <c r="B228" s="112" t="s">
        <v>377</v>
      </c>
      <c r="C228" s="112">
        <v>100.6</v>
      </c>
      <c r="D228" s="112">
        <v>100.8</v>
      </c>
      <c r="E228" s="112">
        <v>97.1</v>
      </c>
      <c r="F228" s="112">
        <v>98.25</v>
      </c>
      <c r="G228" s="112">
        <v>98.25</v>
      </c>
      <c r="H228" s="112">
        <v>99.95</v>
      </c>
      <c r="I228" s="112">
        <v>709043</v>
      </c>
      <c r="J228" s="112">
        <v>70088156.849999994</v>
      </c>
      <c r="K228" s="114">
        <v>43661</v>
      </c>
      <c r="L228" s="112">
        <v>5984</v>
      </c>
      <c r="M228" s="112" t="s">
        <v>574</v>
      </c>
      <c r="N228" s="462"/>
    </row>
    <row r="229" spans="1:14">
      <c r="A229" s="112" t="s">
        <v>2163</v>
      </c>
      <c r="B229" s="112" t="s">
        <v>377</v>
      </c>
      <c r="C229" s="112">
        <v>160.05000000000001</v>
      </c>
      <c r="D229" s="112">
        <v>162.19999999999999</v>
      </c>
      <c r="E229" s="112">
        <v>152.65</v>
      </c>
      <c r="F229" s="112">
        <v>155.80000000000001</v>
      </c>
      <c r="G229" s="112">
        <v>155.6</v>
      </c>
      <c r="H229" s="112">
        <v>160.05000000000001</v>
      </c>
      <c r="I229" s="112">
        <v>22988</v>
      </c>
      <c r="J229" s="112">
        <v>3627577.5</v>
      </c>
      <c r="K229" s="114">
        <v>43661</v>
      </c>
      <c r="L229" s="112">
        <v>757</v>
      </c>
      <c r="M229" s="112" t="s">
        <v>2769</v>
      </c>
      <c r="N229" s="462"/>
    </row>
    <row r="230" spans="1:14">
      <c r="A230" s="112" t="s">
        <v>50</v>
      </c>
      <c r="B230" s="112" t="s">
        <v>377</v>
      </c>
      <c r="C230" s="112">
        <v>16150</v>
      </c>
      <c r="D230" s="112">
        <v>16150</v>
      </c>
      <c r="E230" s="112">
        <v>15900</v>
      </c>
      <c r="F230" s="112">
        <v>16011.25</v>
      </c>
      <c r="G230" s="112">
        <v>15998.95</v>
      </c>
      <c r="H230" s="112">
        <v>16031.75</v>
      </c>
      <c r="I230" s="112">
        <v>6643</v>
      </c>
      <c r="J230" s="112">
        <v>106184813.84999999</v>
      </c>
      <c r="K230" s="114">
        <v>43661</v>
      </c>
      <c r="L230" s="112">
        <v>2582</v>
      </c>
      <c r="M230" s="112" t="s">
        <v>575</v>
      </c>
      <c r="N230" s="462"/>
    </row>
    <row r="231" spans="1:14">
      <c r="A231" s="112" t="s">
        <v>51</v>
      </c>
      <c r="B231" s="112" t="s">
        <v>377</v>
      </c>
      <c r="C231" s="112">
        <v>346.2</v>
      </c>
      <c r="D231" s="112">
        <v>348.3</v>
      </c>
      <c r="E231" s="112">
        <v>342.7</v>
      </c>
      <c r="F231" s="112">
        <v>347.4</v>
      </c>
      <c r="G231" s="112">
        <v>347.2</v>
      </c>
      <c r="H231" s="112">
        <v>345.75</v>
      </c>
      <c r="I231" s="112">
        <v>3150558</v>
      </c>
      <c r="J231" s="112">
        <v>1089711668.2</v>
      </c>
      <c r="K231" s="114">
        <v>43661</v>
      </c>
      <c r="L231" s="112">
        <v>62807</v>
      </c>
      <c r="M231" s="112" t="s">
        <v>576</v>
      </c>
      <c r="N231" s="462"/>
    </row>
    <row r="232" spans="1:14">
      <c r="A232" s="112" t="s">
        <v>577</v>
      </c>
      <c r="B232" s="112" t="s">
        <v>377</v>
      </c>
      <c r="C232" s="112">
        <v>21.75</v>
      </c>
      <c r="D232" s="112">
        <v>21.75</v>
      </c>
      <c r="E232" s="112">
        <v>20.149999999999999</v>
      </c>
      <c r="F232" s="112">
        <v>20.350000000000001</v>
      </c>
      <c r="G232" s="112">
        <v>20.25</v>
      </c>
      <c r="H232" s="112">
        <v>21.05</v>
      </c>
      <c r="I232" s="112">
        <v>42944</v>
      </c>
      <c r="J232" s="112">
        <v>877320.15</v>
      </c>
      <c r="K232" s="114">
        <v>43661</v>
      </c>
      <c r="L232" s="112">
        <v>373</v>
      </c>
      <c r="M232" s="112" t="s">
        <v>578</v>
      </c>
      <c r="N232" s="462"/>
    </row>
    <row r="233" spans="1:14">
      <c r="A233" s="112" t="s">
        <v>2532</v>
      </c>
      <c r="B233" s="112" t="s">
        <v>377</v>
      </c>
      <c r="C233" s="112">
        <v>6.15</v>
      </c>
      <c r="D233" s="112">
        <v>6.4</v>
      </c>
      <c r="E233" s="112">
        <v>6.05</v>
      </c>
      <c r="F233" s="112">
        <v>6.05</v>
      </c>
      <c r="G233" s="112">
        <v>6.05</v>
      </c>
      <c r="H233" s="112">
        <v>6.25</v>
      </c>
      <c r="I233" s="112">
        <v>17526</v>
      </c>
      <c r="J233" s="112">
        <v>106923.85</v>
      </c>
      <c r="K233" s="114">
        <v>43661</v>
      </c>
      <c r="L233" s="112">
        <v>92</v>
      </c>
      <c r="M233" s="112" t="s">
        <v>2550</v>
      </c>
      <c r="N233" s="462"/>
    </row>
    <row r="234" spans="1:14">
      <c r="A234" s="112" t="s">
        <v>579</v>
      </c>
      <c r="B234" s="112" t="s">
        <v>377</v>
      </c>
      <c r="C234" s="112">
        <v>270.10000000000002</v>
      </c>
      <c r="D234" s="112">
        <v>271.75</v>
      </c>
      <c r="E234" s="112">
        <v>261.14999999999998</v>
      </c>
      <c r="F234" s="112">
        <v>266.85000000000002</v>
      </c>
      <c r="G234" s="112">
        <v>264.35000000000002</v>
      </c>
      <c r="H234" s="112">
        <v>267.89999999999998</v>
      </c>
      <c r="I234" s="112">
        <v>92486</v>
      </c>
      <c r="J234" s="112">
        <v>24716400.949999999</v>
      </c>
      <c r="K234" s="114">
        <v>43661</v>
      </c>
      <c r="L234" s="112">
        <v>4250</v>
      </c>
      <c r="M234" s="112" t="s">
        <v>580</v>
      </c>
      <c r="N234" s="462"/>
    </row>
    <row r="235" spans="1:14">
      <c r="A235" s="112" t="s">
        <v>189</v>
      </c>
      <c r="B235" s="112" t="s">
        <v>377</v>
      </c>
      <c r="C235" s="112">
        <v>2795</v>
      </c>
      <c r="D235" s="112">
        <v>2795</v>
      </c>
      <c r="E235" s="112">
        <v>2755</v>
      </c>
      <c r="F235" s="112">
        <v>2773.6</v>
      </c>
      <c r="G235" s="112">
        <v>2772.9</v>
      </c>
      <c r="H235" s="112">
        <v>2780.6</v>
      </c>
      <c r="I235" s="112">
        <v>150530</v>
      </c>
      <c r="J235" s="112">
        <v>417592230.64999998</v>
      </c>
      <c r="K235" s="114">
        <v>43661</v>
      </c>
      <c r="L235" s="112">
        <v>16314</v>
      </c>
      <c r="M235" s="112" t="s">
        <v>3043</v>
      </c>
      <c r="N235" s="462"/>
    </row>
    <row r="236" spans="1:14">
      <c r="A236" s="112" t="s">
        <v>2136</v>
      </c>
      <c r="B236" s="112" t="s">
        <v>377</v>
      </c>
      <c r="C236" s="112">
        <v>83.4</v>
      </c>
      <c r="D236" s="112">
        <v>85</v>
      </c>
      <c r="E236" s="112">
        <v>81.150000000000006</v>
      </c>
      <c r="F236" s="112">
        <v>81.5</v>
      </c>
      <c r="G236" s="112">
        <v>82.95</v>
      </c>
      <c r="H236" s="112">
        <v>82.3</v>
      </c>
      <c r="I236" s="112">
        <v>22491</v>
      </c>
      <c r="J236" s="112">
        <v>1870730.2</v>
      </c>
      <c r="K236" s="114">
        <v>43661</v>
      </c>
      <c r="L236" s="112">
        <v>3003</v>
      </c>
      <c r="M236" s="112" t="s">
        <v>2140</v>
      </c>
      <c r="N236" s="462"/>
    </row>
    <row r="237" spans="1:14">
      <c r="A237" s="112" t="s">
        <v>581</v>
      </c>
      <c r="B237" s="112" t="s">
        <v>377</v>
      </c>
      <c r="C237" s="112">
        <v>42.55</v>
      </c>
      <c r="D237" s="112">
        <v>43</v>
      </c>
      <c r="E237" s="112">
        <v>41</v>
      </c>
      <c r="F237" s="112">
        <v>41.6</v>
      </c>
      <c r="G237" s="112">
        <v>41.65</v>
      </c>
      <c r="H237" s="112">
        <v>42.35</v>
      </c>
      <c r="I237" s="112">
        <v>3598</v>
      </c>
      <c r="J237" s="112">
        <v>152187.75</v>
      </c>
      <c r="K237" s="114">
        <v>43661</v>
      </c>
      <c r="L237" s="112">
        <v>145</v>
      </c>
      <c r="M237" s="112" t="s">
        <v>582</v>
      </c>
      <c r="N237" s="462"/>
    </row>
    <row r="238" spans="1:14">
      <c r="A238" s="112" t="s">
        <v>248</v>
      </c>
      <c r="B238" s="112" t="s">
        <v>377</v>
      </c>
      <c r="C238" s="112">
        <v>574.20000000000005</v>
      </c>
      <c r="D238" s="112">
        <v>587.70000000000005</v>
      </c>
      <c r="E238" s="112">
        <v>574.20000000000005</v>
      </c>
      <c r="F238" s="112">
        <v>582.15</v>
      </c>
      <c r="G238" s="112">
        <v>583</v>
      </c>
      <c r="H238" s="112">
        <v>570.6</v>
      </c>
      <c r="I238" s="112">
        <v>64543</v>
      </c>
      <c r="J238" s="112">
        <v>37552230.25</v>
      </c>
      <c r="K238" s="114">
        <v>43661</v>
      </c>
      <c r="L238" s="112">
        <v>6542</v>
      </c>
      <c r="M238" s="112" t="s">
        <v>1951</v>
      </c>
      <c r="N238" s="462"/>
    </row>
    <row r="239" spans="1:14">
      <c r="A239" s="112" t="s">
        <v>2308</v>
      </c>
      <c r="B239" s="112" t="s">
        <v>377</v>
      </c>
      <c r="C239" s="112">
        <v>1.45</v>
      </c>
      <c r="D239" s="112">
        <v>1.45</v>
      </c>
      <c r="E239" s="112">
        <v>1.35</v>
      </c>
      <c r="F239" s="112">
        <v>1.35</v>
      </c>
      <c r="G239" s="112">
        <v>1.35</v>
      </c>
      <c r="H239" s="112">
        <v>1.4</v>
      </c>
      <c r="I239" s="112">
        <v>24282</v>
      </c>
      <c r="J239" s="112">
        <v>33162.9</v>
      </c>
      <c r="K239" s="114">
        <v>43661</v>
      </c>
      <c r="L239" s="112">
        <v>43</v>
      </c>
      <c r="M239" s="112" t="s">
        <v>2309</v>
      </c>
      <c r="N239" s="462"/>
    </row>
    <row r="240" spans="1:14" hidden="1">
      <c r="A240" s="112" t="s">
        <v>583</v>
      </c>
      <c r="B240" s="112" t="s">
        <v>377</v>
      </c>
      <c r="C240" s="112">
        <v>27.2</v>
      </c>
      <c r="D240" s="112">
        <v>29.1</v>
      </c>
      <c r="E240" s="112">
        <v>26.55</v>
      </c>
      <c r="F240" s="112">
        <v>27.05</v>
      </c>
      <c r="G240" s="112">
        <v>27.25</v>
      </c>
      <c r="H240" s="112">
        <v>27.75</v>
      </c>
      <c r="I240" s="112">
        <v>9045</v>
      </c>
      <c r="J240" s="112">
        <v>246278.2</v>
      </c>
      <c r="K240" s="114">
        <v>43661</v>
      </c>
      <c r="L240" s="112">
        <v>173</v>
      </c>
      <c r="M240" s="112" t="s">
        <v>584</v>
      </c>
      <c r="N240" s="462"/>
    </row>
    <row r="241" spans="1:14">
      <c r="A241" s="112" t="s">
        <v>3327</v>
      </c>
      <c r="B241" s="112" t="s">
        <v>377</v>
      </c>
      <c r="C241" s="112">
        <v>3170</v>
      </c>
      <c r="D241" s="112">
        <v>3213</v>
      </c>
      <c r="E241" s="112">
        <v>3170</v>
      </c>
      <c r="F241" s="112">
        <v>3209</v>
      </c>
      <c r="G241" s="112">
        <v>3209</v>
      </c>
      <c r="H241" s="112">
        <v>3165</v>
      </c>
      <c r="I241" s="112">
        <v>5</v>
      </c>
      <c r="J241" s="112">
        <v>16014</v>
      </c>
      <c r="K241" s="114">
        <v>43661</v>
      </c>
      <c r="L241" s="112">
        <v>4</v>
      </c>
      <c r="M241" s="112" t="s">
        <v>3328</v>
      </c>
      <c r="N241" s="462"/>
    </row>
    <row r="242" spans="1:14">
      <c r="A242" s="112" t="s">
        <v>3235</v>
      </c>
      <c r="B242" s="112" t="s">
        <v>377</v>
      </c>
      <c r="C242" s="112">
        <v>129.99</v>
      </c>
      <c r="D242" s="112">
        <v>129.99</v>
      </c>
      <c r="E242" s="112">
        <v>125.2</v>
      </c>
      <c r="F242" s="112">
        <v>126.65</v>
      </c>
      <c r="G242" s="112">
        <v>126.65</v>
      </c>
      <c r="H242" s="112">
        <v>126.37</v>
      </c>
      <c r="I242" s="112">
        <v>383</v>
      </c>
      <c r="J242" s="112">
        <v>48496.47</v>
      </c>
      <c r="K242" s="114">
        <v>43661</v>
      </c>
      <c r="L242" s="112">
        <v>22</v>
      </c>
      <c r="M242" s="112" t="s">
        <v>3236</v>
      </c>
      <c r="N242" s="462"/>
    </row>
    <row r="243" spans="1:14" hidden="1">
      <c r="A243" s="112" t="s">
        <v>3243</v>
      </c>
      <c r="B243" s="112" t="s">
        <v>377</v>
      </c>
      <c r="C243" s="112">
        <v>75.099999999999994</v>
      </c>
      <c r="D243" s="112">
        <v>75.349999999999994</v>
      </c>
      <c r="E243" s="112">
        <v>68.599999999999994</v>
      </c>
      <c r="F243" s="112">
        <v>72.2</v>
      </c>
      <c r="G243" s="112">
        <v>71.8</v>
      </c>
      <c r="H243" s="112">
        <v>74.599999999999994</v>
      </c>
      <c r="I243" s="112">
        <v>3073186</v>
      </c>
      <c r="J243" s="112">
        <v>220280224.19999999</v>
      </c>
      <c r="K243" s="114">
        <v>43661</v>
      </c>
      <c r="L243" s="112">
        <v>25430</v>
      </c>
      <c r="M243" s="112" t="s">
        <v>1034</v>
      </c>
      <c r="N243" s="462"/>
    </row>
    <row r="244" spans="1:14">
      <c r="A244" s="112" t="s">
        <v>2551</v>
      </c>
      <c r="B244" s="112" t="s">
        <v>3055</v>
      </c>
      <c r="C244" s="112">
        <v>1.7</v>
      </c>
      <c r="D244" s="112">
        <v>1.75</v>
      </c>
      <c r="E244" s="112">
        <v>1.65</v>
      </c>
      <c r="F244" s="112">
        <v>1.65</v>
      </c>
      <c r="G244" s="112">
        <v>1.65</v>
      </c>
      <c r="H244" s="112">
        <v>1.7</v>
      </c>
      <c r="I244" s="112">
        <v>48584</v>
      </c>
      <c r="J244" s="112">
        <v>80241.5</v>
      </c>
      <c r="K244" s="114">
        <v>43661</v>
      </c>
      <c r="L244" s="112">
        <v>59</v>
      </c>
      <c r="M244" s="112" t="s">
        <v>2552</v>
      </c>
      <c r="N244" s="462"/>
    </row>
    <row r="245" spans="1:14">
      <c r="A245" s="112" t="s">
        <v>2310</v>
      </c>
      <c r="B245" s="112" t="s">
        <v>377</v>
      </c>
      <c r="C245" s="112">
        <v>167.5</v>
      </c>
      <c r="D245" s="112">
        <v>167.5</v>
      </c>
      <c r="E245" s="112">
        <v>161.25</v>
      </c>
      <c r="F245" s="112">
        <v>163.30000000000001</v>
      </c>
      <c r="G245" s="112">
        <v>161.25</v>
      </c>
      <c r="H245" s="112">
        <v>163</v>
      </c>
      <c r="I245" s="112">
        <v>5223</v>
      </c>
      <c r="J245" s="112">
        <v>862533.85</v>
      </c>
      <c r="K245" s="114">
        <v>43661</v>
      </c>
      <c r="L245" s="112">
        <v>264</v>
      </c>
      <c r="M245" s="112" t="s">
        <v>2311</v>
      </c>
      <c r="N245" s="462"/>
    </row>
    <row r="246" spans="1:14">
      <c r="A246" s="112" t="s">
        <v>3354</v>
      </c>
      <c r="B246" s="112" t="s">
        <v>3055</v>
      </c>
      <c r="C246" s="112">
        <v>15.75</v>
      </c>
      <c r="D246" s="112">
        <v>15.75</v>
      </c>
      <c r="E246" s="112">
        <v>15</v>
      </c>
      <c r="F246" s="112">
        <v>15</v>
      </c>
      <c r="G246" s="112">
        <v>15</v>
      </c>
      <c r="H246" s="112">
        <v>15.75</v>
      </c>
      <c r="I246" s="112">
        <v>12957</v>
      </c>
      <c r="J246" s="112">
        <v>194370</v>
      </c>
      <c r="K246" s="114">
        <v>43661</v>
      </c>
      <c r="L246" s="112">
        <v>11</v>
      </c>
      <c r="M246" s="112" t="s">
        <v>3355</v>
      </c>
      <c r="N246" s="462"/>
    </row>
    <row r="247" spans="1:14">
      <c r="A247" s="112" t="s">
        <v>2770</v>
      </c>
      <c r="B247" s="112" t="s">
        <v>377</v>
      </c>
      <c r="C247" s="112">
        <v>23.35</v>
      </c>
      <c r="D247" s="112">
        <v>23.85</v>
      </c>
      <c r="E247" s="112">
        <v>22.75</v>
      </c>
      <c r="F247" s="112">
        <v>23.2</v>
      </c>
      <c r="G247" s="112">
        <v>23.2</v>
      </c>
      <c r="H247" s="112">
        <v>23.15</v>
      </c>
      <c r="I247" s="112">
        <v>23350</v>
      </c>
      <c r="J247" s="112">
        <v>544005.75</v>
      </c>
      <c r="K247" s="114">
        <v>43661</v>
      </c>
      <c r="L247" s="112">
        <v>161</v>
      </c>
      <c r="M247" s="112" t="s">
        <v>2771</v>
      </c>
      <c r="N247" s="462"/>
    </row>
    <row r="248" spans="1:14">
      <c r="A248" s="112" t="s">
        <v>191</v>
      </c>
      <c r="B248" s="112" t="s">
        <v>377</v>
      </c>
      <c r="C248" s="112">
        <v>236.15</v>
      </c>
      <c r="D248" s="112">
        <v>238.9</v>
      </c>
      <c r="E248" s="112">
        <v>230.7</v>
      </c>
      <c r="F248" s="112">
        <v>238.3</v>
      </c>
      <c r="G248" s="112">
        <v>237.6</v>
      </c>
      <c r="H248" s="112">
        <v>236.2</v>
      </c>
      <c r="I248" s="112">
        <v>1312592</v>
      </c>
      <c r="J248" s="112">
        <v>309425644.25</v>
      </c>
      <c r="K248" s="114">
        <v>43661</v>
      </c>
      <c r="L248" s="112">
        <v>12198</v>
      </c>
      <c r="M248" s="112" t="s">
        <v>585</v>
      </c>
      <c r="N248" s="462"/>
    </row>
    <row r="249" spans="1:14">
      <c r="A249" s="112" t="s">
        <v>2553</v>
      </c>
      <c r="B249" s="112" t="s">
        <v>377</v>
      </c>
      <c r="C249" s="112">
        <v>17.8</v>
      </c>
      <c r="D249" s="112">
        <v>17.8</v>
      </c>
      <c r="E249" s="112">
        <v>16.8</v>
      </c>
      <c r="F249" s="112">
        <v>17.7</v>
      </c>
      <c r="G249" s="112">
        <v>17.75</v>
      </c>
      <c r="H249" s="112">
        <v>17.350000000000001</v>
      </c>
      <c r="I249" s="112">
        <v>51558</v>
      </c>
      <c r="J249" s="112">
        <v>898005.6</v>
      </c>
      <c r="K249" s="114">
        <v>43661</v>
      </c>
      <c r="L249" s="112">
        <v>145</v>
      </c>
      <c r="M249" s="112" t="s">
        <v>2554</v>
      </c>
      <c r="N249" s="462"/>
    </row>
    <row r="250" spans="1:14">
      <c r="A250" s="112" t="s">
        <v>586</v>
      </c>
      <c r="B250" s="112" t="s">
        <v>377</v>
      </c>
      <c r="C250" s="112">
        <v>57.25</v>
      </c>
      <c r="D250" s="112">
        <v>58.9</v>
      </c>
      <c r="E250" s="112">
        <v>57.25</v>
      </c>
      <c r="F250" s="112">
        <v>58.1</v>
      </c>
      <c r="G250" s="112">
        <v>58.15</v>
      </c>
      <c r="H250" s="112">
        <v>58.15</v>
      </c>
      <c r="I250" s="112">
        <v>49679</v>
      </c>
      <c r="J250" s="112">
        <v>2888201.8</v>
      </c>
      <c r="K250" s="114">
        <v>43661</v>
      </c>
      <c r="L250" s="112">
        <v>563</v>
      </c>
      <c r="M250" s="112" t="s">
        <v>587</v>
      </c>
      <c r="N250" s="462"/>
    </row>
    <row r="251" spans="1:14" hidden="1">
      <c r="A251" s="112" t="s">
        <v>52</v>
      </c>
      <c r="B251" s="112" t="s">
        <v>377</v>
      </c>
      <c r="C251" s="112">
        <v>283.60000000000002</v>
      </c>
      <c r="D251" s="112">
        <v>283.89999999999998</v>
      </c>
      <c r="E251" s="112">
        <v>272</v>
      </c>
      <c r="F251" s="112">
        <v>273.89999999999998</v>
      </c>
      <c r="G251" s="112">
        <v>273</v>
      </c>
      <c r="H251" s="112">
        <v>284.39999999999998</v>
      </c>
      <c r="I251" s="112">
        <v>6495311</v>
      </c>
      <c r="J251" s="112">
        <v>1793595628.75</v>
      </c>
      <c r="K251" s="114">
        <v>43661</v>
      </c>
      <c r="L251" s="112">
        <v>51070</v>
      </c>
      <c r="M251" s="112" t="s">
        <v>588</v>
      </c>
      <c r="N251" s="462"/>
    </row>
    <row r="252" spans="1:14">
      <c r="A252" s="112" t="s">
        <v>589</v>
      </c>
      <c r="B252" s="112" t="s">
        <v>377</v>
      </c>
      <c r="C252" s="112">
        <v>374.95</v>
      </c>
      <c r="D252" s="112">
        <v>374.95</v>
      </c>
      <c r="E252" s="112">
        <v>368.8</v>
      </c>
      <c r="F252" s="112">
        <v>370.1</v>
      </c>
      <c r="G252" s="112">
        <v>371</v>
      </c>
      <c r="H252" s="112">
        <v>372.85</v>
      </c>
      <c r="I252" s="112">
        <v>272914</v>
      </c>
      <c r="J252" s="112">
        <v>101223891.75</v>
      </c>
      <c r="K252" s="114">
        <v>43661</v>
      </c>
      <c r="L252" s="112">
        <v>7515</v>
      </c>
      <c r="M252" s="112" t="s">
        <v>2168</v>
      </c>
      <c r="N252" s="462"/>
    </row>
    <row r="253" spans="1:14">
      <c r="A253" s="112" t="s">
        <v>2555</v>
      </c>
      <c r="B253" s="112" t="s">
        <v>377</v>
      </c>
      <c r="C253" s="112">
        <v>240</v>
      </c>
      <c r="D253" s="112">
        <v>242.9</v>
      </c>
      <c r="E253" s="112">
        <v>235.25</v>
      </c>
      <c r="F253" s="112">
        <v>237.5</v>
      </c>
      <c r="G253" s="112">
        <v>237.1</v>
      </c>
      <c r="H253" s="112">
        <v>240</v>
      </c>
      <c r="I253" s="112">
        <v>2942</v>
      </c>
      <c r="J253" s="112">
        <v>700967.95</v>
      </c>
      <c r="K253" s="114">
        <v>43661</v>
      </c>
      <c r="L253" s="112">
        <v>144</v>
      </c>
      <c r="M253" s="112" t="s">
        <v>2556</v>
      </c>
      <c r="N253" s="462"/>
    </row>
    <row r="254" spans="1:14">
      <c r="A254" s="112" t="s">
        <v>2146</v>
      </c>
      <c r="B254" s="112" t="s">
        <v>377</v>
      </c>
      <c r="C254" s="112">
        <v>271.55</v>
      </c>
      <c r="D254" s="112">
        <v>274</v>
      </c>
      <c r="E254" s="112">
        <v>269.35000000000002</v>
      </c>
      <c r="F254" s="112">
        <v>271.7</v>
      </c>
      <c r="G254" s="112">
        <v>273.5</v>
      </c>
      <c r="H254" s="112">
        <v>271.55</v>
      </c>
      <c r="I254" s="112">
        <v>30471</v>
      </c>
      <c r="J254" s="112">
        <v>8261471.7000000002</v>
      </c>
      <c r="K254" s="114">
        <v>43661</v>
      </c>
      <c r="L254" s="112">
        <v>2163</v>
      </c>
      <c r="M254" s="112" t="s">
        <v>2147</v>
      </c>
      <c r="N254" s="462"/>
    </row>
    <row r="255" spans="1:14">
      <c r="A255" s="112" t="s">
        <v>590</v>
      </c>
      <c r="B255" s="112" t="s">
        <v>377</v>
      </c>
      <c r="C255" s="112">
        <v>417.95</v>
      </c>
      <c r="D255" s="112">
        <v>424.9</v>
      </c>
      <c r="E255" s="112">
        <v>412</v>
      </c>
      <c r="F255" s="112">
        <v>420.65</v>
      </c>
      <c r="G255" s="112">
        <v>424.9</v>
      </c>
      <c r="H255" s="112">
        <v>412.55</v>
      </c>
      <c r="I255" s="112">
        <v>16527</v>
      </c>
      <c r="J255" s="112">
        <v>6890905.8499999996</v>
      </c>
      <c r="K255" s="114">
        <v>43661</v>
      </c>
      <c r="L255" s="112">
        <v>688</v>
      </c>
      <c r="M255" s="112" t="s">
        <v>2772</v>
      </c>
      <c r="N255" s="462"/>
    </row>
    <row r="256" spans="1:14">
      <c r="A256" s="112" t="s">
        <v>1942</v>
      </c>
      <c r="B256" s="112" t="s">
        <v>377</v>
      </c>
      <c r="C256" s="112">
        <v>121</v>
      </c>
      <c r="D256" s="112">
        <v>121</v>
      </c>
      <c r="E256" s="112">
        <v>95.1</v>
      </c>
      <c r="F256" s="112">
        <v>103.55</v>
      </c>
      <c r="G256" s="112">
        <v>99</v>
      </c>
      <c r="H256" s="112">
        <v>115.55</v>
      </c>
      <c r="I256" s="112">
        <v>2505</v>
      </c>
      <c r="J256" s="112">
        <v>269689.65000000002</v>
      </c>
      <c r="K256" s="114">
        <v>43661</v>
      </c>
      <c r="L256" s="112">
        <v>95</v>
      </c>
      <c r="M256" s="112" t="s">
        <v>1943</v>
      </c>
      <c r="N256" s="462"/>
    </row>
    <row r="257" spans="1:14" hidden="1">
      <c r="A257" s="112" t="s">
        <v>591</v>
      </c>
      <c r="B257" s="112" t="s">
        <v>377</v>
      </c>
      <c r="C257" s="112">
        <v>358</v>
      </c>
      <c r="D257" s="112">
        <v>358</v>
      </c>
      <c r="E257" s="112">
        <v>337.45</v>
      </c>
      <c r="F257" s="112">
        <v>339.5</v>
      </c>
      <c r="G257" s="112">
        <v>339</v>
      </c>
      <c r="H257" s="112">
        <v>352.55</v>
      </c>
      <c r="I257" s="112">
        <v>67179</v>
      </c>
      <c r="J257" s="112">
        <v>23127645.550000001</v>
      </c>
      <c r="K257" s="114">
        <v>43661</v>
      </c>
      <c r="L257" s="112">
        <v>1094</v>
      </c>
      <c r="M257" s="112" t="s">
        <v>592</v>
      </c>
      <c r="N257" s="462"/>
    </row>
    <row r="258" spans="1:14">
      <c r="A258" s="112" t="s">
        <v>593</v>
      </c>
      <c r="B258" s="112" t="s">
        <v>377</v>
      </c>
      <c r="C258" s="112">
        <v>60.55</v>
      </c>
      <c r="D258" s="112">
        <v>62.1</v>
      </c>
      <c r="E258" s="112">
        <v>59</v>
      </c>
      <c r="F258" s="112">
        <v>59.3</v>
      </c>
      <c r="G258" s="112">
        <v>59.45</v>
      </c>
      <c r="H258" s="112">
        <v>60.85</v>
      </c>
      <c r="I258" s="112">
        <v>6430</v>
      </c>
      <c r="J258" s="112">
        <v>383610.8</v>
      </c>
      <c r="K258" s="114">
        <v>43661</v>
      </c>
      <c r="L258" s="112">
        <v>148</v>
      </c>
      <c r="M258" s="112" t="s">
        <v>594</v>
      </c>
      <c r="N258" s="462"/>
    </row>
    <row r="259" spans="1:14">
      <c r="A259" s="112" t="s">
        <v>595</v>
      </c>
      <c r="B259" s="112" t="s">
        <v>377</v>
      </c>
      <c r="C259" s="112">
        <v>882</v>
      </c>
      <c r="D259" s="112">
        <v>888.95</v>
      </c>
      <c r="E259" s="112">
        <v>873.65</v>
      </c>
      <c r="F259" s="112">
        <v>885.55</v>
      </c>
      <c r="G259" s="112">
        <v>887.3</v>
      </c>
      <c r="H259" s="112">
        <v>885.2</v>
      </c>
      <c r="I259" s="112">
        <v>10721</v>
      </c>
      <c r="J259" s="112">
        <v>9457209.8000000007</v>
      </c>
      <c r="K259" s="114">
        <v>43661</v>
      </c>
      <c r="L259" s="112">
        <v>1003</v>
      </c>
      <c r="M259" s="112" t="s">
        <v>596</v>
      </c>
      <c r="N259" s="462"/>
    </row>
    <row r="260" spans="1:14">
      <c r="A260" s="112" t="s">
        <v>2312</v>
      </c>
      <c r="B260" s="112" t="s">
        <v>3055</v>
      </c>
      <c r="C260" s="112">
        <v>0.6</v>
      </c>
      <c r="D260" s="112">
        <v>0.7</v>
      </c>
      <c r="E260" s="112">
        <v>0.6</v>
      </c>
      <c r="F260" s="112">
        <v>0.6</v>
      </c>
      <c r="G260" s="112">
        <v>0.65</v>
      </c>
      <c r="H260" s="112">
        <v>0.65</v>
      </c>
      <c r="I260" s="112">
        <v>228411</v>
      </c>
      <c r="J260" s="112">
        <v>141748.6</v>
      </c>
      <c r="K260" s="114">
        <v>43661</v>
      </c>
      <c r="L260" s="112">
        <v>89</v>
      </c>
      <c r="M260" s="112" t="s">
        <v>2313</v>
      </c>
      <c r="N260" s="462"/>
    </row>
    <row r="261" spans="1:14">
      <c r="A261" s="112" t="s">
        <v>228</v>
      </c>
      <c r="B261" s="112" t="s">
        <v>377</v>
      </c>
      <c r="C261" s="112">
        <v>126.75</v>
      </c>
      <c r="D261" s="112">
        <v>127.5</v>
      </c>
      <c r="E261" s="112">
        <v>123.25</v>
      </c>
      <c r="F261" s="112">
        <v>124</v>
      </c>
      <c r="G261" s="112">
        <v>124</v>
      </c>
      <c r="H261" s="112">
        <v>126.8</v>
      </c>
      <c r="I261" s="112">
        <v>894928</v>
      </c>
      <c r="J261" s="112">
        <v>111247442.25</v>
      </c>
      <c r="K261" s="114">
        <v>43661</v>
      </c>
      <c r="L261" s="112">
        <v>9475</v>
      </c>
      <c r="M261" s="112" t="s">
        <v>2773</v>
      </c>
      <c r="N261" s="462"/>
    </row>
    <row r="262" spans="1:14">
      <c r="A262" s="112" t="s">
        <v>2314</v>
      </c>
      <c r="B262" s="112" t="s">
        <v>3055</v>
      </c>
      <c r="C262" s="112">
        <v>4.95</v>
      </c>
      <c r="D262" s="112">
        <v>5.15</v>
      </c>
      <c r="E262" s="112">
        <v>4.75</v>
      </c>
      <c r="F262" s="112">
        <v>4.8499999999999996</v>
      </c>
      <c r="G262" s="112">
        <v>5</v>
      </c>
      <c r="H262" s="112">
        <v>4.95</v>
      </c>
      <c r="I262" s="112">
        <v>16281</v>
      </c>
      <c r="J262" s="112">
        <v>80936.100000000006</v>
      </c>
      <c r="K262" s="114">
        <v>43661</v>
      </c>
      <c r="L262" s="112">
        <v>38</v>
      </c>
      <c r="M262" s="112" t="s">
        <v>2315</v>
      </c>
      <c r="N262" s="462"/>
    </row>
    <row r="263" spans="1:14">
      <c r="A263" s="112" t="s">
        <v>597</v>
      </c>
      <c r="B263" s="112" t="s">
        <v>377</v>
      </c>
      <c r="C263" s="112">
        <v>242</v>
      </c>
      <c r="D263" s="112">
        <v>244.65</v>
      </c>
      <c r="E263" s="112">
        <v>237.9</v>
      </c>
      <c r="F263" s="112">
        <v>242.8</v>
      </c>
      <c r="G263" s="112">
        <v>242.85</v>
      </c>
      <c r="H263" s="112">
        <v>238.85</v>
      </c>
      <c r="I263" s="112">
        <v>23425</v>
      </c>
      <c r="J263" s="112">
        <v>5642483.4000000004</v>
      </c>
      <c r="K263" s="114">
        <v>43661</v>
      </c>
      <c r="L263" s="112">
        <v>1527</v>
      </c>
      <c r="M263" s="112" t="s">
        <v>598</v>
      </c>
      <c r="N263" s="462"/>
    </row>
    <row r="264" spans="1:14">
      <c r="A264" s="112" t="s">
        <v>2047</v>
      </c>
      <c r="B264" s="112" t="s">
        <v>377</v>
      </c>
      <c r="C264" s="112">
        <v>209.95</v>
      </c>
      <c r="D264" s="112">
        <v>212.4</v>
      </c>
      <c r="E264" s="112">
        <v>209</v>
      </c>
      <c r="F264" s="112">
        <v>210.25</v>
      </c>
      <c r="G264" s="112">
        <v>209.75</v>
      </c>
      <c r="H264" s="112">
        <v>208.25</v>
      </c>
      <c r="I264" s="112">
        <v>119670</v>
      </c>
      <c r="J264" s="112">
        <v>25206190.449999999</v>
      </c>
      <c r="K264" s="114">
        <v>43661</v>
      </c>
      <c r="L264" s="112">
        <v>3056</v>
      </c>
      <c r="M264" s="112" t="s">
        <v>2048</v>
      </c>
      <c r="N264" s="462"/>
    </row>
    <row r="265" spans="1:14">
      <c r="A265" s="112" t="s">
        <v>227</v>
      </c>
      <c r="B265" s="112" t="s">
        <v>377</v>
      </c>
      <c r="C265" s="112">
        <v>896.2</v>
      </c>
      <c r="D265" s="112">
        <v>908</v>
      </c>
      <c r="E265" s="112">
        <v>888</v>
      </c>
      <c r="F265" s="112">
        <v>894.55</v>
      </c>
      <c r="G265" s="112">
        <v>889</v>
      </c>
      <c r="H265" s="112">
        <v>893.8</v>
      </c>
      <c r="I265" s="112">
        <v>181833</v>
      </c>
      <c r="J265" s="112">
        <v>162831334.44999999</v>
      </c>
      <c r="K265" s="114">
        <v>43661</v>
      </c>
      <c r="L265" s="112">
        <v>6026</v>
      </c>
      <c r="M265" s="112" t="s">
        <v>599</v>
      </c>
      <c r="N265" s="462"/>
    </row>
    <row r="266" spans="1:14">
      <c r="A266" s="112" t="s">
        <v>3074</v>
      </c>
      <c r="B266" s="112" t="s">
        <v>377</v>
      </c>
      <c r="C266" s="112">
        <v>16.5</v>
      </c>
      <c r="D266" s="112">
        <v>16.95</v>
      </c>
      <c r="E266" s="112">
        <v>16.45</v>
      </c>
      <c r="F266" s="112">
        <v>16.55</v>
      </c>
      <c r="G266" s="112">
        <v>16.55</v>
      </c>
      <c r="H266" s="112">
        <v>16.7</v>
      </c>
      <c r="I266" s="112">
        <v>10735</v>
      </c>
      <c r="J266" s="112">
        <v>179741.7</v>
      </c>
      <c r="K266" s="114">
        <v>43661</v>
      </c>
      <c r="L266" s="112">
        <v>52</v>
      </c>
      <c r="M266" s="112" t="s">
        <v>3075</v>
      </c>
      <c r="N266" s="462"/>
    </row>
    <row r="267" spans="1:14">
      <c r="A267" s="112" t="s">
        <v>2211</v>
      </c>
      <c r="B267" s="112" t="s">
        <v>377</v>
      </c>
      <c r="C267" s="112">
        <v>5.65</v>
      </c>
      <c r="D267" s="112">
        <v>6.35</v>
      </c>
      <c r="E267" s="112">
        <v>5.35</v>
      </c>
      <c r="F267" s="112">
        <v>5.5</v>
      </c>
      <c r="G267" s="112">
        <v>5.65</v>
      </c>
      <c r="H267" s="112">
        <v>6.15</v>
      </c>
      <c r="I267" s="112">
        <v>21029</v>
      </c>
      <c r="J267" s="112">
        <v>119912</v>
      </c>
      <c r="K267" s="114">
        <v>43661</v>
      </c>
      <c r="L267" s="112">
        <v>155</v>
      </c>
      <c r="M267" s="112" t="s">
        <v>2212</v>
      </c>
      <c r="N267" s="462"/>
    </row>
    <row r="268" spans="1:14">
      <c r="A268" s="112" t="s">
        <v>2774</v>
      </c>
      <c r="B268" s="112" t="s">
        <v>377</v>
      </c>
      <c r="C268" s="112">
        <v>5.75</v>
      </c>
      <c r="D268" s="112">
        <v>5.9</v>
      </c>
      <c r="E268" s="112">
        <v>5.15</v>
      </c>
      <c r="F268" s="112">
        <v>5.5</v>
      </c>
      <c r="G268" s="112">
        <v>5.5</v>
      </c>
      <c r="H268" s="112">
        <v>5.7</v>
      </c>
      <c r="I268" s="112">
        <v>139070</v>
      </c>
      <c r="J268" s="112">
        <v>751391.65</v>
      </c>
      <c r="K268" s="114">
        <v>43661</v>
      </c>
      <c r="L268" s="112">
        <v>292</v>
      </c>
      <c r="M268" s="112" t="s">
        <v>2775</v>
      </c>
      <c r="N268" s="462"/>
    </row>
    <row r="269" spans="1:14">
      <c r="A269" s="112" t="s">
        <v>600</v>
      </c>
      <c r="B269" s="112" t="s">
        <v>377</v>
      </c>
      <c r="C269" s="112">
        <v>208.95</v>
      </c>
      <c r="D269" s="112">
        <v>210.25</v>
      </c>
      <c r="E269" s="112">
        <v>206.5</v>
      </c>
      <c r="F269" s="112">
        <v>207.3</v>
      </c>
      <c r="G269" s="112">
        <v>207.25</v>
      </c>
      <c r="H269" s="112">
        <v>208.45</v>
      </c>
      <c r="I269" s="112">
        <v>16008</v>
      </c>
      <c r="J269" s="112">
        <v>3319916.8</v>
      </c>
      <c r="K269" s="114">
        <v>43661</v>
      </c>
      <c r="L269" s="112">
        <v>468</v>
      </c>
      <c r="M269" s="112" t="s">
        <v>601</v>
      </c>
      <c r="N269" s="462"/>
    </row>
    <row r="270" spans="1:14" hidden="1">
      <c r="A270" s="112" t="s">
        <v>2213</v>
      </c>
      <c r="B270" s="112" t="s">
        <v>377</v>
      </c>
      <c r="C270" s="112">
        <v>3.8</v>
      </c>
      <c r="D270" s="112">
        <v>3.8</v>
      </c>
      <c r="E270" s="112">
        <v>3.5</v>
      </c>
      <c r="F270" s="112">
        <v>3.55</v>
      </c>
      <c r="G270" s="112">
        <v>3.6</v>
      </c>
      <c r="H270" s="112">
        <v>3.7</v>
      </c>
      <c r="I270" s="112">
        <v>42618</v>
      </c>
      <c r="J270" s="112">
        <v>154319.95000000001</v>
      </c>
      <c r="K270" s="114">
        <v>43661</v>
      </c>
      <c r="L270" s="112">
        <v>61</v>
      </c>
      <c r="M270" s="112" t="s">
        <v>2214</v>
      </c>
      <c r="N270" s="462"/>
    </row>
    <row r="271" spans="1:14">
      <c r="A271" s="112" t="s">
        <v>602</v>
      </c>
      <c r="B271" s="112" t="s">
        <v>377</v>
      </c>
      <c r="C271" s="112">
        <v>19.8</v>
      </c>
      <c r="D271" s="112">
        <v>19.95</v>
      </c>
      <c r="E271" s="112">
        <v>19.5</v>
      </c>
      <c r="F271" s="112">
        <v>19.8</v>
      </c>
      <c r="G271" s="112">
        <v>19.75</v>
      </c>
      <c r="H271" s="112">
        <v>19.850000000000001</v>
      </c>
      <c r="I271" s="112">
        <v>479581</v>
      </c>
      <c r="J271" s="112">
        <v>9491195.3000000007</v>
      </c>
      <c r="K271" s="114">
        <v>43661</v>
      </c>
      <c r="L271" s="112">
        <v>1629</v>
      </c>
      <c r="M271" s="112" t="s">
        <v>603</v>
      </c>
      <c r="N271" s="462"/>
    </row>
    <row r="272" spans="1:14">
      <c r="A272" s="112" t="s">
        <v>2463</v>
      </c>
      <c r="B272" s="112" t="s">
        <v>377</v>
      </c>
      <c r="C272" s="112">
        <v>25</v>
      </c>
      <c r="D272" s="112">
        <v>25.95</v>
      </c>
      <c r="E272" s="112">
        <v>24.95</v>
      </c>
      <c r="F272" s="112">
        <v>25.85</v>
      </c>
      <c r="G272" s="112">
        <v>25.9</v>
      </c>
      <c r="H272" s="112">
        <v>25.4</v>
      </c>
      <c r="I272" s="112">
        <v>79639</v>
      </c>
      <c r="J272" s="112">
        <v>2020392.05</v>
      </c>
      <c r="K272" s="114">
        <v>43661</v>
      </c>
      <c r="L272" s="112">
        <v>498</v>
      </c>
      <c r="M272" s="112" t="s">
        <v>2464</v>
      </c>
      <c r="N272" s="462"/>
    </row>
    <row r="273" spans="1:14">
      <c r="A273" s="112" t="s">
        <v>604</v>
      </c>
      <c r="B273" s="112" t="s">
        <v>377</v>
      </c>
      <c r="C273" s="112">
        <v>510</v>
      </c>
      <c r="D273" s="112">
        <v>538.4</v>
      </c>
      <c r="E273" s="112">
        <v>510</v>
      </c>
      <c r="F273" s="112">
        <v>518.95000000000005</v>
      </c>
      <c r="G273" s="112">
        <v>518</v>
      </c>
      <c r="H273" s="112">
        <v>524.45000000000005</v>
      </c>
      <c r="I273" s="112">
        <v>1790</v>
      </c>
      <c r="J273" s="112">
        <v>935382.55</v>
      </c>
      <c r="K273" s="114">
        <v>43661</v>
      </c>
      <c r="L273" s="112">
        <v>115</v>
      </c>
      <c r="M273" s="112" t="s">
        <v>605</v>
      </c>
      <c r="N273" s="462"/>
    </row>
    <row r="274" spans="1:14">
      <c r="A274" s="112" t="s">
        <v>606</v>
      </c>
      <c r="B274" s="112" t="s">
        <v>377</v>
      </c>
      <c r="C274" s="112">
        <v>146</v>
      </c>
      <c r="D274" s="112">
        <v>147.94999999999999</v>
      </c>
      <c r="E274" s="112">
        <v>145</v>
      </c>
      <c r="F274" s="112">
        <v>145.30000000000001</v>
      </c>
      <c r="G274" s="112">
        <v>145</v>
      </c>
      <c r="H274" s="112">
        <v>147</v>
      </c>
      <c r="I274" s="112">
        <v>197480</v>
      </c>
      <c r="J274" s="112">
        <v>28815632.399999999</v>
      </c>
      <c r="K274" s="114">
        <v>43661</v>
      </c>
      <c r="L274" s="112">
        <v>6245</v>
      </c>
      <c r="M274" s="112" t="s">
        <v>607</v>
      </c>
      <c r="N274" s="462"/>
    </row>
    <row r="275" spans="1:14">
      <c r="A275" s="112" t="s">
        <v>53</v>
      </c>
      <c r="B275" s="112" t="s">
        <v>377</v>
      </c>
      <c r="C275" s="112">
        <v>930</v>
      </c>
      <c r="D275" s="112">
        <v>933.7</v>
      </c>
      <c r="E275" s="112">
        <v>909.95</v>
      </c>
      <c r="F275" s="112">
        <v>926.6</v>
      </c>
      <c r="G275" s="112">
        <v>926.05</v>
      </c>
      <c r="H275" s="112">
        <v>925.9</v>
      </c>
      <c r="I275" s="112">
        <v>392438</v>
      </c>
      <c r="J275" s="112">
        <v>361968026.05000001</v>
      </c>
      <c r="K275" s="114">
        <v>43661</v>
      </c>
      <c r="L275" s="112">
        <v>10285</v>
      </c>
      <c r="M275" s="112" t="s">
        <v>608</v>
      </c>
      <c r="N275" s="462"/>
    </row>
    <row r="276" spans="1:14">
      <c r="A276" s="112" t="s">
        <v>609</v>
      </c>
      <c r="B276" s="112" t="s">
        <v>377</v>
      </c>
      <c r="C276" s="112">
        <v>2872.5</v>
      </c>
      <c r="D276" s="112">
        <v>2894.9</v>
      </c>
      <c r="E276" s="112">
        <v>2310</v>
      </c>
      <c r="F276" s="112">
        <v>2728.15</v>
      </c>
      <c r="G276" s="112">
        <v>2800</v>
      </c>
      <c r="H276" s="112">
        <v>2875.45</v>
      </c>
      <c r="I276" s="112">
        <v>58062</v>
      </c>
      <c r="J276" s="112">
        <v>154501136.44999999</v>
      </c>
      <c r="K276" s="114">
        <v>43661</v>
      </c>
      <c r="L276" s="112">
        <v>8541</v>
      </c>
      <c r="M276" s="112" t="s">
        <v>610</v>
      </c>
      <c r="N276" s="462"/>
    </row>
    <row r="277" spans="1:14">
      <c r="A277" s="112" t="s">
        <v>2557</v>
      </c>
      <c r="B277" s="112" t="s">
        <v>377</v>
      </c>
      <c r="C277" s="112">
        <v>24.15</v>
      </c>
      <c r="D277" s="112">
        <v>24.5</v>
      </c>
      <c r="E277" s="112">
        <v>22.6</v>
      </c>
      <c r="F277" s="112">
        <v>23.4</v>
      </c>
      <c r="G277" s="112">
        <v>23.5</v>
      </c>
      <c r="H277" s="112">
        <v>24.35</v>
      </c>
      <c r="I277" s="112">
        <v>272142</v>
      </c>
      <c r="J277" s="112">
        <v>6460386.0999999996</v>
      </c>
      <c r="K277" s="114">
        <v>43661</v>
      </c>
      <c r="L277" s="112">
        <v>851</v>
      </c>
      <c r="M277" s="112" t="s">
        <v>2558</v>
      </c>
      <c r="N277" s="462"/>
    </row>
    <row r="278" spans="1:14">
      <c r="A278" s="112" t="s">
        <v>54</v>
      </c>
      <c r="B278" s="112" t="s">
        <v>377</v>
      </c>
      <c r="C278" s="112">
        <v>784.4</v>
      </c>
      <c r="D278" s="112">
        <v>786</v>
      </c>
      <c r="E278" s="112">
        <v>770.85</v>
      </c>
      <c r="F278" s="112">
        <v>784.55</v>
      </c>
      <c r="G278" s="112">
        <v>784</v>
      </c>
      <c r="H278" s="112">
        <v>780.5</v>
      </c>
      <c r="I278" s="112">
        <v>173499</v>
      </c>
      <c r="J278" s="112">
        <v>135272032.69999999</v>
      </c>
      <c r="K278" s="114">
        <v>43661</v>
      </c>
      <c r="L278" s="112">
        <v>5657</v>
      </c>
      <c r="M278" s="112" t="s">
        <v>611</v>
      </c>
      <c r="N278" s="462"/>
    </row>
    <row r="279" spans="1:14">
      <c r="A279" s="112" t="s">
        <v>3200</v>
      </c>
      <c r="B279" s="112" t="s">
        <v>377</v>
      </c>
      <c r="C279" s="112">
        <v>427.2</v>
      </c>
      <c r="D279" s="112">
        <v>433</v>
      </c>
      <c r="E279" s="112">
        <v>416.1</v>
      </c>
      <c r="F279" s="112">
        <v>418.35</v>
      </c>
      <c r="G279" s="112">
        <v>416.25</v>
      </c>
      <c r="H279" s="112">
        <v>427.2</v>
      </c>
      <c r="I279" s="112">
        <v>5327</v>
      </c>
      <c r="J279" s="112">
        <v>2245169.7999999998</v>
      </c>
      <c r="K279" s="114">
        <v>43661</v>
      </c>
      <c r="L279" s="112">
        <v>551</v>
      </c>
      <c r="M279" s="112" t="s">
        <v>3201</v>
      </c>
      <c r="N279" s="462"/>
    </row>
    <row r="280" spans="1:14">
      <c r="A280" s="112" t="s">
        <v>612</v>
      </c>
      <c r="B280" s="112" t="s">
        <v>377</v>
      </c>
      <c r="C280" s="112">
        <v>155</v>
      </c>
      <c r="D280" s="112">
        <v>166.85</v>
      </c>
      <c r="E280" s="112">
        <v>154.65</v>
      </c>
      <c r="F280" s="112">
        <v>159.75</v>
      </c>
      <c r="G280" s="112">
        <v>159.1</v>
      </c>
      <c r="H280" s="112">
        <v>154.05000000000001</v>
      </c>
      <c r="I280" s="112">
        <v>451503</v>
      </c>
      <c r="J280" s="112">
        <v>72462397.25</v>
      </c>
      <c r="K280" s="114">
        <v>43661</v>
      </c>
      <c r="L280" s="112">
        <v>9666</v>
      </c>
      <c r="M280" s="112" t="s">
        <v>1893</v>
      </c>
      <c r="N280" s="462"/>
    </row>
    <row r="281" spans="1:14">
      <c r="A281" s="112" t="s">
        <v>1961</v>
      </c>
      <c r="B281" s="112" t="s">
        <v>377</v>
      </c>
      <c r="C281" s="112">
        <v>20.95</v>
      </c>
      <c r="D281" s="112">
        <v>21.15</v>
      </c>
      <c r="E281" s="112">
        <v>18.899999999999999</v>
      </c>
      <c r="F281" s="112">
        <v>19.100000000000001</v>
      </c>
      <c r="G281" s="112">
        <v>18.95</v>
      </c>
      <c r="H281" s="112">
        <v>21.05</v>
      </c>
      <c r="I281" s="112">
        <v>5288738</v>
      </c>
      <c r="J281" s="112">
        <v>103968305.25</v>
      </c>
      <c r="K281" s="114">
        <v>43661</v>
      </c>
      <c r="L281" s="112">
        <v>11237</v>
      </c>
      <c r="M281" s="112" t="s">
        <v>638</v>
      </c>
      <c r="N281" s="462"/>
    </row>
    <row r="282" spans="1:14">
      <c r="A282" s="112" t="s">
        <v>3221</v>
      </c>
      <c r="B282" s="112" t="s">
        <v>377</v>
      </c>
      <c r="C282" s="112">
        <v>307.3</v>
      </c>
      <c r="D282" s="112">
        <v>314.10000000000002</v>
      </c>
      <c r="E282" s="112">
        <v>302</v>
      </c>
      <c r="F282" s="112">
        <v>310.89999999999998</v>
      </c>
      <c r="G282" s="112">
        <v>302.5</v>
      </c>
      <c r="H282" s="112">
        <v>309.75</v>
      </c>
      <c r="I282" s="112">
        <v>2346</v>
      </c>
      <c r="J282" s="112">
        <v>728365</v>
      </c>
      <c r="K282" s="114">
        <v>43661</v>
      </c>
      <c r="L282" s="112">
        <v>258</v>
      </c>
      <c r="M282" s="112" t="s">
        <v>3222</v>
      </c>
      <c r="N282" s="462"/>
    </row>
    <row r="283" spans="1:14">
      <c r="A283" s="112" t="s">
        <v>613</v>
      </c>
      <c r="B283" s="112" t="s">
        <v>377</v>
      </c>
      <c r="C283" s="112">
        <v>162</v>
      </c>
      <c r="D283" s="112">
        <v>164.9</v>
      </c>
      <c r="E283" s="112">
        <v>161.05000000000001</v>
      </c>
      <c r="F283" s="112">
        <v>164.2</v>
      </c>
      <c r="G283" s="112">
        <v>163.6</v>
      </c>
      <c r="H283" s="112">
        <v>162.25</v>
      </c>
      <c r="I283" s="112">
        <v>119353</v>
      </c>
      <c r="J283" s="112">
        <v>19556553.399999999</v>
      </c>
      <c r="K283" s="114">
        <v>43661</v>
      </c>
      <c r="L283" s="112">
        <v>5519</v>
      </c>
      <c r="M283" s="112" t="s">
        <v>614</v>
      </c>
      <c r="N283" s="462"/>
    </row>
    <row r="284" spans="1:14">
      <c r="A284" s="112" t="s">
        <v>2559</v>
      </c>
      <c r="B284" s="112" t="s">
        <v>377</v>
      </c>
      <c r="C284" s="112">
        <v>169.15</v>
      </c>
      <c r="D284" s="112">
        <v>170.5</v>
      </c>
      <c r="E284" s="112">
        <v>169</v>
      </c>
      <c r="F284" s="112">
        <v>169.8</v>
      </c>
      <c r="G284" s="112">
        <v>170.5</v>
      </c>
      <c r="H284" s="112">
        <v>169.1</v>
      </c>
      <c r="I284" s="112">
        <v>1535</v>
      </c>
      <c r="J284" s="112">
        <v>260552.05</v>
      </c>
      <c r="K284" s="114">
        <v>43661</v>
      </c>
      <c r="L284" s="112">
        <v>26</v>
      </c>
      <c r="M284" s="112" t="s">
        <v>2560</v>
      </c>
      <c r="N284" s="462"/>
    </row>
    <row r="285" spans="1:14">
      <c r="A285" s="112" t="s">
        <v>615</v>
      </c>
      <c r="B285" s="112" t="s">
        <v>377</v>
      </c>
      <c r="C285" s="112">
        <v>188.1</v>
      </c>
      <c r="D285" s="112">
        <v>190.75</v>
      </c>
      <c r="E285" s="112">
        <v>184.9</v>
      </c>
      <c r="F285" s="112">
        <v>189.9</v>
      </c>
      <c r="G285" s="112">
        <v>189.4</v>
      </c>
      <c r="H285" s="112">
        <v>187.15</v>
      </c>
      <c r="I285" s="112">
        <v>210540</v>
      </c>
      <c r="J285" s="112">
        <v>39525433.799999997</v>
      </c>
      <c r="K285" s="114">
        <v>43661</v>
      </c>
      <c r="L285" s="112">
        <v>4406</v>
      </c>
      <c r="M285" s="112" t="s">
        <v>616</v>
      </c>
      <c r="N285" s="462"/>
    </row>
    <row r="286" spans="1:14">
      <c r="A286" s="112" t="s">
        <v>617</v>
      </c>
      <c r="B286" s="112" t="s">
        <v>377</v>
      </c>
      <c r="C286" s="112">
        <v>281.35000000000002</v>
      </c>
      <c r="D286" s="112">
        <v>283.85000000000002</v>
      </c>
      <c r="E286" s="112">
        <v>274.25</v>
      </c>
      <c r="F286" s="112">
        <v>275.75</v>
      </c>
      <c r="G286" s="112">
        <v>274.5</v>
      </c>
      <c r="H286" s="112">
        <v>281.75</v>
      </c>
      <c r="I286" s="112">
        <v>676286</v>
      </c>
      <c r="J286" s="112">
        <v>187433554.19999999</v>
      </c>
      <c r="K286" s="114">
        <v>43661</v>
      </c>
      <c r="L286" s="112">
        <v>12392</v>
      </c>
      <c r="M286" s="112" t="s">
        <v>3416</v>
      </c>
      <c r="N286" s="462"/>
    </row>
    <row r="287" spans="1:14">
      <c r="A287" s="112" t="s">
        <v>3280</v>
      </c>
      <c r="B287" s="112" t="s">
        <v>377</v>
      </c>
      <c r="C287" s="112">
        <v>481.7</v>
      </c>
      <c r="D287" s="112">
        <v>488.75</v>
      </c>
      <c r="E287" s="112">
        <v>474.95</v>
      </c>
      <c r="F287" s="112">
        <v>481.2</v>
      </c>
      <c r="G287" s="112">
        <v>480</v>
      </c>
      <c r="H287" s="112">
        <v>488.15</v>
      </c>
      <c r="I287" s="112">
        <v>18639</v>
      </c>
      <c r="J287" s="112">
        <v>8935677.3499999996</v>
      </c>
      <c r="K287" s="114">
        <v>43661</v>
      </c>
      <c r="L287" s="112">
        <v>1323</v>
      </c>
      <c r="M287" s="112" t="s">
        <v>2166</v>
      </c>
      <c r="N287" s="462"/>
    </row>
    <row r="288" spans="1:14">
      <c r="A288" s="112" t="s">
        <v>2561</v>
      </c>
      <c r="B288" s="112" t="s">
        <v>377</v>
      </c>
      <c r="C288" s="112">
        <v>0.65</v>
      </c>
      <c r="D288" s="112">
        <v>0.65</v>
      </c>
      <c r="E288" s="112">
        <v>0.6</v>
      </c>
      <c r="F288" s="112">
        <v>0.6</v>
      </c>
      <c r="G288" s="112">
        <v>0.6</v>
      </c>
      <c r="H288" s="112">
        <v>0.65</v>
      </c>
      <c r="I288" s="112">
        <v>8900</v>
      </c>
      <c r="J288" s="112">
        <v>5730</v>
      </c>
      <c r="K288" s="114">
        <v>43661</v>
      </c>
      <c r="L288" s="112">
        <v>7</v>
      </c>
      <c r="M288" s="112" t="s">
        <v>2562</v>
      </c>
      <c r="N288" s="462"/>
    </row>
    <row r="289" spans="1:14">
      <c r="A289" s="112" t="s">
        <v>2563</v>
      </c>
      <c r="B289" s="112" t="s">
        <v>377</v>
      </c>
      <c r="C289" s="112">
        <v>301.95</v>
      </c>
      <c r="D289" s="112">
        <v>302</v>
      </c>
      <c r="E289" s="112">
        <v>287.3</v>
      </c>
      <c r="F289" s="112">
        <v>291.2</v>
      </c>
      <c r="G289" s="112">
        <v>291</v>
      </c>
      <c r="H289" s="112">
        <v>295.45</v>
      </c>
      <c r="I289" s="112">
        <v>6471</v>
      </c>
      <c r="J289" s="112">
        <v>1887200.95</v>
      </c>
      <c r="K289" s="114">
        <v>43661</v>
      </c>
      <c r="L289" s="112">
        <v>250</v>
      </c>
      <c r="M289" s="112" t="s">
        <v>2564</v>
      </c>
      <c r="N289" s="462"/>
    </row>
    <row r="290" spans="1:14">
      <c r="A290" s="112" t="s">
        <v>2316</v>
      </c>
      <c r="B290" s="112" t="s">
        <v>377</v>
      </c>
      <c r="C290" s="112">
        <v>24.7</v>
      </c>
      <c r="D290" s="112">
        <v>24.7</v>
      </c>
      <c r="E290" s="112">
        <v>23</v>
      </c>
      <c r="F290" s="112">
        <v>23.3</v>
      </c>
      <c r="G290" s="112">
        <v>23.4</v>
      </c>
      <c r="H290" s="112">
        <v>24.3</v>
      </c>
      <c r="I290" s="112">
        <v>20993</v>
      </c>
      <c r="J290" s="112">
        <v>494501.7</v>
      </c>
      <c r="K290" s="114">
        <v>43661</v>
      </c>
      <c r="L290" s="112">
        <v>225</v>
      </c>
      <c r="M290" s="112" t="s">
        <v>2317</v>
      </c>
      <c r="N290" s="462"/>
    </row>
    <row r="291" spans="1:14">
      <c r="A291" s="112" t="s">
        <v>618</v>
      </c>
      <c r="B291" s="112" t="s">
        <v>377</v>
      </c>
      <c r="C291" s="112">
        <v>35.4</v>
      </c>
      <c r="D291" s="112">
        <v>35.65</v>
      </c>
      <c r="E291" s="112">
        <v>34.5</v>
      </c>
      <c r="F291" s="112">
        <v>35.5</v>
      </c>
      <c r="G291" s="112">
        <v>35.5</v>
      </c>
      <c r="H291" s="112">
        <v>35.700000000000003</v>
      </c>
      <c r="I291" s="112">
        <v>10365</v>
      </c>
      <c r="J291" s="112">
        <v>362861.05</v>
      </c>
      <c r="K291" s="114">
        <v>43661</v>
      </c>
      <c r="L291" s="112">
        <v>109</v>
      </c>
      <c r="M291" s="112" t="s">
        <v>619</v>
      </c>
      <c r="N291" s="462"/>
    </row>
    <row r="292" spans="1:14">
      <c r="A292" s="112" t="s">
        <v>3431</v>
      </c>
      <c r="B292" s="112" t="s">
        <v>377</v>
      </c>
      <c r="C292" s="112">
        <v>5.4</v>
      </c>
      <c r="D292" s="112">
        <v>5.6</v>
      </c>
      <c r="E292" s="112">
        <v>5.15</v>
      </c>
      <c r="F292" s="112">
        <v>5.15</v>
      </c>
      <c r="G292" s="112">
        <v>5.15</v>
      </c>
      <c r="H292" s="112">
        <v>5.4</v>
      </c>
      <c r="I292" s="112">
        <v>4343</v>
      </c>
      <c r="J292" s="112">
        <v>22784.15</v>
      </c>
      <c r="K292" s="114">
        <v>43661</v>
      </c>
      <c r="L292" s="112">
        <v>11</v>
      </c>
      <c r="M292" s="112" t="s">
        <v>3432</v>
      </c>
      <c r="N292" s="462"/>
    </row>
    <row r="293" spans="1:14">
      <c r="A293" s="112" t="s">
        <v>55</v>
      </c>
      <c r="B293" s="112" t="s">
        <v>377</v>
      </c>
      <c r="C293" s="112">
        <v>559.9</v>
      </c>
      <c r="D293" s="112">
        <v>560.5</v>
      </c>
      <c r="E293" s="112">
        <v>548.6</v>
      </c>
      <c r="F293" s="112">
        <v>550.54999999999995</v>
      </c>
      <c r="G293" s="112">
        <v>551</v>
      </c>
      <c r="H293" s="112">
        <v>556.79999999999995</v>
      </c>
      <c r="I293" s="112">
        <v>842129</v>
      </c>
      <c r="J293" s="112">
        <v>466521136.64999998</v>
      </c>
      <c r="K293" s="114">
        <v>43661</v>
      </c>
      <c r="L293" s="112">
        <v>37025</v>
      </c>
      <c r="M293" s="112" t="s">
        <v>620</v>
      </c>
      <c r="N293" s="462"/>
    </row>
    <row r="294" spans="1:14">
      <c r="A294" s="112" t="s">
        <v>3282</v>
      </c>
      <c r="B294" s="112" t="s">
        <v>377</v>
      </c>
      <c r="C294" s="112">
        <v>3.35</v>
      </c>
      <c r="D294" s="112">
        <v>3.35</v>
      </c>
      <c r="E294" s="112">
        <v>3.35</v>
      </c>
      <c r="F294" s="112">
        <v>3.35</v>
      </c>
      <c r="G294" s="112">
        <v>3.35</v>
      </c>
      <c r="H294" s="112">
        <v>3.5</v>
      </c>
      <c r="I294" s="112">
        <v>4047</v>
      </c>
      <c r="J294" s="112">
        <v>13557.45</v>
      </c>
      <c r="K294" s="114">
        <v>43661</v>
      </c>
      <c r="L294" s="112">
        <v>21</v>
      </c>
      <c r="M294" s="112" t="s">
        <v>3283</v>
      </c>
      <c r="N294" s="462"/>
    </row>
    <row r="295" spans="1:14">
      <c r="A295" s="112" t="s">
        <v>1996</v>
      </c>
      <c r="B295" s="112" t="s">
        <v>377</v>
      </c>
      <c r="C295" s="112">
        <v>97.65</v>
      </c>
      <c r="D295" s="112">
        <v>99</v>
      </c>
      <c r="E295" s="112">
        <v>93</v>
      </c>
      <c r="F295" s="112">
        <v>94.8</v>
      </c>
      <c r="G295" s="112">
        <v>95</v>
      </c>
      <c r="H295" s="112">
        <v>97.65</v>
      </c>
      <c r="I295" s="112">
        <v>2468</v>
      </c>
      <c r="J295" s="112">
        <v>234760.1</v>
      </c>
      <c r="K295" s="114">
        <v>43661</v>
      </c>
      <c r="L295" s="112">
        <v>161</v>
      </c>
      <c r="M295" s="112" t="s">
        <v>1997</v>
      </c>
      <c r="N295" s="462"/>
    </row>
    <row r="296" spans="1:14">
      <c r="A296" s="112" t="s">
        <v>621</v>
      </c>
      <c r="B296" s="112" t="s">
        <v>377</v>
      </c>
      <c r="C296" s="112">
        <v>299</v>
      </c>
      <c r="D296" s="112">
        <v>301</v>
      </c>
      <c r="E296" s="112">
        <v>297.10000000000002</v>
      </c>
      <c r="F296" s="112">
        <v>299.3</v>
      </c>
      <c r="G296" s="112">
        <v>298.5</v>
      </c>
      <c r="H296" s="112">
        <v>299.45</v>
      </c>
      <c r="I296" s="112">
        <v>3737</v>
      </c>
      <c r="J296" s="112">
        <v>1116723.75</v>
      </c>
      <c r="K296" s="114">
        <v>43661</v>
      </c>
      <c r="L296" s="112">
        <v>221</v>
      </c>
      <c r="M296" s="112" t="s">
        <v>622</v>
      </c>
      <c r="N296" s="462"/>
    </row>
    <row r="297" spans="1:14" hidden="1">
      <c r="A297" s="112" t="s">
        <v>1896</v>
      </c>
      <c r="B297" s="112" t="s">
        <v>377</v>
      </c>
      <c r="C297" s="112">
        <v>95.55</v>
      </c>
      <c r="D297" s="112">
        <v>95.55</v>
      </c>
      <c r="E297" s="112">
        <v>80</v>
      </c>
      <c r="F297" s="112">
        <v>82.25</v>
      </c>
      <c r="G297" s="112">
        <v>80.95</v>
      </c>
      <c r="H297" s="112">
        <v>95.5</v>
      </c>
      <c r="I297" s="112">
        <v>99420</v>
      </c>
      <c r="J297" s="112">
        <v>8759790.75</v>
      </c>
      <c r="K297" s="114">
        <v>43661</v>
      </c>
      <c r="L297" s="112">
        <v>2203</v>
      </c>
      <c r="M297" s="112" t="s">
        <v>1897</v>
      </c>
      <c r="N297" s="462"/>
    </row>
    <row r="298" spans="1:14">
      <c r="A298" s="112" t="s">
        <v>3010</v>
      </c>
      <c r="B298" s="112" t="s">
        <v>377</v>
      </c>
      <c r="C298" s="112">
        <v>10.8</v>
      </c>
      <c r="D298" s="112">
        <v>10.8</v>
      </c>
      <c r="E298" s="112">
        <v>10.6</v>
      </c>
      <c r="F298" s="112">
        <v>10.6</v>
      </c>
      <c r="G298" s="112">
        <v>10.6</v>
      </c>
      <c r="H298" s="112">
        <v>10.5</v>
      </c>
      <c r="I298" s="112">
        <v>596</v>
      </c>
      <c r="J298" s="112">
        <v>6407.6</v>
      </c>
      <c r="K298" s="114">
        <v>43661</v>
      </c>
      <c r="L298" s="112">
        <v>4</v>
      </c>
      <c r="M298" s="112" t="s">
        <v>3011</v>
      </c>
      <c r="N298" s="462"/>
    </row>
    <row r="299" spans="1:14">
      <c r="A299" s="112" t="s">
        <v>56</v>
      </c>
      <c r="B299" s="112" t="s">
        <v>377</v>
      </c>
      <c r="C299" s="112">
        <v>231</v>
      </c>
      <c r="D299" s="112">
        <v>231.7</v>
      </c>
      <c r="E299" s="112">
        <v>228.25</v>
      </c>
      <c r="F299" s="112">
        <v>230.4</v>
      </c>
      <c r="G299" s="112">
        <v>229.45</v>
      </c>
      <c r="H299" s="112">
        <v>231.25</v>
      </c>
      <c r="I299" s="112">
        <v>3265924</v>
      </c>
      <c r="J299" s="112">
        <v>751268342.29999995</v>
      </c>
      <c r="K299" s="114">
        <v>43661</v>
      </c>
      <c r="L299" s="112">
        <v>38408</v>
      </c>
      <c r="M299" s="112" t="s">
        <v>623</v>
      </c>
      <c r="N299" s="462"/>
    </row>
    <row r="300" spans="1:14">
      <c r="A300" s="112" t="s">
        <v>2077</v>
      </c>
      <c r="B300" s="112" t="s">
        <v>377</v>
      </c>
      <c r="C300" s="112">
        <v>375</v>
      </c>
      <c r="D300" s="112">
        <v>375.9</v>
      </c>
      <c r="E300" s="112">
        <v>368.4</v>
      </c>
      <c r="F300" s="112">
        <v>369.75</v>
      </c>
      <c r="G300" s="112">
        <v>369.5</v>
      </c>
      <c r="H300" s="112">
        <v>374.55</v>
      </c>
      <c r="I300" s="112">
        <v>21250</v>
      </c>
      <c r="J300" s="112">
        <v>7880516.0999999996</v>
      </c>
      <c r="K300" s="114">
        <v>43661</v>
      </c>
      <c r="L300" s="112">
        <v>1209</v>
      </c>
      <c r="M300" s="112" t="s">
        <v>2078</v>
      </c>
      <c r="N300" s="462"/>
    </row>
    <row r="301" spans="1:14">
      <c r="A301" s="112" t="s">
        <v>624</v>
      </c>
      <c r="B301" s="112" t="s">
        <v>377</v>
      </c>
      <c r="C301" s="112">
        <v>219.95</v>
      </c>
      <c r="D301" s="112">
        <v>219.95</v>
      </c>
      <c r="E301" s="112">
        <v>217.65</v>
      </c>
      <c r="F301" s="112">
        <v>219.15</v>
      </c>
      <c r="G301" s="112">
        <v>219.9</v>
      </c>
      <c r="H301" s="112">
        <v>217.15</v>
      </c>
      <c r="I301" s="112">
        <v>19757</v>
      </c>
      <c r="J301" s="112">
        <v>4326693.8</v>
      </c>
      <c r="K301" s="114">
        <v>43661</v>
      </c>
      <c r="L301" s="112">
        <v>655</v>
      </c>
      <c r="M301" s="112" t="s">
        <v>625</v>
      </c>
      <c r="N301" s="462"/>
    </row>
    <row r="302" spans="1:14">
      <c r="A302" s="112" t="s">
        <v>57</v>
      </c>
      <c r="B302" s="112" t="s">
        <v>377</v>
      </c>
      <c r="C302" s="112">
        <v>1137</v>
      </c>
      <c r="D302" s="112">
        <v>1144.75</v>
      </c>
      <c r="E302" s="112">
        <v>1121</v>
      </c>
      <c r="F302" s="112">
        <v>1126.8</v>
      </c>
      <c r="G302" s="112">
        <v>1125.95</v>
      </c>
      <c r="H302" s="112">
        <v>1138.9000000000001</v>
      </c>
      <c r="I302" s="112">
        <v>302060</v>
      </c>
      <c r="J302" s="112">
        <v>340742057.69999999</v>
      </c>
      <c r="K302" s="114">
        <v>43661</v>
      </c>
      <c r="L302" s="112">
        <v>13112</v>
      </c>
      <c r="M302" s="112" t="s">
        <v>626</v>
      </c>
      <c r="N302" s="462"/>
    </row>
    <row r="303" spans="1:14">
      <c r="A303" s="112" t="s">
        <v>1812</v>
      </c>
      <c r="B303" s="112" t="s">
        <v>377</v>
      </c>
      <c r="C303" s="112">
        <v>13.1</v>
      </c>
      <c r="D303" s="112">
        <v>13.7</v>
      </c>
      <c r="E303" s="112">
        <v>12.7</v>
      </c>
      <c r="F303" s="112">
        <v>12.95</v>
      </c>
      <c r="G303" s="112">
        <v>12.7</v>
      </c>
      <c r="H303" s="112">
        <v>12.7</v>
      </c>
      <c r="I303" s="112">
        <v>30308</v>
      </c>
      <c r="J303" s="112">
        <v>393427</v>
      </c>
      <c r="K303" s="114">
        <v>43661</v>
      </c>
      <c r="L303" s="112">
        <v>111</v>
      </c>
      <c r="M303" s="112" t="s">
        <v>1953</v>
      </c>
      <c r="N303" s="462"/>
    </row>
    <row r="304" spans="1:14">
      <c r="A304" s="112" t="s">
        <v>2318</v>
      </c>
      <c r="B304" s="112" t="s">
        <v>377</v>
      </c>
      <c r="C304" s="112">
        <v>8.9499999999999993</v>
      </c>
      <c r="D304" s="112">
        <v>9.85</v>
      </c>
      <c r="E304" s="112">
        <v>8.3000000000000007</v>
      </c>
      <c r="F304" s="112">
        <v>8.8000000000000007</v>
      </c>
      <c r="G304" s="112">
        <v>8.6</v>
      </c>
      <c r="H304" s="112">
        <v>8.25</v>
      </c>
      <c r="I304" s="112">
        <v>191384</v>
      </c>
      <c r="J304" s="112">
        <v>1734376.65</v>
      </c>
      <c r="K304" s="114">
        <v>43661</v>
      </c>
      <c r="L304" s="112">
        <v>565</v>
      </c>
      <c r="M304" s="112" t="s">
        <v>2319</v>
      </c>
      <c r="N304" s="462"/>
    </row>
    <row r="305" spans="1:14">
      <c r="A305" s="112" t="s">
        <v>192</v>
      </c>
      <c r="B305" s="112" t="s">
        <v>377</v>
      </c>
      <c r="C305" s="112">
        <v>559.5</v>
      </c>
      <c r="D305" s="112">
        <v>562</v>
      </c>
      <c r="E305" s="112">
        <v>550.75</v>
      </c>
      <c r="F305" s="112">
        <v>551.5</v>
      </c>
      <c r="G305" s="112">
        <v>551.04999999999995</v>
      </c>
      <c r="H305" s="112">
        <v>557.9</v>
      </c>
      <c r="I305" s="112">
        <v>589582</v>
      </c>
      <c r="J305" s="112">
        <v>327789126.85000002</v>
      </c>
      <c r="K305" s="114">
        <v>43661</v>
      </c>
      <c r="L305" s="112">
        <v>14367</v>
      </c>
      <c r="M305" s="112" t="s">
        <v>2630</v>
      </c>
      <c r="N305" s="462"/>
    </row>
    <row r="306" spans="1:14">
      <c r="A306" s="112" t="s">
        <v>3405</v>
      </c>
      <c r="B306" s="112" t="s">
        <v>377</v>
      </c>
      <c r="C306" s="112">
        <v>35</v>
      </c>
      <c r="D306" s="112">
        <v>35.4</v>
      </c>
      <c r="E306" s="112">
        <v>32.75</v>
      </c>
      <c r="F306" s="112">
        <v>33.15</v>
      </c>
      <c r="G306" s="112">
        <v>33.049999999999997</v>
      </c>
      <c r="H306" s="112">
        <v>34.35</v>
      </c>
      <c r="I306" s="112">
        <v>75963</v>
      </c>
      <c r="J306" s="112">
        <v>2535337.65</v>
      </c>
      <c r="K306" s="114">
        <v>43661</v>
      </c>
      <c r="L306" s="112">
        <v>493</v>
      </c>
      <c r="M306" s="112" t="s">
        <v>3406</v>
      </c>
      <c r="N306" s="462"/>
    </row>
    <row r="307" spans="1:14">
      <c r="A307" s="112" t="s">
        <v>3202</v>
      </c>
      <c r="B307" s="112" t="s">
        <v>377</v>
      </c>
      <c r="C307" s="112">
        <v>39.1</v>
      </c>
      <c r="D307" s="112">
        <v>40.35</v>
      </c>
      <c r="E307" s="112">
        <v>39.049999999999997</v>
      </c>
      <c r="F307" s="112">
        <v>39.049999999999997</v>
      </c>
      <c r="G307" s="112">
        <v>39.049999999999997</v>
      </c>
      <c r="H307" s="112">
        <v>39.85</v>
      </c>
      <c r="I307" s="112">
        <v>1299</v>
      </c>
      <c r="J307" s="112">
        <v>50755.9</v>
      </c>
      <c r="K307" s="114">
        <v>43661</v>
      </c>
      <c r="L307" s="112">
        <v>9</v>
      </c>
      <c r="M307" s="112" t="s">
        <v>3203</v>
      </c>
      <c r="N307" s="462"/>
    </row>
    <row r="308" spans="1:14">
      <c r="A308" s="112" t="s">
        <v>2776</v>
      </c>
      <c r="B308" s="112" t="s">
        <v>377</v>
      </c>
      <c r="C308" s="112">
        <v>224</v>
      </c>
      <c r="D308" s="112">
        <v>229.55</v>
      </c>
      <c r="E308" s="112">
        <v>216</v>
      </c>
      <c r="F308" s="112">
        <v>217.4</v>
      </c>
      <c r="G308" s="112">
        <v>217</v>
      </c>
      <c r="H308" s="112">
        <v>222.45</v>
      </c>
      <c r="I308" s="112">
        <v>1500</v>
      </c>
      <c r="J308" s="112">
        <v>329137.75</v>
      </c>
      <c r="K308" s="114">
        <v>43661</v>
      </c>
      <c r="L308" s="112">
        <v>182</v>
      </c>
      <c r="M308" s="112" t="s">
        <v>2777</v>
      </c>
      <c r="N308" s="462"/>
    </row>
    <row r="309" spans="1:14">
      <c r="A309" s="112" t="s">
        <v>2063</v>
      </c>
      <c r="B309" s="112" t="s">
        <v>377</v>
      </c>
      <c r="C309" s="112">
        <v>14.8</v>
      </c>
      <c r="D309" s="112">
        <v>14.8</v>
      </c>
      <c r="E309" s="112">
        <v>14</v>
      </c>
      <c r="F309" s="112">
        <v>14.25</v>
      </c>
      <c r="G309" s="112">
        <v>14.2</v>
      </c>
      <c r="H309" s="112">
        <v>14.2</v>
      </c>
      <c r="I309" s="112">
        <v>4032</v>
      </c>
      <c r="J309" s="112">
        <v>57374.2</v>
      </c>
      <c r="K309" s="114">
        <v>43661</v>
      </c>
      <c r="L309" s="112">
        <v>51</v>
      </c>
      <c r="M309" s="112" t="s">
        <v>2074</v>
      </c>
      <c r="N309" s="462"/>
    </row>
    <row r="310" spans="1:14">
      <c r="A310" s="112" t="s">
        <v>2320</v>
      </c>
      <c r="B310" s="112" t="s">
        <v>377</v>
      </c>
      <c r="C310" s="112">
        <v>55.8</v>
      </c>
      <c r="D310" s="112">
        <v>55.9</v>
      </c>
      <c r="E310" s="112">
        <v>51.3</v>
      </c>
      <c r="F310" s="112">
        <v>54.45</v>
      </c>
      <c r="G310" s="112">
        <v>52.75</v>
      </c>
      <c r="H310" s="112">
        <v>52.4</v>
      </c>
      <c r="I310" s="112">
        <v>7194</v>
      </c>
      <c r="J310" s="112">
        <v>389257.8</v>
      </c>
      <c r="K310" s="114">
        <v>43661</v>
      </c>
      <c r="L310" s="112">
        <v>151</v>
      </c>
      <c r="M310" s="112" t="s">
        <v>2321</v>
      </c>
      <c r="N310" s="462"/>
    </row>
    <row r="311" spans="1:14">
      <c r="A311" s="112" t="s">
        <v>627</v>
      </c>
      <c r="B311" s="112" t="s">
        <v>377</v>
      </c>
      <c r="C311" s="112">
        <v>397.1</v>
      </c>
      <c r="D311" s="112">
        <v>398</v>
      </c>
      <c r="E311" s="112">
        <v>386</v>
      </c>
      <c r="F311" s="112">
        <v>395.05</v>
      </c>
      <c r="G311" s="112">
        <v>395.5</v>
      </c>
      <c r="H311" s="112">
        <v>398.7</v>
      </c>
      <c r="I311" s="112">
        <v>99904</v>
      </c>
      <c r="J311" s="112">
        <v>39156344.299999997</v>
      </c>
      <c r="K311" s="114">
        <v>43661</v>
      </c>
      <c r="L311" s="112">
        <v>12537</v>
      </c>
      <c r="M311" s="112" t="s">
        <v>628</v>
      </c>
      <c r="N311" s="462"/>
    </row>
    <row r="312" spans="1:14">
      <c r="A312" s="112" t="s">
        <v>629</v>
      </c>
      <c r="B312" s="112" t="s">
        <v>377</v>
      </c>
      <c r="C312" s="112">
        <v>27.65</v>
      </c>
      <c r="D312" s="112">
        <v>27.8</v>
      </c>
      <c r="E312" s="112">
        <v>27</v>
      </c>
      <c r="F312" s="112">
        <v>27.05</v>
      </c>
      <c r="G312" s="112">
        <v>27.1</v>
      </c>
      <c r="H312" s="112">
        <v>27.65</v>
      </c>
      <c r="I312" s="112">
        <v>130901</v>
      </c>
      <c r="J312" s="112">
        <v>3563126.45</v>
      </c>
      <c r="K312" s="114">
        <v>43661</v>
      </c>
      <c r="L312" s="112">
        <v>737</v>
      </c>
      <c r="M312" s="112" t="s">
        <v>630</v>
      </c>
      <c r="N312" s="462"/>
    </row>
    <row r="313" spans="1:14">
      <c r="A313" s="112" t="s">
        <v>631</v>
      </c>
      <c r="B313" s="112" t="s">
        <v>377</v>
      </c>
      <c r="C313" s="112">
        <v>213</v>
      </c>
      <c r="D313" s="112">
        <v>219.85</v>
      </c>
      <c r="E313" s="112">
        <v>211.55</v>
      </c>
      <c r="F313" s="112">
        <v>216.75</v>
      </c>
      <c r="G313" s="112">
        <v>216.3</v>
      </c>
      <c r="H313" s="112">
        <v>214.55</v>
      </c>
      <c r="I313" s="112">
        <v>8141</v>
      </c>
      <c r="J313" s="112">
        <v>1753183.75</v>
      </c>
      <c r="K313" s="114">
        <v>43661</v>
      </c>
      <c r="L313" s="112">
        <v>342</v>
      </c>
      <c r="M313" s="112" t="s">
        <v>632</v>
      </c>
      <c r="N313" s="462"/>
    </row>
    <row r="314" spans="1:14">
      <c r="A314" s="112" t="s">
        <v>2322</v>
      </c>
      <c r="B314" s="112" t="s">
        <v>3055</v>
      </c>
      <c r="C314" s="112">
        <v>2.2000000000000002</v>
      </c>
      <c r="D314" s="112">
        <v>2.35</v>
      </c>
      <c r="E314" s="112">
        <v>2.2000000000000002</v>
      </c>
      <c r="F314" s="112">
        <v>2.2000000000000002</v>
      </c>
      <c r="G314" s="112">
        <v>2.2000000000000002</v>
      </c>
      <c r="H314" s="112">
        <v>2.25</v>
      </c>
      <c r="I314" s="112">
        <v>20668</v>
      </c>
      <c r="J314" s="112">
        <v>46469.75</v>
      </c>
      <c r="K314" s="114">
        <v>43661</v>
      </c>
      <c r="L314" s="112">
        <v>16</v>
      </c>
      <c r="M314" s="112" t="s">
        <v>2323</v>
      </c>
      <c r="N314" s="462"/>
    </row>
    <row r="315" spans="1:14">
      <c r="A315" s="112" t="s">
        <v>633</v>
      </c>
      <c r="B315" s="112" t="s">
        <v>377</v>
      </c>
      <c r="C315" s="112">
        <v>21.1</v>
      </c>
      <c r="D315" s="112">
        <v>21.1</v>
      </c>
      <c r="E315" s="112">
        <v>21.1</v>
      </c>
      <c r="F315" s="112">
        <v>21.1</v>
      </c>
      <c r="G315" s="112">
        <v>21.1</v>
      </c>
      <c r="H315" s="112">
        <v>22.2</v>
      </c>
      <c r="I315" s="112">
        <v>23803</v>
      </c>
      <c r="J315" s="112">
        <v>502243.3</v>
      </c>
      <c r="K315" s="114">
        <v>43661</v>
      </c>
      <c r="L315" s="112">
        <v>242</v>
      </c>
      <c r="M315" s="112" t="s">
        <v>634</v>
      </c>
      <c r="N315" s="462"/>
    </row>
    <row r="316" spans="1:14">
      <c r="A316" s="112" t="s">
        <v>635</v>
      </c>
      <c r="B316" s="112" t="s">
        <v>377</v>
      </c>
      <c r="C316" s="112">
        <v>25.85</v>
      </c>
      <c r="D316" s="112">
        <v>26.4</v>
      </c>
      <c r="E316" s="112">
        <v>25.43</v>
      </c>
      <c r="F316" s="112">
        <v>25.97</v>
      </c>
      <c r="G316" s="112">
        <v>25.85</v>
      </c>
      <c r="H316" s="112">
        <v>26.09</v>
      </c>
      <c r="I316" s="112">
        <v>3461064</v>
      </c>
      <c r="J316" s="112">
        <v>89706206.450000003</v>
      </c>
      <c r="K316" s="114">
        <v>43661</v>
      </c>
      <c r="L316" s="112">
        <v>1389</v>
      </c>
      <c r="M316" s="112" t="s">
        <v>636</v>
      </c>
      <c r="N316" s="462"/>
    </row>
    <row r="317" spans="1:14">
      <c r="A317" s="112" t="s">
        <v>3811</v>
      </c>
      <c r="B317" s="112" t="s">
        <v>377</v>
      </c>
      <c r="C317" s="112">
        <v>1.8</v>
      </c>
      <c r="D317" s="112">
        <v>1.8</v>
      </c>
      <c r="E317" s="112">
        <v>1.8</v>
      </c>
      <c r="F317" s="112">
        <v>1.8</v>
      </c>
      <c r="G317" s="112">
        <v>1.8</v>
      </c>
      <c r="H317" s="112">
        <v>1.8</v>
      </c>
      <c r="I317" s="112">
        <v>1</v>
      </c>
      <c r="J317" s="112">
        <v>1.8</v>
      </c>
      <c r="K317" s="114">
        <v>43661</v>
      </c>
      <c r="L317" s="112">
        <v>1</v>
      </c>
      <c r="M317" s="112" t="s">
        <v>3812</v>
      </c>
      <c r="N317" s="462"/>
    </row>
    <row r="318" spans="1:14">
      <c r="A318" s="112" t="s">
        <v>2673</v>
      </c>
      <c r="B318" s="112" t="s">
        <v>377</v>
      </c>
      <c r="C318" s="112">
        <v>489.6</v>
      </c>
      <c r="D318" s="112">
        <v>524</v>
      </c>
      <c r="E318" s="112">
        <v>489.6</v>
      </c>
      <c r="F318" s="112">
        <v>519.1</v>
      </c>
      <c r="G318" s="112">
        <v>518.04999999999995</v>
      </c>
      <c r="H318" s="112">
        <v>489.6</v>
      </c>
      <c r="I318" s="112">
        <v>430074</v>
      </c>
      <c r="J318" s="112">
        <v>221786557.75</v>
      </c>
      <c r="K318" s="114">
        <v>43661</v>
      </c>
      <c r="L318" s="112">
        <v>8124</v>
      </c>
      <c r="M318" s="112" t="s">
        <v>2674</v>
      </c>
      <c r="N318" s="462"/>
    </row>
    <row r="319" spans="1:14">
      <c r="A319" s="112" t="s">
        <v>2016</v>
      </c>
      <c r="B319" s="112" t="s">
        <v>377</v>
      </c>
      <c r="C319" s="112">
        <v>107.65</v>
      </c>
      <c r="D319" s="112">
        <v>108.25</v>
      </c>
      <c r="E319" s="112">
        <v>102.5</v>
      </c>
      <c r="F319" s="112">
        <v>107.3</v>
      </c>
      <c r="G319" s="112">
        <v>106.9</v>
      </c>
      <c r="H319" s="112">
        <v>107.5</v>
      </c>
      <c r="I319" s="112">
        <v>867</v>
      </c>
      <c r="J319" s="112">
        <v>92140</v>
      </c>
      <c r="K319" s="114">
        <v>43661</v>
      </c>
      <c r="L319" s="112">
        <v>64</v>
      </c>
      <c r="M319" s="112" t="s">
        <v>2017</v>
      </c>
      <c r="N319" s="462"/>
    </row>
    <row r="320" spans="1:14">
      <c r="A320" s="112" t="s">
        <v>190</v>
      </c>
      <c r="B320" s="112" t="s">
        <v>377</v>
      </c>
      <c r="C320" s="112">
        <v>1440</v>
      </c>
      <c r="D320" s="112">
        <v>1440</v>
      </c>
      <c r="E320" s="112">
        <v>1375.05</v>
      </c>
      <c r="F320" s="112">
        <v>1381.05</v>
      </c>
      <c r="G320" s="112">
        <v>1377.1</v>
      </c>
      <c r="H320" s="112">
        <v>1438.75</v>
      </c>
      <c r="I320" s="112">
        <v>13909</v>
      </c>
      <c r="J320" s="112">
        <v>19421795.949999999</v>
      </c>
      <c r="K320" s="114">
        <v>43661</v>
      </c>
      <c r="L320" s="112">
        <v>1847</v>
      </c>
      <c r="M320" s="112" t="s">
        <v>637</v>
      </c>
      <c r="N320" s="462"/>
    </row>
    <row r="321" spans="1:14">
      <c r="A321" s="112" t="s">
        <v>3813</v>
      </c>
      <c r="B321" s="112" t="s">
        <v>377</v>
      </c>
      <c r="C321" s="112">
        <v>3219.95</v>
      </c>
      <c r="D321" s="112">
        <v>3220</v>
      </c>
      <c r="E321" s="112">
        <v>3219</v>
      </c>
      <c r="F321" s="112">
        <v>3219</v>
      </c>
      <c r="G321" s="112">
        <v>3219</v>
      </c>
      <c r="H321" s="112">
        <v>3200.05</v>
      </c>
      <c r="I321" s="112">
        <v>15</v>
      </c>
      <c r="J321" s="112">
        <v>48297.75</v>
      </c>
      <c r="K321" s="114">
        <v>43661</v>
      </c>
      <c r="L321" s="112">
        <v>8</v>
      </c>
      <c r="M321" s="112" t="s">
        <v>3814</v>
      </c>
      <c r="N321" s="462"/>
    </row>
    <row r="322" spans="1:14">
      <c r="A322" s="112" t="s">
        <v>639</v>
      </c>
      <c r="B322" s="112" t="s">
        <v>377</v>
      </c>
      <c r="C322" s="112">
        <v>229.75</v>
      </c>
      <c r="D322" s="112">
        <v>232.3</v>
      </c>
      <c r="E322" s="112">
        <v>224.9</v>
      </c>
      <c r="F322" s="112">
        <v>226.15</v>
      </c>
      <c r="G322" s="112">
        <v>225.95</v>
      </c>
      <c r="H322" s="112">
        <v>229.15</v>
      </c>
      <c r="I322" s="112">
        <v>193961</v>
      </c>
      <c r="J322" s="112">
        <v>43994954.950000003</v>
      </c>
      <c r="K322" s="114">
        <v>43661</v>
      </c>
      <c r="L322" s="112">
        <v>4676</v>
      </c>
      <c r="M322" s="112" t="s">
        <v>640</v>
      </c>
      <c r="N322" s="462"/>
    </row>
    <row r="323" spans="1:14">
      <c r="A323" s="112" t="s">
        <v>641</v>
      </c>
      <c r="B323" s="112" t="s">
        <v>377</v>
      </c>
      <c r="C323" s="112">
        <v>28.6</v>
      </c>
      <c r="D323" s="112">
        <v>29.85</v>
      </c>
      <c r="E323" s="112">
        <v>27.1</v>
      </c>
      <c r="F323" s="112">
        <v>28.3</v>
      </c>
      <c r="G323" s="112">
        <v>27.85</v>
      </c>
      <c r="H323" s="112">
        <v>28.55</v>
      </c>
      <c r="I323" s="112">
        <v>2844</v>
      </c>
      <c r="J323" s="112">
        <v>80760.45</v>
      </c>
      <c r="K323" s="114">
        <v>43661</v>
      </c>
      <c r="L323" s="112">
        <v>70</v>
      </c>
      <c r="M323" s="112" t="s">
        <v>642</v>
      </c>
      <c r="N323" s="462"/>
    </row>
    <row r="324" spans="1:14">
      <c r="A324" s="112" t="s">
        <v>643</v>
      </c>
      <c r="B324" s="112" t="s">
        <v>377</v>
      </c>
      <c r="C324" s="112">
        <v>203.9</v>
      </c>
      <c r="D324" s="112">
        <v>205.85</v>
      </c>
      <c r="E324" s="112">
        <v>201.55</v>
      </c>
      <c r="F324" s="112">
        <v>205.1</v>
      </c>
      <c r="G324" s="112">
        <v>205.05</v>
      </c>
      <c r="H324" s="112">
        <v>204.5</v>
      </c>
      <c r="I324" s="112">
        <v>197737</v>
      </c>
      <c r="J324" s="112">
        <v>40298337.549999997</v>
      </c>
      <c r="K324" s="114">
        <v>43661</v>
      </c>
      <c r="L324" s="112">
        <v>5646</v>
      </c>
      <c r="M324" s="112" t="s">
        <v>2684</v>
      </c>
      <c r="N324" s="462"/>
    </row>
    <row r="325" spans="1:14">
      <c r="A325" s="112" t="s">
        <v>3186</v>
      </c>
      <c r="B325" s="112" t="s">
        <v>377</v>
      </c>
      <c r="C325" s="112">
        <v>12.25</v>
      </c>
      <c r="D325" s="112">
        <v>12.25</v>
      </c>
      <c r="E325" s="112">
        <v>11.5</v>
      </c>
      <c r="F325" s="112">
        <v>11.5</v>
      </c>
      <c r="G325" s="112">
        <v>11.5</v>
      </c>
      <c r="H325" s="112">
        <v>12.25</v>
      </c>
      <c r="I325" s="112">
        <v>1005</v>
      </c>
      <c r="J325" s="112">
        <v>12307.5</v>
      </c>
      <c r="K325" s="114">
        <v>43661</v>
      </c>
      <c r="L325" s="112">
        <v>5</v>
      </c>
      <c r="M325" s="112" t="s">
        <v>3187</v>
      </c>
      <c r="N325" s="462"/>
    </row>
    <row r="326" spans="1:14">
      <c r="A326" s="112" t="s">
        <v>339</v>
      </c>
      <c r="B326" s="112" t="s">
        <v>377</v>
      </c>
      <c r="C326" s="112">
        <v>759</v>
      </c>
      <c r="D326" s="112">
        <v>759</v>
      </c>
      <c r="E326" s="112">
        <v>742.9</v>
      </c>
      <c r="F326" s="112">
        <v>752.45</v>
      </c>
      <c r="G326" s="112">
        <v>752.5</v>
      </c>
      <c r="H326" s="112">
        <v>755.6</v>
      </c>
      <c r="I326" s="112">
        <v>108856</v>
      </c>
      <c r="J326" s="112">
        <v>81609228</v>
      </c>
      <c r="K326" s="114">
        <v>43661</v>
      </c>
      <c r="L326" s="112">
        <v>5639</v>
      </c>
      <c r="M326" s="112" t="s">
        <v>644</v>
      </c>
      <c r="N326" s="462"/>
    </row>
    <row r="327" spans="1:14">
      <c r="A327" s="112" t="s">
        <v>1861</v>
      </c>
      <c r="B327" s="112" t="s">
        <v>377</v>
      </c>
      <c r="C327" s="112">
        <v>112</v>
      </c>
      <c r="D327" s="112">
        <v>114.55</v>
      </c>
      <c r="E327" s="112">
        <v>108</v>
      </c>
      <c r="F327" s="112">
        <v>109.25</v>
      </c>
      <c r="G327" s="112">
        <v>108.5</v>
      </c>
      <c r="H327" s="112">
        <v>112.45</v>
      </c>
      <c r="I327" s="112">
        <v>16593</v>
      </c>
      <c r="J327" s="112">
        <v>1827729.9</v>
      </c>
      <c r="K327" s="114">
        <v>43661</v>
      </c>
      <c r="L327" s="112">
        <v>666</v>
      </c>
      <c r="M327" s="112" t="s">
        <v>1862</v>
      </c>
      <c r="N327" s="462"/>
    </row>
    <row r="328" spans="1:14">
      <c r="A328" s="112" t="s">
        <v>3694</v>
      </c>
      <c r="B328" s="112" t="s">
        <v>3055</v>
      </c>
      <c r="C328" s="112">
        <v>1</v>
      </c>
      <c r="D328" s="112">
        <v>1</v>
      </c>
      <c r="E328" s="112">
        <v>1</v>
      </c>
      <c r="F328" s="112">
        <v>1</v>
      </c>
      <c r="G328" s="112">
        <v>1</v>
      </c>
      <c r="H328" s="112">
        <v>1</v>
      </c>
      <c r="I328" s="112">
        <v>108</v>
      </c>
      <c r="J328" s="112">
        <v>108</v>
      </c>
      <c r="K328" s="114">
        <v>43661</v>
      </c>
      <c r="L328" s="112">
        <v>2</v>
      </c>
      <c r="M328" s="112" t="s">
        <v>3695</v>
      </c>
      <c r="N328" s="462"/>
    </row>
    <row r="329" spans="1:14">
      <c r="A329" s="112" t="s">
        <v>645</v>
      </c>
      <c r="B329" s="112" t="s">
        <v>377</v>
      </c>
      <c r="C329" s="112">
        <v>51</v>
      </c>
      <c r="D329" s="112">
        <v>53.85</v>
      </c>
      <c r="E329" s="112">
        <v>49</v>
      </c>
      <c r="F329" s="112">
        <v>51.95</v>
      </c>
      <c r="G329" s="112">
        <v>51</v>
      </c>
      <c r="H329" s="112">
        <v>51.15</v>
      </c>
      <c r="I329" s="112">
        <v>39843</v>
      </c>
      <c r="J329" s="112">
        <v>2036402.6</v>
      </c>
      <c r="K329" s="114">
        <v>43661</v>
      </c>
      <c r="L329" s="112">
        <v>563</v>
      </c>
      <c r="M329" s="112" t="s">
        <v>646</v>
      </c>
      <c r="N329" s="462"/>
    </row>
    <row r="330" spans="1:14">
      <c r="A330" s="112" t="s">
        <v>647</v>
      </c>
      <c r="B330" s="112" t="s">
        <v>377</v>
      </c>
      <c r="C330" s="112">
        <v>544.9</v>
      </c>
      <c r="D330" s="112">
        <v>553.4</v>
      </c>
      <c r="E330" s="112">
        <v>537</v>
      </c>
      <c r="F330" s="112">
        <v>546.45000000000005</v>
      </c>
      <c r="G330" s="112">
        <v>546</v>
      </c>
      <c r="H330" s="112">
        <v>538.29999999999995</v>
      </c>
      <c r="I330" s="112">
        <v>104063</v>
      </c>
      <c r="J330" s="112">
        <v>56775830.649999999</v>
      </c>
      <c r="K330" s="114">
        <v>43661</v>
      </c>
      <c r="L330" s="112">
        <v>8964</v>
      </c>
      <c r="M330" s="112" t="s">
        <v>648</v>
      </c>
      <c r="N330" s="462"/>
    </row>
    <row r="331" spans="1:14">
      <c r="A331" s="112" t="s">
        <v>649</v>
      </c>
      <c r="B331" s="112" t="s">
        <v>377</v>
      </c>
      <c r="C331" s="112">
        <v>20.55</v>
      </c>
      <c r="D331" s="112">
        <v>20.9</v>
      </c>
      <c r="E331" s="112">
        <v>19.649999999999999</v>
      </c>
      <c r="F331" s="112">
        <v>20.100000000000001</v>
      </c>
      <c r="G331" s="112">
        <v>20.100000000000001</v>
      </c>
      <c r="H331" s="112">
        <v>20.5</v>
      </c>
      <c r="I331" s="112">
        <v>365855</v>
      </c>
      <c r="J331" s="112">
        <v>7316928.9500000002</v>
      </c>
      <c r="K331" s="114">
        <v>43661</v>
      </c>
      <c r="L331" s="112">
        <v>2188</v>
      </c>
      <c r="M331" s="112" t="s">
        <v>1952</v>
      </c>
      <c r="N331" s="462"/>
    </row>
    <row r="332" spans="1:14">
      <c r="A332" s="112" t="s">
        <v>58</v>
      </c>
      <c r="B332" s="112" t="s">
        <v>377</v>
      </c>
      <c r="C332" s="112">
        <v>407</v>
      </c>
      <c r="D332" s="112">
        <v>411.7</v>
      </c>
      <c r="E332" s="112">
        <v>406.15</v>
      </c>
      <c r="F332" s="112">
        <v>410.7</v>
      </c>
      <c r="G332" s="112">
        <v>410.7</v>
      </c>
      <c r="H332" s="112">
        <v>407.7</v>
      </c>
      <c r="I332" s="112">
        <v>1439581</v>
      </c>
      <c r="J332" s="112">
        <v>588330488</v>
      </c>
      <c r="K332" s="114">
        <v>43661</v>
      </c>
      <c r="L332" s="112">
        <v>15308</v>
      </c>
      <c r="M332" s="112" t="s">
        <v>650</v>
      </c>
      <c r="N332" s="462"/>
    </row>
    <row r="333" spans="1:14">
      <c r="A333" s="112" t="s">
        <v>3198</v>
      </c>
      <c r="B333" s="112" t="s">
        <v>377</v>
      </c>
      <c r="C333" s="112">
        <v>991.05</v>
      </c>
      <c r="D333" s="112">
        <v>1014.8</v>
      </c>
      <c r="E333" s="112">
        <v>991.05</v>
      </c>
      <c r="F333" s="112">
        <v>1000.55</v>
      </c>
      <c r="G333" s="112">
        <v>1012</v>
      </c>
      <c r="H333" s="112">
        <v>1004.2</v>
      </c>
      <c r="I333" s="112">
        <v>36743</v>
      </c>
      <c r="J333" s="112">
        <v>36789065.25</v>
      </c>
      <c r="K333" s="114">
        <v>43661</v>
      </c>
      <c r="L333" s="112">
        <v>1685</v>
      </c>
      <c r="M333" s="112" t="s">
        <v>3199</v>
      </c>
      <c r="N333" s="462"/>
    </row>
    <row r="334" spans="1:14">
      <c r="A334" s="112" t="s">
        <v>651</v>
      </c>
      <c r="B334" s="112" t="s">
        <v>377</v>
      </c>
      <c r="C334" s="112">
        <v>106</v>
      </c>
      <c r="D334" s="112">
        <v>106</v>
      </c>
      <c r="E334" s="112">
        <v>101.05</v>
      </c>
      <c r="F334" s="112">
        <v>102</v>
      </c>
      <c r="G334" s="112">
        <v>102.25</v>
      </c>
      <c r="H334" s="112">
        <v>106.35</v>
      </c>
      <c r="I334" s="112">
        <v>140806</v>
      </c>
      <c r="J334" s="112">
        <v>14550043.449999999</v>
      </c>
      <c r="K334" s="114">
        <v>43661</v>
      </c>
      <c r="L334" s="112">
        <v>1785</v>
      </c>
      <c r="M334" s="112" t="s">
        <v>652</v>
      </c>
      <c r="N334" s="462"/>
    </row>
    <row r="335" spans="1:14">
      <c r="A335" s="112" t="s">
        <v>1918</v>
      </c>
      <c r="B335" s="112" t="s">
        <v>377</v>
      </c>
      <c r="C335" s="112">
        <v>31</v>
      </c>
      <c r="D335" s="112">
        <v>33.4</v>
      </c>
      <c r="E335" s="112">
        <v>31</v>
      </c>
      <c r="F335" s="112">
        <v>32.75</v>
      </c>
      <c r="G335" s="112">
        <v>32.75</v>
      </c>
      <c r="H335" s="112">
        <v>31.4</v>
      </c>
      <c r="I335" s="112">
        <v>1927</v>
      </c>
      <c r="J335" s="112">
        <v>62652.05</v>
      </c>
      <c r="K335" s="114">
        <v>43661</v>
      </c>
      <c r="L335" s="112">
        <v>15</v>
      </c>
      <c r="M335" s="112" t="s">
        <v>3025</v>
      </c>
      <c r="N335" s="462"/>
    </row>
    <row r="336" spans="1:14">
      <c r="A336" s="112" t="s">
        <v>653</v>
      </c>
      <c r="B336" s="112" t="s">
        <v>377</v>
      </c>
      <c r="C336" s="112">
        <v>91</v>
      </c>
      <c r="D336" s="112">
        <v>91</v>
      </c>
      <c r="E336" s="112">
        <v>86.1</v>
      </c>
      <c r="F336" s="112">
        <v>86.8</v>
      </c>
      <c r="G336" s="112">
        <v>86.85</v>
      </c>
      <c r="H336" s="112">
        <v>89.7</v>
      </c>
      <c r="I336" s="112">
        <v>40736</v>
      </c>
      <c r="J336" s="112">
        <v>3576771.45</v>
      </c>
      <c r="K336" s="114">
        <v>43661</v>
      </c>
      <c r="L336" s="112">
        <v>695</v>
      </c>
      <c r="M336" s="112" t="s">
        <v>654</v>
      </c>
      <c r="N336" s="462"/>
    </row>
    <row r="337" spans="1:14">
      <c r="A337" s="112" t="s">
        <v>655</v>
      </c>
      <c r="B337" s="112" t="s">
        <v>377</v>
      </c>
      <c r="C337" s="112">
        <v>184</v>
      </c>
      <c r="D337" s="112">
        <v>186.95</v>
      </c>
      <c r="E337" s="112">
        <v>182.4</v>
      </c>
      <c r="F337" s="112">
        <v>182.6</v>
      </c>
      <c r="G337" s="112">
        <v>182.9</v>
      </c>
      <c r="H337" s="112">
        <v>186</v>
      </c>
      <c r="I337" s="112">
        <v>12515</v>
      </c>
      <c r="J337" s="112">
        <v>2294177</v>
      </c>
      <c r="K337" s="114">
        <v>43661</v>
      </c>
      <c r="L337" s="112">
        <v>329</v>
      </c>
      <c r="M337" s="112" t="s">
        <v>656</v>
      </c>
      <c r="N337" s="462"/>
    </row>
    <row r="338" spans="1:14">
      <c r="A338" s="112" t="s">
        <v>1831</v>
      </c>
      <c r="B338" s="112" t="s">
        <v>377</v>
      </c>
      <c r="C338" s="112">
        <v>418.85</v>
      </c>
      <c r="D338" s="112">
        <v>430</v>
      </c>
      <c r="E338" s="112">
        <v>416.75</v>
      </c>
      <c r="F338" s="112">
        <v>418.5</v>
      </c>
      <c r="G338" s="112">
        <v>421</v>
      </c>
      <c r="H338" s="112">
        <v>415.1</v>
      </c>
      <c r="I338" s="112">
        <v>177814</v>
      </c>
      <c r="J338" s="112">
        <v>75003801.650000006</v>
      </c>
      <c r="K338" s="114">
        <v>43661</v>
      </c>
      <c r="L338" s="112">
        <v>6004</v>
      </c>
      <c r="M338" s="112" t="s">
        <v>1832</v>
      </c>
      <c r="N338" s="462"/>
    </row>
    <row r="339" spans="1:14">
      <c r="A339" s="112" t="s">
        <v>657</v>
      </c>
      <c r="B339" s="112" t="s">
        <v>377</v>
      </c>
      <c r="C339" s="112">
        <v>11.15</v>
      </c>
      <c r="D339" s="112">
        <v>11.35</v>
      </c>
      <c r="E339" s="112">
        <v>10.95</v>
      </c>
      <c r="F339" s="112">
        <v>11.15</v>
      </c>
      <c r="G339" s="112">
        <v>11.1</v>
      </c>
      <c r="H339" s="112">
        <v>11.15</v>
      </c>
      <c r="I339" s="112">
        <v>73867</v>
      </c>
      <c r="J339" s="112">
        <v>820392.8</v>
      </c>
      <c r="K339" s="114">
        <v>43661</v>
      </c>
      <c r="L339" s="112">
        <v>707</v>
      </c>
      <c r="M339" s="112" t="s">
        <v>658</v>
      </c>
      <c r="N339" s="462"/>
    </row>
    <row r="340" spans="1:14">
      <c r="A340" s="112" t="s">
        <v>3457</v>
      </c>
      <c r="B340" s="112" t="s">
        <v>3055</v>
      </c>
      <c r="C340" s="112">
        <v>10.5</v>
      </c>
      <c r="D340" s="112">
        <v>11</v>
      </c>
      <c r="E340" s="112">
        <v>10</v>
      </c>
      <c r="F340" s="112">
        <v>11</v>
      </c>
      <c r="G340" s="112">
        <v>11</v>
      </c>
      <c r="H340" s="112">
        <v>10.5</v>
      </c>
      <c r="I340" s="112">
        <v>419</v>
      </c>
      <c r="J340" s="112">
        <v>4200</v>
      </c>
      <c r="K340" s="114">
        <v>43661</v>
      </c>
      <c r="L340" s="112">
        <v>4</v>
      </c>
      <c r="M340" s="112" t="s">
        <v>3458</v>
      </c>
      <c r="N340" s="462"/>
    </row>
    <row r="341" spans="1:14">
      <c r="A341" s="112" t="s">
        <v>2157</v>
      </c>
      <c r="B341" s="112" t="s">
        <v>377</v>
      </c>
      <c r="C341" s="112">
        <v>216</v>
      </c>
      <c r="D341" s="112">
        <v>218.35</v>
      </c>
      <c r="E341" s="112">
        <v>209.75</v>
      </c>
      <c r="F341" s="112">
        <v>213</v>
      </c>
      <c r="G341" s="112">
        <v>213</v>
      </c>
      <c r="H341" s="112">
        <v>217.05</v>
      </c>
      <c r="I341" s="112">
        <v>159410</v>
      </c>
      <c r="J341" s="112">
        <v>33632171.5</v>
      </c>
      <c r="K341" s="114">
        <v>43661</v>
      </c>
      <c r="L341" s="112">
        <v>3214</v>
      </c>
      <c r="M341" s="112" t="s">
        <v>2158</v>
      </c>
      <c r="N341" s="462"/>
    </row>
    <row r="342" spans="1:14">
      <c r="A342" s="112" t="s">
        <v>359</v>
      </c>
      <c r="B342" s="112" t="s">
        <v>377</v>
      </c>
      <c r="C342" s="112">
        <v>238.45</v>
      </c>
      <c r="D342" s="112">
        <v>238.9</v>
      </c>
      <c r="E342" s="112">
        <v>233.55</v>
      </c>
      <c r="F342" s="112">
        <v>235.85</v>
      </c>
      <c r="G342" s="112">
        <v>235.9</v>
      </c>
      <c r="H342" s="112">
        <v>237.15</v>
      </c>
      <c r="I342" s="112">
        <v>464951</v>
      </c>
      <c r="J342" s="112">
        <v>109692469</v>
      </c>
      <c r="K342" s="114">
        <v>43661</v>
      </c>
      <c r="L342" s="112">
        <v>10064</v>
      </c>
      <c r="M342" s="112" t="s">
        <v>659</v>
      </c>
      <c r="N342" s="462"/>
    </row>
    <row r="343" spans="1:14">
      <c r="A343" s="112" t="s">
        <v>2778</v>
      </c>
      <c r="B343" s="112" t="s">
        <v>377</v>
      </c>
      <c r="C343" s="112">
        <v>31.05</v>
      </c>
      <c r="D343" s="112">
        <v>31.25</v>
      </c>
      <c r="E343" s="112">
        <v>28.35</v>
      </c>
      <c r="F343" s="112">
        <v>29</v>
      </c>
      <c r="G343" s="112">
        <v>29</v>
      </c>
      <c r="H343" s="112">
        <v>29.95</v>
      </c>
      <c r="I343" s="112">
        <v>5487</v>
      </c>
      <c r="J343" s="112">
        <v>161834.75</v>
      </c>
      <c r="K343" s="114">
        <v>43661</v>
      </c>
      <c r="L343" s="112">
        <v>118</v>
      </c>
      <c r="M343" s="112" t="s">
        <v>2779</v>
      </c>
      <c r="N343" s="462"/>
    </row>
    <row r="344" spans="1:14">
      <c r="A344" s="112" t="s">
        <v>660</v>
      </c>
      <c r="B344" s="112" t="s">
        <v>377</v>
      </c>
      <c r="C344" s="112">
        <v>540</v>
      </c>
      <c r="D344" s="112">
        <v>544.29999999999995</v>
      </c>
      <c r="E344" s="112">
        <v>527.35</v>
      </c>
      <c r="F344" s="112">
        <v>530.54999999999995</v>
      </c>
      <c r="G344" s="112">
        <v>531</v>
      </c>
      <c r="H344" s="112">
        <v>536.25</v>
      </c>
      <c r="I344" s="112">
        <v>91081</v>
      </c>
      <c r="J344" s="112">
        <v>48744006.600000001</v>
      </c>
      <c r="K344" s="114">
        <v>43661</v>
      </c>
      <c r="L344" s="112">
        <v>6227</v>
      </c>
      <c r="M344" s="112" t="s">
        <v>661</v>
      </c>
      <c r="N344" s="462"/>
    </row>
    <row r="345" spans="1:14">
      <c r="A345" s="112" t="s">
        <v>2324</v>
      </c>
      <c r="B345" s="112" t="s">
        <v>377</v>
      </c>
      <c r="C345" s="112">
        <v>16.05</v>
      </c>
      <c r="D345" s="112">
        <v>17.05</v>
      </c>
      <c r="E345" s="112">
        <v>15.8</v>
      </c>
      <c r="F345" s="112">
        <v>16</v>
      </c>
      <c r="G345" s="112">
        <v>15.95</v>
      </c>
      <c r="H345" s="112">
        <v>16.149999999999999</v>
      </c>
      <c r="I345" s="112">
        <v>144853</v>
      </c>
      <c r="J345" s="112">
        <v>2366183.65</v>
      </c>
      <c r="K345" s="114">
        <v>43661</v>
      </c>
      <c r="L345" s="112">
        <v>585</v>
      </c>
      <c r="M345" s="112" t="s">
        <v>2325</v>
      </c>
      <c r="N345" s="462"/>
    </row>
    <row r="346" spans="1:14">
      <c r="A346" s="112" t="s">
        <v>662</v>
      </c>
      <c r="B346" s="112" t="s">
        <v>377</v>
      </c>
      <c r="C346" s="112">
        <v>380</v>
      </c>
      <c r="D346" s="112">
        <v>385</v>
      </c>
      <c r="E346" s="112">
        <v>370.05</v>
      </c>
      <c r="F346" s="112">
        <v>371.7</v>
      </c>
      <c r="G346" s="112">
        <v>370.05</v>
      </c>
      <c r="H346" s="112">
        <v>381.9</v>
      </c>
      <c r="I346" s="112">
        <v>2409</v>
      </c>
      <c r="J346" s="112">
        <v>903148.3</v>
      </c>
      <c r="K346" s="114">
        <v>43661</v>
      </c>
      <c r="L346" s="112">
        <v>239</v>
      </c>
      <c r="M346" s="112" t="s">
        <v>2132</v>
      </c>
      <c r="N346" s="462"/>
    </row>
    <row r="347" spans="1:14">
      <c r="A347" s="112" t="s">
        <v>663</v>
      </c>
      <c r="B347" s="112" t="s">
        <v>377</v>
      </c>
      <c r="C347" s="112">
        <v>102.15</v>
      </c>
      <c r="D347" s="112">
        <v>102.5</v>
      </c>
      <c r="E347" s="112">
        <v>97.5</v>
      </c>
      <c r="F347" s="112">
        <v>98.3</v>
      </c>
      <c r="G347" s="112">
        <v>98</v>
      </c>
      <c r="H347" s="112">
        <v>101.9</v>
      </c>
      <c r="I347" s="112">
        <v>212107</v>
      </c>
      <c r="J347" s="112">
        <v>21033472.100000001</v>
      </c>
      <c r="K347" s="114">
        <v>43661</v>
      </c>
      <c r="L347" s="112">
        <v>2999</v>
      </c>
      <c r="M347" s="112" t="s">
        <v>664</v>
      </c>
      <c r="N347" s="462"/>
    </row>
    <row r="348" spans="1:14">
      <c r="A348" s="112" t="s">
        <v>665</v>
      </c>
      <c r="B348" s="112" t="s">
        <v>377</v>
      </c>
      <c r="C348" s="112">
        <v>300.10000000000002</v>
      </c>
      <c r="D348" s="112">
        <v>304.39999999999998</v>
      </c>
      <c r="E348" s="112">
        <v>298.64999999999998</v>
      </c>
      <c r="F348" s="112">
        <v>300.14999999999998</v>
      </c>
      <c r="G348" s="112">
        <v>300.10000000000002</v>
      </c>
      <c r="H348" s="112">
        <v>300.10000000000002</v>
      </c>
      <c r="I348" s="112">
        <v>78152</v>
      </c>
      <c r="J348" s="112">
        <v>23521716.75</v>
      </c>
      <c r="K348" s="114">
        <v>43661</v>
      </c>
      <c r="L348" s="112">
        <v>2471</v>
      </c>
      <c r="M348" s="112" t="s">
        <v>2780</v>
      </c>
      <c r="N348" s="462"/>
    </row>
    <row r="349" spans="1:14">
      <c r="A349" s="112" t="s">
        <v>372</v>
      </c>
      <c r="B349" s="112" t="s">
        <v>377</v>
      </c>
      <c r="C349" s="112">
        <v>128.05000000000001</v>
      </c>
      <c r="D349" s="112">
        <v>139.35</v>
      </c>
      <c r="E349" s="112">
        <v>128.05000000000001</v>
      </c>
      <c r="F349" s="112">
        <v>130.05000000000001</v>
      </c>
      <c r="G349" s="112">
        <v>129.15</v>
      </c>
      <c r="H349" s="112">
        <v>128.30000000000001</v>
      </c>
      <c r="I349" s="112">
        <v>14011</v>
      </c>
      <c r="J349" s="112">
        <v>1864880.65</v>
      </c>
      <c r="K349" s="114">
        <v>43661</v>
      </c>
      <c r="L349" s="112">
        <v>578</v>
      </c>
      <c r="M349" s="112" t="s">
        <v>666</v>
      </c>
      <c r="N349" s="462"/>
    </row>
    <row r="350" spans="1:14">
      <c r="A350" s="112" t="s">
        <v>667</v>
      </c>
      <c r="B350" s="112" t="s">
        <v>377</v>
      </c>
      <c r="C350" s="112">
        <v>163</v>
      </c>
      <c r="D350" s="112">
        <v>164.45</v>
      </c>
      <c r="E350" s="112">
        <v>161</v>
      </c>
      <c r="F350" s="112">
        <v>161.75</v>
      </c>
      <c r="G350" s="112">
        <v>161.25</v>
      </c>
      <c r="H350" s="112">
        <v>165.15</v>
      </c>
      <c r="I350" s="112">
        <v>721189</v>
      </c>
      <c r="J350" s="112">
        <v>116920987.3</v>
      </c>
      <c r="K350" s="114">
        <v>43661</v>
      </c>
      <c r="L350" s="112">
        <v>6814</v>
      </c>
      <c r="M350" s="112" t="s">
        <v>668</v>
      </c>
      <c r="N350" s="462"/>
    </row>
    <row r="351" spans="1:14">
      <c r="A351" s="112" t="s">
        <v>669</v>
      </c>
      <c r="B351" s="112" t="s">
        <v>377</v>
      </c>
      <c r="C351" s="112">
        <v>64.5</v>
      </c>
      <c r="D351" s="112">
        <v>67.45</v>
      </c>
      <c r="E351" s="112">
        <v>63</v>
      </c>
      <c r="F351" s="112">
        <v>64.55</v>
      </c>
      <c r="G351" s="112">
        <v>64</v>
      </c>
      <c r="H351" s="112">
        <v>64.099999999999994</v>
      </c>
      <c r="I351" s="112">
        <v>428399</v>
      </c>
      <c r="J351" s="112">
        <v>28170819.75</v>
      </c>
      <c r="K351" s="114">
        <v>43661</v>
      </c>
      <c r="L351" s="112">
        <v>5185</v>
      </c>
      <c r="M351" s="112" t="s">
        <v>670</v>
      </c>
      <c r="N351" s="462"/>
    </row>
    <row r="352" spans="1:14">
      <c r="A352" s="112" t="s">
        <v>2497</v>
      </c>
      <c r="B352" s="112" t="s">
        <v>377</v>
      </c>
      <c r="C352" s="112">
        <v>219.65</v>
      </c>
      <c r="D352" s="112">
        <v>240</v>
      </c>
      <c r="E352" s="112">
        <v>219.65</v>
      </c>
      <c r="F352" s="112">
        <v>237.7</v>
      </c>
      <c r="G352" s="112">
        <v>236</v>
      </c>
      <c r="H352" s="112">
        <v>221.85</v>
      </c>
      <c r="I352" s="112">
        <v>15530</v>
      </c>
      <c r="J352" s="112">
        <v>3641609.1</v>
      </c>
      <c r="K352" s="114">
        <v>43661</v>
      </c>
      <c r="L352" s="112">
        <v>608</v>
      </c>
      <c r="M352" s="112" t="s">
        <v>2498</v>
      </c>
      <c r="N352" s="462"/>
    </row>
    <row r="353" spans="1:14">
      <c r="A353" s="112" t="s">
        <v>1937</v>
      </c>
      <c r="B353" s="112" t="s">
        <v>377</v>
      </c>
      <c r="C353" s="112">
        <v>230.05</v>
      </c>
      <c r="D353" s="112">
        <v>237.2</v>
      </c>
      <c r="E353" s="112">
        <v>230</v>
      </c>
      <c r="F353" s="112">
        <v>233.15</v>
      </c>
      <c r="G353" s="112">
        <v>231</v>
      </c>
      <c r="H353" s="112">
        <v>233.4</v>
      </c>
      <c r="I353" s="112">
        <v>23604</v>
      </c>
      <c r="J353" s="112">
        <v>5492956.1500000004</v>
      </c>
      <c r="K353" s="114">
        <v>43661</v>
      </c>
      <c r="L353" s="112">
        <v>750</v>
      </c>
      <c r="M353" s="112" t="s">
        <v>3027</v>
      </c>
      <c r="N353" s="462"/>
    </row>
    <row r="354" spans="1:14">
      <c r="A354" s="112" t="s">
        <v>3425</v>
      </c>
      <c r="B354" s="112" t="s">
        <v>377</v>
      </c>
      <c r="C354" s="112">
        <v>11.8</v>
      </c>
      <c r="D354" s="112">
        <v>12.95</v>
      </c>
      <c r="E354" s="112">
        <v>11.5</v>
      </c>
      <c r="F354" s="112">
        <v>11.8</v>
      </c>
      <c r="G354" s="112">
        <v>11.5</v>
      </c>
      <c r="H354" s="112">
        <v>12.35</v>
      </c>
      <c r="I354" s="112">
        <v>3160</v>
      </c>
      <c r="J354" s="112">
        <v>37862.800000000003</v>
      </c>
      <c r="K354" s="114">
        <v>43661</v>
      </c>
      <c r="L354" s="112">
        <v>41</v>
      </c>
      <c r="M354" s="112" t="s">
        <v>3426</v>
      </c>
      <c r="N354" s="462"/>
    </row>
    <row r="355" spans="1:14">
      <c r="A355" s="112" t="s">
        <v>671</v>
      </c>
      <c r="B355" s="112" t="s">
        <v>377</v>
      </c>
      <c r="C355" s="112">
        <v>193</v>
      </c>
      <c r="D355" s="112">
        <v>194.2</v>
      </c>
      <c r="E355" s="112">
        <v>185.25</v>
      </c>
      <c r="F355" s="112">
        <v>186.7</v>
      </c>
      <c r="G355" s="112">
        <v>186.6</v>
      </c>
      <c r="H355" s="112">
        <v>193.25</v>
      </c>
      <c r="I355" s="112">
        <v>339804</v>
      </c>
      <c r="J355" s="112">
        <v>64506392.299999997</v>
      </c>
      <c r="K355" s="114">
        <v>43661</v>
      </c>
      <c r="L355" s="112">
        <v>5371</v>
      </c>
      <c r="M355" s="112" t="s">
        <v>672</v>
      </c>
      <c r="N355" s="462"/>
    </row>
    <row r="356" spans="1:14">
      <c r="A356" s="112" t="s">
        <v>3076</v>
      </c>
      <c r="B356" s="112" t="s">
        <v>377</v>
      </c>
      <c r="C356" s="112">
        <v>18.100000000000001</v>
      </c>
      <c r="D356" s="112">
        <v>18.75</v>
      </c>
      <c r="E356" s="112">
        <v>17.7</v>
      </c>
      <c r="F356" s="112">
        <v>18.5</v>
      </c>
      <c r="G356" s="112">
        <v>18.55</v>
      </c>
      <c r="H356" s="112">
        <v>17.899999999999999</v>
      </c>
      <c r="I356" s="112">
        <v>824249</v>
      </c>
      <c r="J356" s="112">
        <v>15143058.15</v>
      </c>
      <c r="K356" s="114">
        <v>43661</v>
      </c>
      <c r="L356" s="112">
        <v>1286</v>
      </c>
      <c r="M356" s="112" t="s">
        <v>3077</v>
      </c>
      <c r="N356" s="462"/>
    </row>
    <row r="357" spans="1:14">
      <c r="A357" s="112" t="s">
        <v>673</v>
      </c>
      <c r="B357" s="112" t="s">
        <v>377</v>
      </c>
      <c r="C357" s="112">
        <v>396.65</v>
      </c>
      <c r="D357" s="112">
        <v>405.2</v>
      </c>
      <c r="E357" s="112">
        <v>396.1</v>
      </c>
      <c r="F357" s="112">
        <v>397.15</v>
      </c>
      <c r="G357" s="112">
        <v>396.2</v>
      </c>
      <c r="H357" s="112">
        <v>397.7</v>
      </c>
      <c r="I357" s="112">
        <v>6973</v>
      </c>
      <c r="J357" s="112">
        <v>2784895.35</v>
      </c>
      <c r="K357" s="114">
        <v>43661</v>
      </c>
      <c r="L357" s="112">
        <v>1628</v>
      </c>
      <c r="M357" s="112" t="s">
        <v>674</v>
      </c>
      <c r="N357" s="462"/>
    </row>
    <row r="358" spans="1:14">
      <c r="A358" s="112" t="s">
        <v>2565</v>
      </c>
      <c r="B358" s="112" t="s">
        <v>377</v>
      </c>
      <c r="C358" s="112">
        <v>9.4</v>
      </c>
      <c r="D358" s="112">
        <v>9.4</v>
      </c>
      <c r="E358" s="112">
        <v>8.5</v>
      </c>
      <c r="F358" s="112">
        <v>8.6</v>
      </c>
      <c r="G358" s="112">
        <v>8.5500000000000007</v>
      </c>
      <c r="H358" s="112">
        <v>8.75</v>
      </c>
      <c r="I358" s="112">
        <v>6034</v>
      </c>
      <c r="J358" s="112">
        <v>52586</v>
      </c>
      <c r="K358" s="114">
        <v>43661</v>
      </c>
      <c r="L358" s="112">
        <v>67</v>
      </c>
      <c r="M358" s="112" t="s">
        <v>2566</v>
      </c>
      <c r="N358" s="462"/>
    </row>
    <row r="359" spans="1:14">
      <c r="A359" s="112" t="s">
        <v>229</v>
      </c>
      <c r="B359" s="112" t="s">
        <v>377</v>
      </c>
      <c r="C359" s="112">
        <v>61.65</v>
      </c>
      <c r="D359" s="112">
        <v>61.65</v>
      </c>
      <c r="E359" s="112">
        <v>46.15</v>
      </c>
      <c r="F359" s="112">
        <v>48.5</v>
      </c>
      <c r="G359" s="112">
        <v>48.1</v>
      </c>
      <c r="H359" s="112">
        <v>68.5</v>
      </c>
      <c r="I359" s="112">
        <v>75262386</v>
      </c>
      <c r="J359" s="112">
        <v>3718815599.5</v>
      </c>
      <c r="K359" s="114">
        <v>43661</v>
      </c>
      <c r="L359" s="112">
        <v>300915</v>
      </c>
      <c r="M359" s="112" t="s">
        <v>675</v>
      </c>
      <c r="N359" s="462"/>
    </row>
    <row r="360" spans="1:14">
      <c r="A360" s="112" t="s">
        <v>676</v>
      </c>
      <c r="B360" s="112" t="s">
        <v>377</v>
      </c>
      <c r="C360" s="112">
        <v>211.15</v>
      </c>
      <c r="D360" s="112">
        <v>224.7</v>
      </c>
      <c r="E360" s="112">
        <v>211.15</v>
      </c>
      <c r="F360" s="112">
        <v>218.3</v>
      </c>
      <c r="G360" s="112">
        <v>215.25</v>
      </c>
      <c r="H360" s="112">
        <v>214.65</v>
      </c>
      <c r="I360" s="112">
        <v>1056</v>
      </c>
      <c r="J360" s="112">
        <v>227352.1</v>
      </c>
      <c r="K360" s="114">
        <v>43661</v>
      </c>
      <c r="L360" s="112">
        <v>75</v>
      </c>
      <c r="M360" s="112" t="s">
        <v>677</v>
      </c>
      <c r="N360" s="462"/>
    </row>
    <row r="361" spans="1:14">
      <c r="A361" s="112" t="s">
        <v>2781</v>
      </c>
      <c r="B361" s="112" t="s">
        <v>377</v>
      </c>
      <c r="C361" s="112">
        <v>765.25</v>
      </c>
      <c r="D361" s="112">
        <v>776.95</v>
      </c>
      <c r="E361" s="112">
        <v>760</v>
      </c>
      <c r="F361" s="112">
        <v>762.85</v>
      </c>
      <c r="G361" s="112">
        <v>763.75</v>
      </c>
      <c r="H361" s="112">
        <v>774.8</v>
      </c>
      <c r="I361" s="112">
        <v>1462</v>
      </c>
      <c r="J361" s="112">
        <v>1116772.95</v>
      </c>
      <c r="K361" s="114">
        <v>43661</v>
      </c>
      <c r="L361" s="112">
        <v>209</v>
      </c>
      <c r="M361" s="112" t="s">
        <v>2782</v>
      </c>
      <c r="N361" s="462"/>
    </row>
    <row r="362" spans="1:14">
      <c r="A362" s="112" t="s">
        <v>678</v>
      </c>
      <c r="B362" s="112" t="s">
        <v>377</v>
      </c>
      <c r="C362" s="112">
        <v>317.25</v>
      </c>
      <c r="D362" s="112">
        <v>322</v>
      </c>
      <c r="E362" s="112">
        <v>317</v>
      </c>
      <c r="F362" s="112">
        <v>319.25</v>
      </c>
      <c r="G362" s="112">
        <v>317</v>
      </c>
      <c r="H362" s="112">
        <v>323</v>
      </c>
      <c r="I362" s="112">
        <v>899</v>
      </c>
      <c r="J362" s="112">
        <v>286240.40000000002</v>
      </c>
      <c r="K362" s="114">
        <v>43661</v>
      </c>
      <c r="L362" s="112">
        <v>41</v>
      </c>
      <c r="M362" s="112" t="s">
        <v>679</v>
      </c>
      <c r="N362" s="462"/>
    </row>
    <row r="363" spans="1:14">
      <c r="A363" s="112" t="s">
        <v>2326</v>
      </c>
      <c r="B363" s="112" t="s">
        <v>377</v>
      </c>
      <c r="C363" s="112">
        <v>1.45</v>
      </c>
      <c r="D363" s="112">
        <v>1.45</v>
      </c>
      <c r="E363" s="112">
        <v>1.45</v>
      </c>
      <c r="F363" s="112">
        <v>1.45</v>
      </c>
      <c r="G363" s="112">
        <v>1.45</v>
      </c>
      <c r="H363" s="112">
        <v>1.5</v>
      </c>
      <c r="I363" s="112">
        <v>2439</v>
      </c>
      <c r="J363" s="112">
        <v>3536.55</v>
      </c>
      <c r="K363" s="114">
        <v>43661</v>
      </c>
      <c r="L363" s="112">
        <v>8</v>
      </c>
      <c r="M363" s="112" t="s">
        <v>2327</v>
      </c>
      <c r="N363" s="462"/>
    </row>
    <row r="364" spans="1:14">
      <c r="A364" s="112" t="s">
        <v>59</v>
      </c>
      <c r="B364" s="112" t="s">
        <v>377</v>
      </c>
      <c r="C364" s="112">
        <v>31.05</v>
      </c>
      <c r="D364" s="112">
        <v>33.950000000000003</v>
      </c>
      <c r="E364" s="112">
        <v>29.85</v>
      </c>
      <c r="F364" s="112">
        <v>32.9</v>
      </c>
      <c r="G364" s="112">
        <v>33.85</v>
      </c>
      <c r="H364" s="112">
        <v>31.1</v>
      </c>
      <c r="I364" s="112">
        <v>53318133</v>
      </c>
      <c r="J364" s="112">
        <v>1712963973.5999999</v>
      </c>
      <c r="K364" s="114">
        <v>43661</v>
      </c>
      <c r="L364" s="112">
        <v>67089</v>
      </c>
      <c r="M364" s="112" t="s">
        <v>680</v>
      </c>
      <c r="N364" s="462"/>
    </row>
    <row r="365" spans="1:14">
      <c r="A365" s="112" t="s">
        <v>60</v>
      </c>
      <c r="B365" s="112" t="s">
        <v>377</v>
      </c>
      <c r="C365" s="112">
        <v>1615</v>
      </c>
      <c r="D365" s="112">
        <v>1631</v>
      </c>
      <c r="E365" s="112">
        <v>1600.1</v>
      </c>
      <c r="F365" s="112">
        <v>1614.4</v>
      </c>
      <c r="G365" s="112">
        <v>1613.5</v>
      </c>
      <c r="H365" s="112">
        <v>1613.15</v>
      </c>
      <c r="I365" s="112">
        <v>331641</v>
      </c>
      <c r="J365" s="112">
        <v>535347462.05000001</v>
      </c>
      <c r="K365" s="114">
        <v>43661</v>
      </c>
      <c r="L365" s="112">
        <v>18336</v>
      </c>
      <c r="M365" s="112" t="s">
        <v>681</v>
      </c>
      <c r="N365" s="462"/>
    </row>
    <row r="366" spans="1:14">
      <c r="A366" s="112" t="s">
        <v>2137</v>
      </c>
      <c r="B366" s="112" t="s">
        <v>377</v>
      </c>
      <c r="C366" s="112">
        <v>2225</v>
      </c>
      <c r="D366" s="112">
        <v>2235.6</v>
      </c>
      <c r="E366" s="112">
        <v>2170.1</v>
      </c>
      <c r="F366" s="112">
        <v>2178.6999999999998</v>
      </c>
      <c r="G366" s="112">
        <v>2175.1</v>
      </c>
      <c r="H366" s="112">
        <v>2219.8000000000002</v>
      </c>
      <c r="I366" s="112">
        <v>1027</v>
      </c>
      <c r="J366" s="112">
        <v>2250660</v>
      </c>
      <c r="K366" s="114">
        <v>43661</v>
      </c>
      <c r="L366" s="112">
        <v>344</v>
      </c>
      <c r="M366" s="112" t="s">
        <v>2141</v>
      </c>
      <c r="N366" s="462"/>
    </row>
    <row r="367" spans="1:14">
      <c r="A367" s="112" t="s">
        <v>61</v>
      </c>
      <c r="B367" s="112" t="s">
        <v>377</v>
      </c>
      <c r="C367" s="112">
        <v>186.5</v>
      </c>
      <c r="D367" s="112">
        <v>187.65</v>
      </c>
      <c r="E367" s="112">
        <v>184.65</v>
      </c>
      <c r="F367" s="112">
        <v>186.05</v>
      </c>
      <c r="G367" s="112">
        <v>186</v>
      </c>
      <c r="H367" s="112">
        <v>186.15</v>
      </c>
      <c r="I367" s="112">
        <v>3848689</v>
      </c>
      <c r="J367" s="112">
        <v>716176599.20000005</v>
      </c>
      <c r="K367" s="114">
        <v>43661</v>
      </c>
      <c r="L367" s="112">
        <v>37675</v>
      </c>
      <c r="M367" s="112" t="s">
        <v>682</v>
      </c>
      <c r="N367" s="462"/>
    </row>
    <row r="368" spans="1:14">
      <c r="A368" s="112" t="s">
        <v>2567</v>
      </c>
      <c r="B368" s="112" t="s">
        <v>377</v>
      </c>
      <c r="C368" s="112">
        <v>95.15</v>
      </c>
      <c r="D368" s="112">
        <v>96.05</v>
      </c>
      <c r="E368" s="112">
        <v>94</v>
      </c>
      <c r="F368" s="112">
        <v>95.4</v>
      </c>
      <c r="G368" s="112">
        <v>95.3</v>
      </c>
      <c r="H368" s="112">
        <v>95.4</v>
      </c>
      <c r="I368" s="112">
        <v>19016</v>
      </c>
      <c r="J368" s="112">
        <v>1805947.4</v>
      </c>
      <c r="K368" s="114">
        <v>43661</v>
      </c>
      <c r="L368" s="112">
        <v>392</v>
      </c>
      <c r="M368" s="112" t="s">
        <v>2568</v>
      </c>
      <c r="N368" s="462"/>
    </row>
    <row r="369" spans="1:14">
      <c r="A369" s="112" t="s">
        <v>1974</v>
      </c>
      <c r="B369" s="112" t="s">
        <v>377</v>
      </c>
      <c r="C369" s="112">
        <v>1433.95</v>
      </c>
      <c r="D369" s="112">
        <v>1448</v>
      </c>
      <c r="E369" s="112">
        <v>1410</v>
      </c>
      <c r="F369" s="112">
        <v>1425.25</v>
      </c>
      <c r="G369" s="112">
        <v>1427.05</v>
      </c>
      <c r="H369" s="112">
        <v>1359.4</v>
      </c>
      <c r="I369" s="112">
        <v>1595589</v>
      </c>
      <c r="J369" s="112">
        <v>2282418649.5500002</v>
      </c>
      <c r="K369" s="114">
        <v>43661</v>
      </c>
      <c r="L369" s="112">
        <v>75910</v>
      </c>
      <c r="M369" s="112" t="s">
        <v>1975</v>
      </c>
      <c r="N369" s="462"/>
    </row>
    <row r="370" spans="1:14">
      <c r="A370" s="112" t="s">
        <v>2256</v>
      </c>
      <c r="B370" s="112" t="s">
        <v>3055</v>
      </c>
      <c r="C370" s="112">
        <v>0.55000000000000004</v>
      </c>
      <c r="D370" s="112">
        <v>0.55000000000000004</v>
      </c>
      <c r="E370" s="112">
        <v>0.55000000000000004</v>
      </c>
      <c r="F370" s="112">
        <v>0.55000000000000004</v>
      </c>
      <c r="G370" s="112">
        <v>0.55000000000000004</v>
      </c>
      <c r="H370" s="112">
        <v>0.55000000000000004</v>
      </c>
      <c r="I370" s="112">
        <v>4737</v>
      </c>
      <c r="J370" s="112">
        <v>2605.35</v>
      </c>
      <c r="K370" s="114">
        <v>43661</v>
      </c>
      <c r="L370" s="112">
        <v>20</v>
      </c>
      <c r="M370" s="112" t="s">
        <v>2257</v>
      </c>
      <c r="N370" s="462"/>
    </row>
    <row r="371" spans="1:14">
      <c r="A371" s="112" t="s">
        <v>2018</v>
      </c>
      <c r="B371" s="112" t="s">
        <v>377</v>
      </c>
      <c r="C371" s="112">
        <v>237.2</v>
      </c>
      <c r="D371" s="112">
        <v>238.5</v>
      </c>
      <c r="E371" s="112">
        <v>230.2</v>
      </c>
      <c r="F371" s="112">
        <v>231.25</v>
      </c>
      <c r="G371" s="112">
        <v>231</v>
      </c>
      <c r="H371" s="112">
        <v>235</v>
      </c>
      <c r="I371" s="112">
        <v>1553</v>
      </c>
      <c r="J371" s="112">
        <v>360986.95</v>
      </c>
      <c r="K371" s="114">
        <v>43661</v>
      </c>
      <c r="L371" s="112">
        <v>133</v>
      </c>
      <c r="M371" s="112" t="s">
        <v>2130</v>
      </c>
      <c r="N371" s="462"/>
    </row>
    <row r="372" spans="1:14" hidden="1">
      <c r="A372" s="112" t="s">
        <v>683</v>
      </c>
      <c r="B372" s="112" t="s">
        <v>377</v>
      </c>
      <c r="C372" s="112">
        <v>29.65</v>
      </c>
      <c r="D372" s="112">
        <v>30.4</v>
      </c>
      <c r="E372" s="112">
        <v>28.65</v>
      </c>
      <c r="F372" s="112">
        <v>28.95</v>
      </c>
      <c r="G372" s="112">
        <v>28.85</v>
      </c>
      <c r="H372" s="112">
        <v>29.7</v>
      </c>
      <c r="I372" s="112">
        <v>84335</v>
      </c>
      <c r="J372" s="112">
        <v>2486819.85</v>
      </c>
      <c r="K372" s="114">
        <v>43661</v>
      </c>
      <c r="L372" s="112">
        <v>1152</v>
      </c>
      <c r="M372" s="112" t="s">
        <v>684</v>
      </c>
      <c r="N372" s="462"/>
    </row>
    <row r="373" spans="1:14">
      <c r="A373" s="112" t="s">
        <v>2328</v>
      </c>
      <c r="B373" s="112" t="s">
        <v>377</v>
      </c>
      <c r="C373" s="112">
        <v>29.7</v>
      </c>
      <c r="D373" s="112">
        <v>30.4</v>
      </c>
      <c r="E373" s="112">
        <v>28.7</v>
      </c>
      <c r="F373" s="112">
        <v>29.05</v>
      </c>
      <c r="G373" s="112">
        <v>28.7</v>
      </c>
      <c r="H373" s="112">
        <v>29.5</v>
      </c>
      <c r="I373" s="112">
        <v>14431</v>
      </c>
      <c r="J373" s="112">
        <v>423473.7</v>
      </c>
      <c r="K373" s="114">
        <v>43661</v>
      </c>
      <c r="L373" s="112">
        <v>116</v>
      </c>
      <c r="M373" s="112" t="s">
        <v>2329</v>
      </c>
      <c r="N373" s="462"/>
    </row>
    <row r="374" spans="1:14">
      <c r="A374" s="112" t="s">
        <v>685</v>
      </c>
      <c r="B374" s="112" t="s">
        <v>377</v>
      </c>
      <c r="C374" s="112">
        <v>10.199999999999999</v>
      </c>
      <c r="D374" s="112">
        <v>10.199999999999999</v>
      </c>
      <c r="E374" s="112">
        <v>10</v>
      </c>
      <c r="F374" s="112">
        <v>10.1</v>
      </c>
      <c r="G374" s="112">
        <v>10.1</v>
      </c>
      <c r="H374" s="112">
        <v>10.199999999999999</v>
      </c>
      <c r="I374" s="112">
        <v>13067</v>
      </c>
      <c r="J374" s="112">
        <v>132207.29999999999</v>
      </c>
      <c r="K374" s="114">
        <v>43661</v>
      </c>
      <c r="L374" s="112">
        <v>11</v>
      </c>
      <c r="M374" s="112" t="s">
        <v>686</v>
      </c>
      <c r="N374" s="462"/>
    </row>
    <row r="375" spans="1:14">
      <c r="A375" s="112" t="s">
        <v>2569</v>
      </c>
      <c r="B375" s="112" t="s">
        <v>377</v>
      </c>
      <c r="C375" s="112">
        <v>3.95</v>
      </c>
      <c r="D375" s="112">
        <v>3.95</v>
      </c>
      <c r="E375" s="112">
        <v>3.65</v>
      </c>
      <c r="F375" s="112">
        <v>3.7</v>
      </c>
      <c r="G375" s="112">
        <v>3.65</v>
      </c>
      <c r="H375" s="112">
        <v>3.8</v>
      </c>
      <c r="I375" s="112">
        <v>3510</v>
      </c>
      <c r="J375" s="112">
        <v>13861.8</v>
      </c>
      <c r="K375" s="114">
        <v>43661</v>
      </c>
      <c r="L375" s="112">
        <v>25</v>
      </c>
      <c r="M375" s="112" t="s">
        <v>2570</v>
      </c>
      <c r="N375" s="462"/>
    </row>
    <row r="376" spans="1:14">
      <c r="A376" s="112" t="s">
        <v>687</v>
      </c>
      <c r="B376" s="112" t="s">
        <v>377</v>
      </c>
      <c r="C376" s="112">
        <v>392</v>
      </c>
      <c r="D376" s="112">
        <v>392.55</v>
      </c>
      <c r="E376" s="112">
        <v>383.1</v>
      </c>
      <c r="F376" s="112">
        <v>384.9</v>
      </c>
      <c r="G376" s="112">
        <v>383.6</v>
      </c>
      <c r="H376" s="112">
        <v>390.25</v>
      </c>
      <c r="I376" s="112">
        <v>61417</v>
      </c>
      <c r="J376" s="112">
        <v>23821336.949999999</v>
      </c>
      <c r="K376" s="114">
        <v>43661</v>
      </c>
      <c r="L376" s="112">
        <v>2322</v>
      </c>
      <c r="M376" s="112" t="s">
        <v>688</v>
      </c>
      <c r="N376" s="462"/>
    </row>
    <row r="377" spans="1:14">
      <c r="A377" s="112" t="s">
        <v>62</v>
      </c>
      <c r="B377" s="112" t="s">
        <v>377</v>
      </c>
      <c r="C377" s="112">
        <v>2630.05</v>
      </c>
      <c r="D377" s="112">
        <v>2670.65</v>
      </c>
      <c r="E377" s="112">
        <v>2612.1999999999998</v>
      </c>
      <c r="F377" s="112">
        <v>2627.6</v>
      </c>
      <c r="G377" s="112">
        <v>2625</v>
      </c>
      <c r="H377" s="112">
        <v>2628.6</v>
      </c>
      <c r="I377" s="112">
        <v>499554</v>
      </c>
      <c r="J377" s="112">
        <v>1315795738.7</v>
      </c>
      <c r="K377" s="114">
        <v>43661</v>
      </c>
      <c r="L377" s="112">
        <v>35763</v>
      </c>
      <c r="M377" s="112" t="s">
        <v>689</v>
      </c>
      <c r="N377" s="462"/>
    </row>
    <row r="378" spans="1:14">
      <c r="A378" s="112" t="s">
        <v>2007</v>
      </c>
      <c r="B378" s="112" t="s">
        <v>377</v>
      </c>
      <c r="C378" s="112">
        <v>29</v>
      </c>
      <c r="D378" s="112">
        <v>30.9</v>
      </c>
      <c r="E378" s="112">
        <v>28.3</v>
      </c>
      <c r="F378" s="112">
        <v>29.45</v>
      </c>
      <c r="G378" s="112">
        <v>28.6</v>
      </c>
      <c r="H378" s="112">
        <v>29.35</v>
      </c>
      <c r="I378" s="112">
        <v>2590</v>
      </c>
      <c r="J378" s="112">
        <v>75031.3</v>
      </c>
      <c r="K378" s="114">
        <v>43661</v>
      </c>
      <c r="L378" s="112">
        <v>81</v>
      </c>
      <c r="M378" s="112" t="s">
        <v>2008</v>
      </c>
      <c r="N378" s="462"/>
    </row>
    <row r="379" spans="1:14">
      <c r="A379" s="112" t="s">
        <v>2783</v>
      </c>
      <c r="B379" s="112" t="s">
        <v>377</v>
      </c>
      <c r="C379" s="112">
        <v>187.35</v>
      </c>
      <c r="D379" s="112">
        <v>187.35</v>
      </c>
      <c r="E379" s="112">
        <v>179</v>
      </c>
      <c r="F379" s="112">
        <v>179.1</v>
      </c>
      <c r="G379" s="112">
        <v>179</v>
      </c>
      <c r="H379" s="112">
        <v>181.9</v>
      </c>
      <c r="I379" s="112">
        <v>1383</v>
      </c>
      <c r="J379" s="112">
        <v>249166.7</v>
      </c>
      <c r="K379" s="114">
        <v>43661</v>
      </c>
      <c r="L379" s="112">
        <v>64</v>
      </c>
      <c r="M379" s="112" t="s">
        <v>2784</v>
      </c>
      <c r="N379" s="462"/>
    </row>
    <row r="380" spans="1:14" hidden="1">
      <c r="A380" s="112" t="s">
        <v>1922</v>
      </c>
      <c r="B380" s="112" t="s">
        <v>377</v>
      </c>
      <c r="C380" s="112">
        <v>7.7</v>
      </c>
      <c r="D380" s="112">
        <v>7.7</v>
      </c>
      <c r="E380" s="112">
        <v>7.3</v>
      </c>
      <c r="F380" s="112">
        <v>7.4</v>
      </c>
      <c r="G380" s="112">
        <v>7.3</v>
      </c>
      <c r="H380" s="112">
        <v>7.5</v>
      </c>
      <c r="I380" s="112">
        <v>68566</v>
      </c>
      <c r="J380" s="112">
        <v>518835.5</v>
      </c>
      <c r="K380" s="114">
        <v>43661</v>
      </c>
      <c r="L380" s="112">
        <v>188</v>
      </c>
      <c r="M380" s="112" t="s">
        <v>1923</v>
      </c>
      <c r="N380" s="462"/>
    </row>
    <row r="381" spans="1:14" hidden="1">
      <c r="A381" s="112" t="s">
        <v>3181</v>
      </c>
      <c r="B381" s="112" t="s">
        <v>377</v>
      </c>
      <c r="C381" s="112">
        <v>84.65</v>
      </c>
      <c r="D381" s="112">
        <v>86.15</v>
      </c>
      <c r="E381" s="112">
        <v>84.65</v>
      </c>
      <c r="F381" s="112">
        <v>85.05</v>
      </c>
      <c r="G381" s="112">
        <v>85.2</v>
      </c>
      <c r="H381" s="112">
        <v>85.45</v>
      </c>
      <c r="I381" s="112">
        <v>3868</v>
      </c>
      <c r="J381" s="112">
        <v>329581.90000000002</v>
      </c>
      <c r="K381" s="114">
        <v>43661</v>
      </c>
      <c r="L381" s="112">
        <v>111</v>
      </c>
      <c r="M381" s="112" t="s">
        <v>2215</v>
      </c>
      <c r="N381" s="462"/>
    </row>
    <row r="382" spans="1:14" hidden="1">
      <c r="A382" s="112" t="s">
        <v>3078</v>
      </c>
      <c r="B382" s="112" t="s">
        <v>377</v>
      </c>
      <c r="C382" s="112">
        <v>26.2</v>
      </c>
      <c r="D382" s="112">
        <v>26.2</v>
      </c>
      <c r="E382" s="112">
        <v>24.9</v>
      </c>
      <c r="F382" s="112">
        <v>25.2</v>
      </c>
      <c r="G382" s="112">
        <v>25.35</v>
      </c>
      <c r="H382" s="112">
        <v>26</v>
      </c>
      <c r="I382" s="112">
        <v>304604</v>
      </c>
      <c r="J382" s="112">
        <v>7745856.5999999996</v>
      </c>
      <c r="K382" s="114">
        <v>43661</v>
      </c>
      <c r="L382" s="112">
        <v>1281</v>
      </c>
      <c r="M382" s="112" t="s">
        <v>3079</v>
      </c>
      <c r="N382" s="462"/>
    </row>
    <row r="383" spans="1:14" hidden="1">
      <c r="A383" s="112" t="s">
        <v>690</v>
      </c>
      <c r="B383" s="112" t="s">
        <v>377</v>
      </c>
      <c r="C383" s="112">
        <v>1355.95</v>
      </c>
      <c r="D383" s="112">
        <v>1380.05</v>
      </c>
      <c r="E383" s="112">
        <v>1333</v>
      </c>
      <c r="F383" s="112">
        <v>1344.75</v>
      </c>
      <c r="G383" s="112">
        <v>1349.95</v>
      </c>
      <c r="H383" s="112">
        <v>1353.45</v>
      </c>
      <c r="I383" s="112">
        <v>257</v>
      </c>
      <c r="J383" s="112">
        <v>347212.85</v>
      </c>
      <c r="K383" s="114">
        <v>43661</v>
      </c>
      <c r="L383" s="112">
        <v>49</v>
      </c>
      <c r="M383" s="112" t="s">
        <v>691</v>
      </c>
      <c r="N383" s="462"/>
    </row>
    <row r="384" spans="1:14" hidden="1">
      <c r="A384" s="112" t="s">
        <v>2330</v>
      </c>
      <c r="B384" s="112" t="s">
        <v>377</v>
      </c>
      <c r="C384" s="112">
        <v>114.05</v>
      </c>
      <c r="D384" s="112">
        <v>116</v>
      </c>
      <c r="E384" s="112">
        <v>112.05</v>
      </c>
      <c r="F384" s="112">
        <v>115.2</v>
      </c>
      <c r="G384" s="112">
        <v>114.05</v>
      </c>
      <c r="H384" s="112">
        <v>114.1</v>
      </c>
      <c r="I384" s="112">
        <v>2287</v>
      </c>
      <c r="J384" s="112">
        <v>263630.5</v>
      </c>
      <c r="K384" s="114">
        <v>43661</v>
      </c>
      <c r="L384" s="112">
        <v>127</v>
      </c>
      <c r="M384" s="112" t="s">
        <v>2331</v>
      </c>
      <c r="N384" s="462"/>
    </row>
    <row r="385" spans="1:14" hidden="1">
      <c r="A385" s="112" t="s">
        <v>3329</v>
      </c>
      <c r="B385" s="112" t="s">
        <v>3055</v>
      </c>
      <c r="C385" s="112">
        <v>1.3</v>
      </c>
      <c r="D385" s="112">
        <v>1.35</v>
      </c>
      <c r="E385" s="112">
        <v>1.25</v>
      </c>
      <c r="F385" s="112">
        <v>1.25</v>
      </c>
      <c r="G385" s="112">
        <v>1.25</v>
      </c>
      <c r="H385" s="112">
        <v>1.3</v>
      </c>
      <c r="I385" s="112">
        <v>2149</v>
      </c>
      <c r="J385" s="112">
        <v>2775.05</v>
      </c>
      <c r="K385" s="114">
        <v>43661</v>
      </c>
      <c r="L385" s="112">
        <v>15</v>
      </c>
      <c r="M385" s="112" t="s">
        <v>3330</v>
      </c>
      <c r="N385" s="462"/>
    </row>
    <row r="386" spans="1:14" hidden="1">
      <c r="A386" s="112" t="s">
        <v>3080</v>
      </c>
      <c r="B386" s="112" t="s">
        <v>377</v>
      </c>
      <c r="C386" s="112">
        <v>4.75</v>
      </c>
      <c r="D386" s="112">
        <v>4.9000000000000004</v>
      </c>
      <c r="E386" s="112">
        <v>4.7</v>
      </c>
      <c r="F386" s="112">
        <v>4.9000000000000004</v>
      </c>
      <c r="G386" s="112">
        <v>4.9000000000000004</v>
      </c>
      <c r="H386" s="112">
        <v>4.7</v>
      </c>
      <c r="I386" s="112">
        <v>13705</v>
      </c>
      <c r="J386" s="112">
        <v>66967.5</v>
      </c>
      <c r="K386" s="114">
        <v>43661</v>
      </c>
      <c r="L386" s="112">
        <v>15</v>
      </c>
      <c r="M386" s="112" t="s">
        <v>3081</v>
      </c>
      <c r="N386" s="462"/>
    </row>
    <row r="387" spans="1:14" hidden="1">
      <c r="A387" s="112" t="s">
        <v>692</v>
      </c>
      <c r="B387" s="112" t="s">
        <v>377</v>
      </c>
      <c r="C387" s="112">
        <v>661.05</v>
      </c>
      <c r="D387" s="112">
        <v>699.95</v>
      </c>
      <c r="E387" s="112">
        <v>633.75</v>
      </c>
      <c r="F387" s="112">
        <v>684.55</v>
      </c>
      <c r="G387" s="112">
        <v>678</v>
      </c>
      <c r="H387" s="112">
        <v>664.9</v>
      </c>
      <c r="I387" s="112">
        <v>30570</v>
      </c>
      <c r="J387" s="112">
        <v>20267487.350000001</v>
      </c>
      <c r="K387" s="114">
        <v>43661</v>
      </c>
      <c r="L387" s="112">
        <v>3029</v>
      </c>
      <c r="M387" s="112" t="s">
        <v>2785</v>
      </c>
      <c r="N387" s="462"/>
    </row>
    <row r="388" spans="1:14" hidden="1">
      <c r="A388" s="112" t="s">
        <v>693</v>
      </c>
      <c r="B388" s="112" t="s">
        <v>377</v>
      </c>
      <c r="C388" s="112">
        <v>173.05</v>
      </c>
      <c r="D388" s="112">
        <v>177.4</v>
      </c>
      <c r="E388" s="112">
        <v>172.15</v>
      </c>
      <c r="F388" s="112">
        <v>176.05</v>
      </c>
      <c r="G388" s="112">
        <v>176.95</v>
      </c>
      <c r="H388" s="112">
        <v>173.05</v>
      </c>
      <c r="I388" s="112">
        <v>1034786</v>
      </c>
      <c r="J388" s="112">
        <v>180803987.25</v>
      </c>
      <c r="K388" s="114">
        <v>43661</v>
      </c>
      <c r="L388" s="112">
        <v>20985</v>
      </c>
      <c r="M388" s="112" t="s">
        <v>2786</v>
      </c>
      <c r="N388" s="462"/>
    </row>
    <row r="389" spans="1:14" hidden="1">
      <c r="A389" s="112" t="s">
        <v>63</v>
      </c>
      <c r="B389" s="112" t="s">
        <v>377</v>
      </c>
      <c r="C389" s="112">
        <v>19100</v>
      </c>
      <c r="D389" s="112">
        <v>19198</v>
      </c>
      <c r="E389" s="112">
        <v>18787.5</v>
      </c>
      <c r="F389" s="112">
        <v>18833.849999999999</v>
      </c>
      <c r="G389" s="112">
        <v>18850</v>
      </c>
      <c r="H389" s="112">
        <v>18955.3</v>
      </c>
      <c r="I389" s="112">
        <v>50053</v>
      </c>
      <c r="J389" s="112">
        <v>948662882.5</v>
      </c>
      <c r="K389" s="114">
        <v>43661</v>
      </c>
      <c r="L389" s="112">
        <v>14975</v>
      </c>
      <c r="M389" s="112" t="s">
        <v>2787</v>
      </c>
      <c r="N389" s="462"/>
    </row>
    <row r="390" spans="1:14" hidden="1">
      <c r="A390" s="112" t="s">
        <v>694</v>
      </c>
      <c r="B390" s="112" t="s">
        <v>377</v>
      </c>
      <c r="C390" s="112">
        <v>171</v>
      </c>
      <c r="D390" s="112">
        <v>173.95</v>
      </c>
      <c r="E390" s="112">
        <v>169.55</v>
      </c>
      <c r="F390" s="112">
        <v>170.2</v>
      </c>
      <c r="G390" s="112">
        <v>171</v>
      </c>
      <c r="H390" s="112">
        <v>171.7</v>
      </c>
      <c r="I390" s="112">
        <v>59990</v>
      </c>
      <c r="J390" s="112">
        <v>10331816.9</v>
      </c>
      <c r="K390" s="114">
        <v>43661</v>
      </c>
      <c r="L390" s="112">
        <v>998</v>
      </c>
      <c r="M390" s="112" t="s">
        <v>2788</v>
      </c>
      <c r="N390" s="462"/>
    </row>
    <row r="391" spans="1:14" hidden="1">
      <c r="A391" s="112" t="s">
        <v>2789</v>
      </c>
      <c r="B391" s="112" t="s">
        <v>377</v>
      </c>
      <c r="C391" s="112">
        <v>333.75</v>
      </c>
      <c r="D391" s="112">
        <v>338.65</v>
      </c>
      <c r="E391" s="112">
        <v>322.39999999999998</v>
      </c>
      <c r="F391" s="112">
        <v>323.55</v>
      </c>
      <c r="G391" s="112">
        <v>323</v>
      </c>
      <c r="H391" s="112">
        <v>330.05</v>
      </c>
      <c r="I391" s="112">
        <v>1089</v>
      </c>
      <c r="J391" s="112">
        <v>359133.85</v>
      </c>
      <c r="K391" s="114">
        <v>43661</v>
      </c>
      <c r="L391" s="112">
        <v>129</v>
      </c>
      <c r="M391" s="112" t="s">
        <v>2790</v>
      </c>
      <c r="N391" s="462"/>
    </row>
    <row r="392" spans="1:14" hidden="1">
      <c r="A392" s="112" t="s">
        <v>695</v>
      </c>
      <c r="B392" s="112" t="s">
        <v>377</v>
      </c>
      <c r="C392" s="112">
        <v>172.45</v>
      </c>
      <c r="D392" s="112">
        <v>172.45</v>
      </c>
      <c r="E392" s="112">
        <v>167.5</v>
      </c>
      <c r="F392" s="112">
        <v>168.35</v>
      </c>
      <c r="G392" s="112">
        <v>167.55</v>
      </c>
      <c r="H392" s="112">
        <v>171.8</v>
      </c>
      <c r="I392" s="112">
        <v>28745</v>
      </c>
      <c r="J392" s="112">
        <v>4863221.95</v>
      </c>
      <c r="K392" s="114">
        <v>43661</v>
      </c>
      <c r="L392" s="112">
        <v>648</v>
      </c>
      <c r="M392" s="112" t="s">
        <v>2791</v>
      </c>
      <c r="N392" s="462"/>
    </row>
    <row r="393" spans="1:14" hidden="1">
      <c r="A393" s="112" t="s">
        <v>2792</v>
      </c>
      <c r="B393" s="112" t="s">
        <v>377</v>
      </c>
      <c r="C393" s="112">
        <v>395</v>
      </c>
      <c r="D393" s="112">
        <v>395</v>
      </c>
      <c r="E393" s="112">
        <v>379</v>
      </c>
      <c r="F393" s="112">
        <v>383.35</v>
      </c>
      <c r="G393" s="112">
        <v>385</v>
      </c>
      <c r="H393" s="112">
        <v>385.75</v>
      </c>
      <c r="I393" s="112">
        <v>693</v>
      </c>
      <c r="J393" s="112">
        <v>266927.40000000002</v>
      </c>
      <c r="K393" s="114">
        <v>43661</v>
      </c>
      <c r="L393" s="112">
        <v>29</v>
      </c>
      <c r="M393" s="112" t="s">
        <v>2793</v>
      </c>
      <c r="N393" s="462"/>
    </row>
    <row r="394" spans="1:14" hidden="1">
      <c r="A394" s="112" t="s">
        <v>2794</v>
      </c>
      <c r="B394" s="112" t="s">
        <v>377</v>
      </c>
      <c r="C394" s="112">
        <v>24.05</v>
      </c>
      <c r="D394" s="112">
        <v>24.35</v>
      </c>
      <c r="E394" s="112">
        <v>22.85</v>
      </c>
      <c r="F394" s="112">
        <v>23</v>
      </c>
      <c r="G394" s="112">
        <v>23.15</v>
      </c>
      <c r="H394" s="112">
        <v>23.9</v>
      </c>
      <c r="I394" s="112">
        <v>61797</v>
      </c>
      <c r="J394" s="112">
        <v>1438172.7</v>
      </c>
      <c r="K394" s="114">
        <v>43661</v>
      </c>
      <c r="L394" s="112">
        <v>407</v>
      </c>
      <c r="M394" s="112" t="s">
        <v>2795</v>
      </c>
      <c r="N394" s="462"/>
    </row>
    <row r="395" spans="1:14" hidden="1">
      <c r="A395" s="112" t="s">
        <v>3482</v>
      </c>
      <c r="B395" s="112" t="s">
        <v>377</v>
      </c>
      <c r="C395" s="112">
        <v>6.55</v>
      </c>
      <c r="D395" s="112">
        <v>6.55</v>
      </c>
      <c r="E395" s="112">
        <v>6.55</v>
      </c>
      <c r="F395" s="112">
        <v>6.55</v>
      </c>
      <c r="G395" s="112">
        <v>6.55</v>
      </c>
      <c r="H395" s="112">
        <v>6.75</v>
      </c>
      <c r="I395" s="112">
        <v>375</v>
      </c>
      <c r="J395" s="112">
        <v>2456.25</v>
      </c>
      <c r="K395" s="114">
        <v>43661</v>
      </c>
      <c r="L395" s="112">
        <v>5</v>
      </c>
      <c r="M395" s="112" t="s">
        <v>3483</v>
      </c>
      <c r="N395" s="462"/>
    </row>
    <row r="396" spans="1:14" hidden="1">
      <c r="A396" s="112" t="s">
        <v>2796</v>
      </c>
      <c r="B396" s="112" t="s">
        <v>377</v>
      </c>
      <c r="C396" s="112">
        <v>42.5</v>
      </c>
      <c r="D396" s="112">
        <v>42.85</v>
      </c>
      <c r="E396" s="112">
        <v>42.25</v>
      </c>
      <c r="F396" s="112">
        <v>42.65</v>
      </c>
      <c r="G396" s="112">
        <v>42.55</v>
      </c>
      <c r="H396" s="112">
        <v>42.5</v>
      </c>
      <c r="I396" s="112">
        <v>26568</v>
      </c>
      <c r="J396" s="112">
        <v>1133270.95</v>
      </c>
      <c r="K396" s="114">
        <v>43661</v>
      </c>
      <c r="L396" s="112">
        <v>323</v>
      </c>
      <c r="M396" s="112" t="s">
        <v>2797</v>
      </c>
      <c r="N396" s="462"/>
    </row>
    <row r="397" spans="1:14">
      <c r="A397" s="112" t="s">
        <v>696</v>
      </c>
      <c r="B397" s="112" t="s">
        <v>377</v>
      </c>
      <c r="C397" s="112">
        <v>16.45</v>
      </c>
      <c r="D397" s="112">
        <v>16.5</v>
      </c>
      <c r="E397" s="112">
        <v>15.25</v>
      </c>
      <c r="F397" s="112">
        <v>15.7</v>
      </c>
      <c r="G397" s="112">
        <v>15.9</v>
      </c>
      <c r="H397" s="112">
        <v>16.45</v>
      </c>
      <c r="I397" s="112">
        <v>188788</v>
      </c>
      <c r="J397" s="112">
        <v>2946067.2</v>
      </c>
      <c r="K397" s="114">
        <v>43661</v>
      </c>
      <c r="L397" s="112">
        <v>703</v>
      </c>
      <c r="M397" s="112" t="s">
        <v>697</v>
      </c>
      <c r="N397" s="462"/>
    </row>
    <row r="398" spans="1:14">
      <c r="A398" s="112" t="s">
        <v>2104</v>
      </c>
      <c r="B398" s="112" t="s">
        <v>377</v>
      </c>
      <c r="C398" s="112">
        <v>208.65</v>
      </c>
      <c r="D398" s="112">
        <v>208.65</v>
      </c>
      <c r="E398" s="112">
        <v>199.95</v>
      </c>
      <c r="F398" s="112">
        <v>201.05</v>
      </c>
      <c r="G398" s="112">
        <v>200.15</v>
      </c>
      <c r="H398" s="112">
        <v>209.8</v>
      </c>
      <c r="I398" s="112">
        <v>8285</v>
      </c>
      <c r="J398" s="112">
        <v>1676580.55</v>
      </c>
      <c r="K398" s="114">
        <v>43661</v>
      </c>
      <c r="L398" s="112">
        <v>374</v>
      </c>
      <c r="M398" s="112" t="s">
        <v>2105</v>
      </c>
      <c r="N398" s="462"/>
    </row>
    <row r="399" spans="1:14" hidden="1">
      <c r="A399" s="112" t="s">
        <v>698</v>
      </c>
      <c r="B399" s="112" t="s">
        <v>377</v>
      </c>
      <c r="C399" s="112">
        <v>264.60000000000002</v>
      </c>
      <c r="D399" s="112">
        <v>266</v>
      </c>
      <c r="E399" s="112">
        <v>259.39999999999998</v>
      </c>
      <c r="F399" s="112">
        <v>263.14999999999998</v>
      </c>
      <c r="G399" s="112">
        <v>262</v>
      </c>
      <c r="H399" s="112">
        <v>264.60000000000002</v>
      </c>
      <c r="I399" s="112">
        <v>6488</v>
      </c>
      <c r="J399" s="112">
        <v>1700275.2</v>
      </c>
      <c r="K399" s="114">
        <v>43661</v>
      </c>
      <c r="L399" s="112">
        <v>324</v>
      </c>
      <c r="M399" s="112" t="s">
        <v>699</v>
      </c>
      <c r="N399" s="462"/>
    </row>
    <row r="400" spans="1:14">
      <c r="A400" s="112" t="s">
        <v>700</v>
      </c>
      <c r="B400" s="112" t="s">
        <v>377</v>
      </c>
      <c r="C400" s="112">
        <v>20</v>
      </c>
      <c r="D400" s="112">
        <v>21.5</v>
      </c>
      <c r="E400" s="112">
        <v>19.7</v>
      </c>
      <c r="F400" s="112">
        <v>20.2</v>
      </c>
      <c r="G400" s="112">
        <v>19.7</v>
      </c>
      <c r="H400" s="112">
        <v>20.6</v>
      </c>
      <c r="I400" s="112">
        <v>1275</v>
      </c>
      <c r="J400" s="112">
        <v>25948.400000000001</v>
      </c>
      <c r="K400" s="114">
        <v>43661</v>
      </c>
      <c r="L400" s="112">
        <v>48</v>
      </c>
      <c r="M400" s="112" t="s">
        <v>701</v>
      </c>
      <c r="N400" s="462"/>
    </row>
    <row r="401" spans="1:14">
      <c r="A401" s="112" t="s">
        <v>193</v>
      </c>
      <c r="B401" s="112" t="s">
        <v>377</v>
      </c>
      <c r="C401" s="112">
        <v>313</v>
      </c>
      <c r="D401" s="112">
        <v>318.5</v>
      </c>
      <c r="E401" s="112">
        <v>311.55</v>
      </c>
      <c r="F401" s="112">
        <v>315.39999999999998</v>
      </c>
      <c r="G401" s="112">
        <v>313.5</v>
      </c>
      <c r="H401" s="112">
        <v>310.10000000000002</v>
      </c>
      <c r="I401" s="112">
        <v>513153</v>
      </c>
      <c r="J401" s="112">
        <v>161908695.65000001</v>
      </c>
      <c r="K401" s="114">
        <v>43661</v>
      </c>
      <c r="L401" s="112">
        <v>23633</v>
      </c>
      <c r="M401" s="112" t="s">
        <v>702</v>
      </c>
      <c r="N401" s="462"/>
    </row>
    <row r="402" spans="1:14">
      <c r="A402" s="112" t="s">
        <v>3384</v>
      </c>
      <c r="B402" s="112" t="s">
        <v>377</v>
      </c>
      <c r="C402" s="112">
        <v>76.5</v>
      </c>
      <c r="D402" s="112">
        <v>83.95</v>
      </c>
      <c r="E402" s="112">
        <v>76.5</v>
      </c>
      <c r="F402" s="112">
        <v>76.8</v>
      </c>
      <c r="G402" s="112">
        <v>76.8</v>
      </c>
      <c r="H402" s="112">
        <v>80.05</v>
      </c>
      <c r="I402" s="112">
        <v>3006</v>
      </c>
      <c r="J402" s="112">
        <v>232417.25</v>
      </c>
      <c r="K402" s="114">
        <v>43661</v>
      </c>
      <c r="L402" s="112">
        <v>57</v>
      </c>
      <c r="M402" s="112" t="s">
        <v>3385</v>
      </c>
      <c r="N402" s="462"/>
    </row>
    <row r="403" spans="1:14">
      <c r="A403" s="112" t="s">
        <v>3032</v>
      </c>
      <c r="B403" s="112" t="s">
        <v>377</v>
      </c>
      <c r="C403" s="112">
        <v>59.65</v>
      </c>
      <c r="D403" s="112">
        <v>60.5</v>
      </c>
      <c r="E403" s="112">
        <v>58</v>
      </c>
      <c r="F403" s="112">
        <v>58.55</v>
      </c>
      <c r="G403" s="112">
        <v>58.8</v>
      </c>
      <c r="H403" s="112">
        <v>60.1</v>
      </c>
      <c r="I403" s="112">
        <v>14064</v>
      </c>
      <c r="J403" s="112">
        <v>824844.1</v>
      </c>
      <c r="K403" s="114">
        <v>43661</v>
      </c>
      <c r="L403" s="112">
        <v>254</v>
      </c>
      <c r="M403" s="112" t="s">
        <v>2019</v>
      </c>
      <c r="N403" s="462"/>
    </row>
    <row r="404" spans="1:14">
      <c r="A404" s="112" t="s">
        <v>2571</v>
      </c>
      <c r="B404" s="112" t="s">
        <v>3055</v>
      </c>
      <c r="C404" s="112">
        <v>2.2999999999999998</v>
      </c>
      <c r="D404" s="112">
        <v>2.5</v>
      </c>
      <c r="E404" s="112">
        <v>2.2999999999999998</v>
      </c>
      <c r="F404" s="112">
        <v>2.4</v>
      </c>
      <c r="G404" s="112">
        <v>2.4</v>
      </c>
      <c r="H404" s="112">
        <v>2.4</v>
      </c>
      <c r="I404" s="112">
        <v>22042</v>
      </c>
      <c r="J404" s="112">
        <v>53998.6</v>
      </c>
      <c r="K404" s="114">
        <v>43661</v>
      </c>
      <c r="L404" s="112">
        <v>59</v>
      </c>
      <c r="M404" s="112" t="s">
        <v>2572</v>
      </c>
      <c r="N404" s="462"/>
    </row>
    <row r="405" spans="1:14">
      <c r="A405" s="112" t="s">
        <v>2106</v>
      </c>
      <c r="B405" s="112" t="s">
        <v>377</v>
      </c>
      <c r="C405" s="112">
        <v>71</v>
      </c>
      <c r="D405" s="112">
        <v>71</v>
      </c>
      <c r="E405" s="112">
        <v>68.7</v>
      </c>
      <c r="F405" s="112">
        <v>68.95</v>
      </c>
      <c r="G405" s="112">
        <v>69</v>
      </c>
      <c r="H405" s="112">
        <v>69.75</v>
      </c>
      <c r="I405" s="112">
        <v>4511</v>
      </c>
      <c r="J405" s="112">
        <v>313940.2</v>
      </c>
      <c r="K405" s="114">
        <v>43661</v>
      </c>
      <c r="L405" s="112">
        <v>131</v>
      </c>
      <c r="M405" s="112" t="s">
        <v>2107</v>
      </c>
      <c r="N405" s="462"/>
    </row>
    <row r="406" spans="1:14">
      <c r="A406" s="112" t="s">
        <v>703</v>
      </c>
      <c r="B406" s="112" t="s">
        <v>377</v>
      </c>
      <c r="C406" s="112">
        <v>150.85</v>
      </c>
      <c r="D406" s="112">
        <v>150.85</v>
      </c>
      <c r="E406" s="112">
        <v>141.75</v>
      </c>
      <c r="F406" s="112">
        <v>144.94999999999999</v>
      </c>
      <c r="G406" s="112">
        <v>143.75</v>
      </c>
      <c r="H406" s="112">
        <v>146.55000000000001</v>
      </c>
      <c r="I406" s="112">
        <v>22600</v>
      </c>
      <c r="J406" s="112">
        <v>3265817.3</v>
      </c>
      <c r="K406" s="114">
        <v>43661</v>
      </c>
      <c r="L406" s="112">
        <v>683</v>
      </c>
      <c r="M406" s="112" t="s">
        <v>704</v>
      </c>
      <c r="N406" s="462"/>
    </row>
    <row r="407" spans="1:14">
      <c r="A407" s="112" t="s">
        <v>1878</v>
      </c>
      <c r="B407" s="112" t="s">
        <v>377</v>
      </c>
      <c r="C407" s="112">
        <v>1028.6500000000001</v>
      </c>
      <c r="D407" s="112">
        <v>1028.95</v>
      </c>
      <c r="E407" s="112">
        <v>998</v>
      </c>
      <c r="F407" s="112">
        <v>999.1</v>
      </c>
      <c r="G407" s="112">
        <v>1000</v>
      </c>
      <c r="H407" s="112">
        <v>1016.05</v>
      </c>
      <c r="I407" s="112">
        <v>17225</v>
      </c>
      <c r="J407" s="112">
        <v>17268632.800000001</v>
      </c>
      <c r="K407" s="114">
        <v>43661</v>
      </c>
      <c r="L407" s="112">
        <v>1451</v>
      </c>
      <c r="M407" s="112" t="s">
        <v>1879</v>
      </c>
      <c r="N407" s="462"/>
    </row>
    <row r="408" spans="1:14">
      <c r="A408" s="112" t="s">
        <v>3082</v>
      </c>
      <c r="B408" s="112" t="s">
        <v>377</v>
      </c>
      <c r="C408" s="112">
        <v>6</v>
      </c>
      <c r="D408" s="112">
        <v>6</v>
      </c>
      <c r="E408" s="112">
        <v>5.75</v>
      </c>
      <c r="F408" s="112">
        <v>5.85</v>
      </c>
      <c r="G408" s="112">
        <v>5.9</v>
      </c>
      <c r="H408" s="112">
        <v>5.9</v>
      </c>
      <c r="I408" s="112">
        <v>6895</v>
      </c>
      <c r="J408" s="112">
        <v>40359.949999999997</v>
      </c>
      <c r="K408" s="114">
        <v>43661</v>
      </c>
      <c r="L408" s="112">
        <v>80</v>
      </c>
      <c r="M408" s="112" t="s">
        <v>3083</v>
      </c>
      <c r="N408" s="462"/>
    </row>
    <row r="409" spans="1:14">
      <c r="A409" s="112" t="s">
        <v>64</v>
      </c>
      <c r="B409" s="112" t="s">
        <v>377</v>
      </c>
      <c r="C409" s="112">
        <v>108.7</v>
      </c>
      <c r="D409" s="112">
        <v>109</v>
      </c>
      <c r="E409" s="112">
        <v>106.5</v>
      </c>
      <c r="F409" s="112">
        <v>108.05</v>
      </c>
      <c r="G409" s="112">
        <v>108.45</v>
      </c>
      <c r="H409" s="112">
        <v>108.7</v>
      </c>
      <c r="I409" s="112">
        <v>1292139</v>
      </c>
      <c r="J409" s="112">
        <v>139027260.05000001</v>
      </c>
      <c r="K409" s="114">
        <v>43661</v>
      </c>
      <c r="L409" s="112">
        <v>12558</v>
      </c>
      <c r="M409" s="112" t="s">
        <v>705</v>
      </c>
      <c r="N409" s="462"/>
    </row>
    <row r="410" spans="1:14">
      <c r="A410" s="112" t="s">
        <v>706</v>
      </c>
      <c r="B410" s="112" t="s">
        <v>377</v>
      </c>
      <c r="C410" s="112">
        <v>402.3</v>
      </c>
      <c r="D410" s="112">
        <v>425</v>
      </c>
      <c r="E410" s="112">
        <v>401</v>
      </c>
      <c r="F410" s="112">
        <v>413.05</v>
      </c>
      <c r="G410" s="112">
        <v>424.7</v>
      </c>
      <c r="H410" s="112">
        <v>405.9</v>
      </c>
      <c r="I410" s="112">
        <v>78137</v>
      </c>
      <c r="J410" s="112">
        <v>31479448.699999999</v>
      </c>
      <c r="K410" s="114">
        <v>43661</v>
      </c>
      <c r="L410" s="112">
        <v>262</v>
      </c>
      <c r="M410" s="112" t="s">
        <v>707</v>
      </c>
      <c r="N410" s="462"/>
    </row>
    <row r="411" spans="1:14">
      <c r="A411" s="112" t="s">
        <v>2685</v>
      </c>
      <c r="B411" s="112" t="s">
        <v>377</v>
      </c>
      <c r="C411" s="112">
        <v>20.6</v>
      </c>
      <c r="D411" s="112">
        <v>20.6</v>
      </c>
      <c r="E411" s="112">
        <v>18.2</v>
      </c>
      <c r="F411" s="112">
        <v>18.2</v>
      </c>
      <c r="G411" s="112">
        <v>18.2</v>
      </c>
      <c r="H411" s="112">
        <v>20.2</v>
      </c>
      <c r="I411" s="112">
        <v>33913</v>
      </c>
      <c r="J411" s="112">
        <v>636759.65</v>
      </c>
      <c r="K411" s="114">
        <v>43661</v>
      </c>
      <c r="L411" s="112">
        <v>517</v>
      </c>
      <c r="M411" s="112" t="s">
        <v>2686</v>
      </c>
      <c r="N411" s="462"/>
    </row>
    <row r="412" spans="1:14" hidden="1">
      <c r="A412" s="112" t="s">
        <v>3698</v>
      </c>
      <c r="B412" s="112" t="s">
        <v>377</v>
      </c>
      <c r="C412" s="112">
        <v>320</v>
      </c>
      <c r="D412" s="112">
        <v>320</v>
      </c>
      <c r="E412" s="112">
        <v>320</v>
      </c>
      <c r="F412" s="112">
        <v>320</v>
      </c>
      <c r="G412" s="112">
        <v>320</v>
      </c>
      <c r="H412" s="112">
        <v>320</v>
      </c>
      <c r="I412" s="112">
        <v>11</v>
      </c>
      <c r="J412" s="112">
        <v>3520</v>
      </c>
      <c r="K412" s="114">
        <v>43661</v>
      </c>
      <c r="L412" s="112">
        <v>2</v>
      </c>
      <c r="M412" s="112" t="s">
        <v>3699</v>
      </c>
      <c r="N412" s="462"/>
    </row>
    <row r="413" spans="1:14">
      <c r="A413" s="112" t="s">
        <v>708</v>
      </c>
      <c r="B413" s="112" t="s">
        <v>377</v>
      </c>
      <c r="C413" s="112">
        <v>118</v>
      </c>
      <c r="D413" s="112">
        <v>121.95</v>
      </c>
      <c r="E413" s="112">
        <v>117.55</v>
      </c>
      <c r="F413" s="112">
        <v>121.05</v>
      </c>
      <c r="G413" s="112">
        <v>121.2</v>
      </c>
      <c r="H413" s="112">
        <v>117.55</v>
      </c>
      <c r="I413" s="112">
        <v>2591234</v>
      </c>
      <c r="J413" s="112">
        <v>310262198.44999999</v>
      </c>
      <c r="K413" s="114">
        <v>43661</v>
      </c>
      <c r="L413" s="112">
        <v>20243</v>
      </c>
      <c r="M413" s="112" t="s">
        <v>709</v>
      </c>
      <c r="N413" s="462"/>
    </row>
    <row r="414" spans="1:14" hidden="1">
      <c r="A414" s="112" t="s">
        <v>2045</v>
      </c>
      <c r="B414" s="112" t="s">
        <v>377</v>
      </c>
      <c r="C414" s="112">
        <v>450</v>
      </c>
      <c r="D414" s="112">
        <v>464</v>
      </c>
      <c r="E414" s="112">
        <v>440</v>
      </c>
      <c r="F414" s="112">
        <v>455.1</v>
      </c>
      <c r="G414" s="112">
        <v>451.3</v>
      </c>
      <c r="H414" s="112">
        <v>453.75</v>
      </c>
      <c r="I414" s="112">
        <v>66599</v>
      </c>
      <c r="J414" s="112">
        <v>29981259.850000001</v>
      </c>
      <c r="K414" s="114">
        <v>43661</v>
      </c>
      <c r="L414" s="112">
        <v>3776</v>
      </c>
      <c r="M414" s="112" t="s">
        <v>2046</v>
      </c>
      <c r="N414" s="462"/>
    </row>
    <row r="415" spans="1:14">
      <c r="A415" s="112" t="s">
        <v>710</v>
      </c>
      <c r="B415" s="112" t="s">
        <v>377</v>
      </c>
      <c r="C415" s="112">
        <v>16.5</v>
      </c>
      <c r="D415" s="112">
        <v>16.5</v>
      </c>
      <c r="E415" s="112">
        <v>16</v>
      </c>
      <c r="F415" s="112">
        <v>16.5</v>
      </c>
      <c r="G415" s="112">
        <v>16.5</v>
      </c>
      <c r="H415" s="112">
        <v>15.75</v>
      </c>
      <c r="I415" s="112">
        <v>1947843</v>
      </c>
      <c r="J415" s="112">
        <v>31981671.5</v>
      </c>
      <c r="K415" s="114">
        <v>43661</v>
      </c>
      <c r="L415" s="112">
        <v>1907</v>
      </c>
      <c r="M415" s="112" t="s">
        <v>711</v>
      </c>
      <c r="N415" s="462"/>
    </row>
    <row r="416" spans="1:14">
      <c r="A416" s="112" t="s">
        <v>712</v>
      </c>
      <c r="B416" s="112" t="s">
        <v>377</v>
      </c>
      <c r="C416" s="112">
        <v>1124.95</v>
      </c>
      <c r="D416" s="112">
        <v>1145.95</v>
      </c>
      <c r="E416" s="112">
        <v>1110</v>
      </c>
      <c r="F416" s="112">
        <v>1129.2</v>
      </c>
      <c r="G416" s="112">
        <v>1110</v>
      </c>
      <c r="H416" s="112">
        <v>1129.5</v>
      </c>
      <c r="I416" s="112">
        <v>2283</v>
      </c>
      <c r="J416" s="112">
        <v>2582336.4</v>
      </c>
      <c r="K416" s="114">
        <v>43661</v>
      </c>
      <c r="L416" s="112">
        <v>271</v>
      </c>
      <c r="M416" s="112" t="s">
        <v>713</v>
      </c>
      <c r="N416" s="462"/>
    </row>
    <row r="417" spans="1:14">
      <c r="A417" s="112" t="s">
        <v>714</v>
      </c>
      <c r="B417" s="112" t="s">
        <v>377</v>
      </c>
      <c r="C417" s="112">
        <v>542.5</v>
      </c>
      <c r="D417" s="112">
        <v>547.25</v>
      </c>
      <c r="E417" s="112">
        <v>523.29999999999995</v>
      </c>
      <c r="F417" s="112">
        <v>529.15</v>
      </c>
      <c r="G417" s="112">
        <v>527.79999999999995</v>
      </c>
      <c r="H417" s="112">
        <v>541.79999999999995</v>
      </c>
      <c r="I417" s="112">
        <v>1490673</v>
      </c>
      <c r="J417" s="112">
        <v>791633629.75</v>
      </c>
      <c r="K417" s="114">
        <v>43661</v>
      </c>
      <c r="L417" s="112">
        <v>33492</v>
      </c>
      <c r="M417" s="112" t="s">
        <v>715</v>
      </c>
      <c r="N417" s="462"/>
    </row>
    <row r="418" spans="1:14">
      <c r="A418" s="112" t="s">
        <v>716</v>
      </c>
      <c r="B418" s="112" t="s">
        <v>377</v>
      </c>
      <c r="C418" s="112">
        <v>8.0500000000000007</v>
      </c>
      <c r="D418" s="112">
        <v>8.5500000000000007</v>
      </c>
      <c r="E418" s="112">
        <v>8</v>
      </c>
      <c r="F418" s="112">
        <v>8.0500000000000007</v>
      </c>
      <c r="G418" s="112">
        <v>8.0500000000000007</v>
      </c>
      <c r="H418" s="112">
        <v>8.15</v>
      </c>
      <c r="I418" s="112">
        <v>7660</v>
      </c>
      <c r="J418" s="112">
        <v>63771.5</v>
      </c>
      <c r="K418" s="114">
        <v>43661</v>
      </c>
      <c r="L418" s="112">
        <v>35</v>
      </c>
      <c r="M418" s="112" t="s">
        <v>717</v>
      </c>
      <c r="N418" s="462"/>
    </row>
    <row r="419" spans="1:14">
      <c r="A419" s="112" t="s">
        <v>718</v>
      </c>
      <c r="B419" s="112" t="s">
        <v>377</v>
      </c>
      <c r="C419" s="112">
        <v>131</v>
      </c>
      <c r="D419" s="112">
        <v>131.5</v>
      </c>
      <c r="E419" s="112">
        <v>129.94999999999999</v>
      </c>
      <c r="F419" s="112">
        <v>130.1</v>
      </c>
      <c r="G419" s="112">
        <v>130</v>
      </c>
      <c r="H419" s="112">
        <v>130.35</v>
      </c>
      <c r="I419" s="112">
        <v>411048</v>
      </c>
      <c r="J419" s="112">
        <v>53520454.799999997</v>
      </c>
      <c r="K419" s="114">
        <v>43661</v>
      </c>
      <c r="L419" s="112">
        <v>1942</v>
      </c>
      <c r="M419" s="112" t="s">
        <v>719</v>
      </c>
      <c r="N419" s="462"/>
    </row>
    <row r="420" spans="1:14">
      <c r="A420" s="112" t="s">
        <v>1964</v>
      </c>
      <c r="B420" s="112" t="s">
        <v>377</v>
      </c>
      <c r="C420" s="112">
        <v>28.35</v>
      </c>
      <c r="D420" s="112">
        <v>28.6</v>
      </c>
      <c r="E420" s="112">
        <v>28</v>
      </c>
      <c r="F420" s="112">
        <v>28.35</v>
      </c>
      <c r="G420" s="112">
        <v>28.3</v>
      </c>
      <c r="H420" s="112">
        <v>28.25</v>
      </c>
      <c r="I420" s="112">
        <v>18009</v>
      </c>
      <c r="J420" s="112">
        <v>508767.75</v>
      </c>
      <c r="K420" s="114">
        <v>43661</v>
      </c>
      <c r="L420" s="112">
        <v>161</v>
      </c>
      <c r="M420" s="112" t="s">
        <v>1965</v>
      </c>
      <c r="N420" s="462"/>
    </row>
    <row r="421" spans="1:14">
      <c r="A421" s="112" t="s">
        <v>3628</v>
      </c>
      <c r="B421" s="112" t="s">
        <v>3055</v>
      </c>
      <c r="C421" s="112">
        <v>0.5</v>
      </c>
      <c r="D421" s="112">
        <v>0.55000000000000004</v>
      </c>
      <c r="E421" s="112">
        <v>0.5</v>
      </c>
      <c r="F421" s="112">
        <v>0.55000000000000004</v>
      </c>
      <c r="G421" s="112">
        <v>0.55000000000000004</v>
      </c>
      <c r="H421" s="112">
        <v>0.55000000000000004</v>
      </c>
      <c r="I421" s="112">
        <v>200</v>
      </c>
      <c r="J421" s="112">
        <v>105</v>
      </c>
      <c r="K421" s="114">
        <v>43661</v>
      </c>
      <c r="L421" s="112">
        <v>2</v>
      </c>
      <c r="M421" s="112" t="s">
        <v>3629</v>
      </c>
      <c r="N421" s="462"/>
    </row>
    <row r="422" spans="1:14">
      <c r="A422" s="112" t="s">
        <v>720</v>
      </c>
      <c r="B422" s="112" t="s">
        <v>377</v>
      </c>
      <c r="C422" s="112">
        <v>77.05</v>
      </c>
      <c r="D422" s="112">
        <v>77.05</v>
      </c>
      <c r="E422" s="112">
        <v>70.2</v>
      </c>
      <c r="F422" s="112">
        <v>72.7</v>
      </c>
      <c r="G422" s="112">
        <v>70.599999999999994</v>
      </c>
      <c r="H422" s="112">
        <v>73.400000000000006</v>
      </c>
      <c r="I422" s="112">
        <v>371101</v>
      </c>
      <c r="J422" s="112">
        <v>27478819.300000001</v>
      </c>
      <c r="K422" s="114">
        <v>43661</v>
      </c>
      <c r="L422" s="112">
        <v>3105</v>
      </c>
      <c r="M422" s="112" t="s">
        <v>2798</v>
      </c>
      <c r="N422" s="462"/>
    </row>
    <row r="423" spans="1:14">
      <c r="A423" s="112" t="s">
        <v>721</v>
      </c>
      <c r="B423" s="112" t="s">
        <v>377</v>
      </c>
      <c r="C423" s="112">
        <v>395.4</v>
      </c>
      <c r="D423" s="112">
        <v>399.7</v>
      </c>
      <c r="E423" s="112">
        <v>388.05</v>
      </c>
      <c r="F423" s="112">
        <v>391.35</v>
      </c>
      <c r="G423" s="112">
        <v>390.8</v>
      </c>
      <c r="H423" s="112">
        <v>391.25</v>
      </c>
      <c r="I423" s="112">
        <v>11069</v>
      </c>
      <c r="J423" s="112">
        <v>4350691.9000000004</v>
      </c>
      <c r="K423" s="114">
        <v>43661</v>
      </c>
      <c r="L423" s="112">
        <v>576</v>
      </c>
      <c r="M423" s="112" t="s">
        <v>2739</v>
      </c>
      <c r="N423" s="462"/>
    </row>
    <row r="424" spans="1:14">
      <c r="A424" s="112" t="s">
        <v>2799</v>
      </c>
      <c r="B424" s="112" t="s">
        <v>377</v>
      </c>
      <c r="C424" s="112">
        <v>1.9</v>
      </c>
      <c r="D424" s="112">
        <v>1.9</v>
      </c>
      <c r="E424" s="112">
        <v>1.8</v>
      </c>
      <c r="F424" s="112">
        <v>1.8</v>
      </c>
      <c r="G424" s="112">
        <v>1.8</v>
      </c>
      <c r="H424" s="112">
        <v>1.85</v>
      </c>
      <c r="I424" s="112">
        <v>86387</v>
      </c>
      <c r="J424" s="112">
        <v>157748.5</v>
      </c>
      <c r="K424" s="114">
        <v>43661</v>
      </c>
      <c r="L424" s="112">
        <v>85</v>
      </c>
      <c r="M424" s="112" t="s">
        <v>2800</v>
      </c>
      <c r="N424" s="462"/>
    </row>
    <row r="425" spans="1:14">
      <c r="A425" s="112" t="s">
        <v>722</v>
      </c>
      <c r="B425" s="112" t="s">
        <v>377</v>
      </c>
      <c r="C425" s="112">
        <v>2916.65</v>
      </c>
      <c r="D425" s="112">
        <v>2943.9</v>
      </c>
      <c r="E425" s="112">
        <v>2875</v>
      </c>
      <c r="F425" s="112">
        <v>2885.8</v>
      </c>
      <c r="G425" s="112">
        <v>2880.15</v>
      </c>
      <c r="H425" s="112">
        <v>2905.05</v>
      </c>
      <c r="I425" s="112">
        <v>1223</v>
      </c>
      <c r="J425" s="112">
        <v>3544862.65</v>
      </c>
      <c r="K425" s="114">
        <v>43661</v>
      </c>
      <c r="L425" s="112">
        <v>201</v>
      </c>
      <c r="M425" s="112" t="s">
        <v>723</v>
      </c>
      <c r="N425" s="462"/>
    </row>
    <row r="426" spans="1:14">
      <c r="A426" s="112" t="s">
        <v>724</v>
      </c>
      <c r="B426" s="112" t="s">
        <v>377</v>
      </c>
      <c r="C426" s="112">
        <v>909</v>
      </c>
      <c r="D426" s="112">
        <v>919.05</v>
      </c>
      <c r="E426" s="112">
        <v>892.2</v>
      </c>
      <c r="F426" s="112">
        <v>901.2</v>
      </c>
      <c r="G426" s="112">
        <v>911.5</v>
      </c>
      <c r="H426" s="112">
        <v>906.1</v>
      </c>
      <c r="I426" s="112">
        <v>3969</v>
      </c>
      <c r="J426" s="112">
        <v>3577198.85</v>
      </c>
      <c r="K426" s="114">
        <v>43661</v>
      </c>
      <c r="L426" s="112">
        <v>654</v>
      </c>
      <c r="M426" s="112" t="s">
        <v>725</v>
      </c>
      <c r="N426" s="462"/>
    </row>
    <row r="427" spans="1:14">
      <c r="A427" s="112" t="s">
        <v>65</v>
      </c>
      <c r="B427" s="112" t="s">
        <v>377</v>
      </c>
      <c r="C427" s="112">
        <v>205.45</v>
      </c>
      <c r="D427" s="112">
        <v>207.5</v>
      </c>
      <c r="E427" s="112">
        <v>203.7</v>
      </c>
      <c r="F427" s="112">
        <v>204.05</v>
      </c>
      <c r="G427" s="112">
        <v>203.75</v>
      </c>
      <c r="H427" s="112">
        <v>205.3</v>
      </c>
      <c r="I427" s="112">
        <v>782588</v>
      </c>
      <c r="J427" s="112">
        <v>160527280.94999999</v>
      </c>
      <c r="K427" s="114">
        <v>43661</v>
      </c>
      <c r="L427" s="112">
        <v>9311</v>
      </c>
      <c r="M427" s="112" t="s">
        <v>2687</v>
      </c>
      <c r="N427" s="462"/>
    </row>
    <row r="428" spans="1:14" hidden="1">
      <c r="A428" s="112" t="s">
        <v>3308</v>
      </c>
      <c r="B428" s="112" t="s">
        <v>377</v>
      </c>
      <c r="C428" s="112">
        <v>375.1</v>
      </c>
      <c r="D428" s="112">
        <v>400</v>
      </c>
      <c r="E428" s="112">
        <v>375.1</v>
      </c>
      <c r="F428" s="112">
        <v>385.8</v>
      </c>
      <c r="G428" s="112">
        <v>385</v>
      </c>
      <c r="H428" s="112">
        <v>386.65</v>
      </c>
      <c r="I428" s="112">
        <v>2656</v>
      </c>
      <c r="J428" s="112">
        <v>1043900.35</v>
      </c>
      <c r="K428" s="114">
        <v>43661</v>
      </c>
      <c r="L428" s="112">
        <v>209</v>
      </c>
      <c r="M428" s="112" t="s">
        <v>2083</v>
      </c>
      <c r="N428" s="462"/>
    </row>
    <row r="429" spans="1:14" hidden="1">
      <c r="A429" s="112" t="s">
        <v>2801</v>
      </c>
      <c r="B429" s="112" t="s">
        <v>377</v>
      </c>
      <c r="C429" s="112">
        <v>37.200000000000003</v>
      </c>
      <c r="D429" s="112">
        <v>37.299999999999997</v>
      </c>
      <c r="E429" s="112">
        <v>35.5</v>
      </c>
      <c r="F429" s="112">
        <v>35.700000000000003</v>
      </c>
      <c r="G429" s="112">
        <v>35.6</v>
      </c>
      <c r="H429" s="112">
        <v>37.4</v>
      </c>
      <c r="I429" s="112">
        <v>74790</v>
      </c>
      <c r="J429" s="112">
        <v>2704694.1</v>
      </c>
      <c r="K429" s="114">
        <v>43661</v>
      </c>
      <c r="L429" s="112">
        <v>737</v>
      </c>
      <c r="M429" s="112" t="s">
        <v>2802</v>
      </c>
      <c r="N429" s="462"/>
    </row>
    <row r="430" spans="1:14" hidden="1">
      <c r="A430" s="112" t="s">
        <v>2803</v>
      </c>
      <c r="B430" s="112" t="s">
        <v>377</v>
      </c>
      <c r="C430" s="112">
        <v>544.15</v>
      </c>
      <c r="D430" s="112">
        <v>554.95000000000005</v>
      </c>
      <c r="E430" s="112">
        <v>536</v>
      </c>
      <c r="F430" s="112">
        <v>548.04999999999995</v>
      </c>
      <c r="G430" s="112">
        <v>543.20000000000005</v>
      </c>
      <c r="H430" s="112">
        <v>545.15</v>
      </c>
      <c r="I430" s="112">
        <v>6658</v>
      </c>
      <c r="J430" s="112">
        <v>3611384.65</v>
      </c>
      <c r="K430" s="114">
        <v>43661</v>
      </c>
      <c r="L430" s="112">
        <v>325</v>
      </c>
      <c r="M430" s="112" t="s">
        <v>2804</v>
      </c>
      <c r="N430" s="462"/>
    </row>
    <row r="431" spans="1:14" hidden="1">
      <c r="A431" s="112" t="s">
        <v>2805</v>
      </c>
      <c r="B431" s="112" t="s">
        <v>377</v>
      </c>
      <c r="C431" s="112">
        <v>31.3</v>
      </c>
      <c r="D431" s="112">
        <v>31.6</v>
      </c>
      <c r="E431" s="112">
        <v>30.2</v>
      </c>
      <c r="F431" s="112">
        <v>30.55</v>
      </c>
      <c r="G431" s="112">
        <v>30.2</v>
      </c>
      <c r="H431" s="112">
        <v>31.25</v>
      </c>
      <c r="I431" s="112">
        <v>45868</v>
      </c>
      <c r="J431" s="112">
        <v>1420058.7</v>
      </c>
      <c r="K431" s="114">
        <v>43661</v>
      </c>
      <c r="L431" s="112">
        <v>442</v>
      </c>
      <c r="M431" s="112" t="s">
        <v>2806</v>
      </c>
      <c r="N431" s="462"/>
    </row>
    <row r="432" spans="1:14" hidden="1">
      <c r="A432" s="112" t="s">
        <v>1880</v>
      </c>
      <c r="B432" s="112" t="s">
        <v>377</v>
      </c>
      <c r="C432" s="112">
        <v>38.35</v>
      </c>
      <c r="D432" s="112">
        <v>38.6</v>
      </c>
      <c r="E432" s="112">
        <v>37.200000000000003</v>
      </c>
      <c r="F432" s="112">
        <v>37.75</v>
      </c>
      <c r="G432" s="112">
        <v>37.700000000000003</v>
      </c>
      <c r="H432" s="112">
        <v>39.4</v>
      </c>
      <c r="I432" s="112">
        <v>1648972</v>
      </c>
      <c r="J432" s="112">
        <v>62340620.299999997</v>
      </c>
      <c r="K432" s="114">
        <v>43661</v>
      </c>
      <c r="L432" s="112">
        <v>5335</v>
      </c>
      <c r="M432" s="112" t="s">
        <v>2807</v>
      </c>
      <c r="N432" s="462"/>
    </row>
    <row r="433" spans="1:14" hidden="1">
      <c r="A433" s="112" t="s">
        <v>2808</v>
      </c>
      <c r="B433" s="112" t="s">
        <v>377</v>
      </c>
      <c r="C433" s="112">
        <v>0.25</v>
      </c>
      <c r="D433" s="112">
        <v>0.25</v>
      </c>
      <c r="E433" s="112">
        <v>0.2</v>
      </c>
      <c r="F433" s="112">
        <v>0.2</v>
      </c>
      <c r="G433" s="112">
        <v>0.25</v>
      </c>
      <c r="H433" s="112">
        <v>0.25</v>
      </c>
      <c r="I433" s="112">
        <v>3061919</v>
      </c>
      <c r="J433" s="112">
        <v>700286.65</v>
      </c>
      <c r="K433" s="114">
        <v>43661</v>
      </c>
      <c r="L433" s="112">
        <v>292</v>
      </c>
      <c r="M433" s="112" t="s">
        <v>2809</v>
      </c>
      <c r="N433" s="462"/>
    </row>
    <row r="434" spans="1:14" hidden="1">
      <c r="A434" s="112" t="s">
        <v>2810</v>
      </c>
      <c r="B434" s="112" t="s">
        <v>377</v>
      </c>
      <c r="C434" s="112">
        <v>167</v>
      </c>
      <c r="D434" s="112">
        <v>170.45</v>
      </c>
      <c r="E434" s="112">
        <v>166</v>
      </c>
      <c r="F434" s="112">
        <v>167.65</v>
      </c>
      <c r="G434" s="112">
        <v>166.5</v>
      </c>
      <c r="H434" s="112">
        <v>167.75</v>
      </c>
      <c r="I434" s="112">
        <v>6462</v>
      </c>
      <c r="J434" s="112">
        <v>1083154.25</v>
      </c>
      <c r="K434" s="114">
        <v>43661</v>
      </c>
      <c r="L434" s="112">
        <v>254</v>
      </c>
      <c r="M434" s="112" t="s">
        <v>2811</v>
      </c>
      <c r="N434" s="462"/>
    </row>
    <row r="435" spans="1:14" hidden="1">
      <c r="A435" s="112" t="s">
        <v>66</v>
      </c>
      <c r="B435" s="112" t="s">
        <v>377</v>
      </c>
      <c r="C435" s="112">
        <v>106.8</v>
      </c>
      <c r="D435" s="112">
        <v>107.15</v>
      </c>
      <c r="E435" s="112">
        <v>103.4</v>
      </c>
      <c r="F435" s="112">
        <v>106.7</v>
      </c>
      <c r="G435" s="112">
        <v>107.15</v>
      </c>
      <c r="H435" s="112">
        <v>106.25</v>
      </c>
      <c r="I435" s="112">
        <v>7340517</v>
      </c>
      <c r="J435" s="112">
        <v>773472777.75</v>
      </c>
      <c r="K435" s="114">
        <v>43661</v>
      </c>
      <c r="L435" s="112">
        <v>24130</v>
      </c>
      <c r="M435" s="112" t="s">
        <v>2812</v>
      </c>
      <c r="N435" s="462"/>
    </row>
    <row r="436" spans="1:14" hidden="1">
      <c r="A436" s="112" t="s">
        <v>2813</v>
      </c>
      <c r="B436" s="112" t="s">
        <v>377</v>
      </c>
      <c r="C436" s="112">
        <v>30.6</v>
      </c>
      <c r="D436" s="112">
        <v>32.9</v>
      </c>
      <c r="E436" s="112">
        <v>30.25</v>
      </c>
      <c r="F436" s="112">
        <v>32.35</v>
      </c>
      <c r="G436" s="112">
        <v>32.25</v>
      </c>
      <c r="H436" s="112">
        <v>33.950000000000003</v>
      </c>
      <c r="I436" s="112">
        <v>905219</v>
      </c>
      <c r="J436" s="112">
        <v>28849991.899999999</v>
      </c>
      <c r="K436" s="114">
        <v>43661</v>
      </c>
      <c r="L436" s="112">
        <v>2878</v>
      </c>
      <c r="M436" s="112" t="s">
        <v>2814</v>
      </c>
      <c r="N436" s="462"/>
    </row>
    <row r="437" spans="1:14" hidden="1">
      <c r="A437" s="112" t="s">
        <v>727</v>
      </c>
      <c r="B437" s="112" t="s">
        <v>377</v>
      </c>
      <c r="C437" s="112">
        <v>31</v>
      </c>
      <c r="D437" s="112">
        <v>31.05</v>
      </c>
      <c r="E437" s="112">
        <v>27.6</v>
      </c>
      <c r="F437" s="112">
        <v>29.15</v>
      </c>
      <c r="G437" s="112">
        <v>29.25</v>
      </c>
      <c r="H437" s="112">
        <v>32</v>
      </c>
      <c r="I437" s="112">
        <v>34237</v>
      </c>
      <c r="J437" s="112">
        <v>1017773.15</v>
      </c>
      <c r="K437" s="114">
        <v>43661</v>
      </c>
      <c r="L437" s="112">
        <v>286</v>
      </c>
      <c r="M437" s="112" t="s">
        <v>728</v>
      </c>
      <c r="N437" s="462"/>
    </row>
    <row r="438" spans="1:14">
      <c r="A438" s="112" t="s">
        <v>729</v>
      </c>
      <c r="B438" s="112" t="s">
        <v>377</v>
      </c>
      <c r="C438" s="112">
        <v>445</v>
      </c>
      <c r="D438" s="112">
        <v>457.45</v>
      </c>
      <c r="E438" s="112">
        <v>444.1</v>
      </c>
      <c r="F438" s="112">
        <v>453.3</v>
      </c>
      <c r="G438" s="112">
        <v>451</v>
      </c>
      <c r="H438" s="112">
        <v>445.8</v>
      </c>
      <c r="I438" s="112">
        <v>6674</v>
      </c>
      <c r="J438" s="112">
        <v>2999011.5</v>
      </c>
      <c r="K438" s="114">
        <v>43661</v>
      </c>
      <c r="L438" s="112">
        <v>597</v>
      </c>
      <c r="M438" s="112" t="s">
        <v>2688</v>
      </c>
      <c r="N438" s="462"/>
    </row>
    <row r="439" spans="1:14" hidden="1">
      <c r="A439" s="112" t="s">
        <v>2815</v>
      </c>
      <c r="B439" s="112" t="s">
        <v>377</v>
      </c>
      <c r="C439" s="112">
        <v>37.6</v>
      </c>
      <c r="D439" s="112">
        <v>37.950000000000003</v>
      </c>
      <c r="E439" s="112">
        <v>36.549999999999997</v>
      </c>
      <c r="F439" s="112">
        <v>37</v>
      </c>
      <c r="G439" s="112">
        <v>37.15</v>
      </c>
      <c r="H439" s="112">
        <v>37.1</v>
      </c>
      <c r="I439" s="112">
        <v>475968</v>
      </c>
      <c r="J439" s="112">
        <v>17641864.5</v>
      </c>
      <c r="K439" s="114">
        <v>43661</v>
      </c>
      <c r="L439" s="112">
        <v>553</v>
      </c>
      <c r="M439" s="112" t="s">
        <v>2816</v>
      </c>
      <c r="N439" s="462"/>
    </row>
    <row r="440" spans="1:14" hidden="1">
      <c r="A440" s="112" t="s">
        <v>731</v>
      </c>
      <c r="B440" s="112" t="s">
        <v>377</v>
      </c>
      <c r="C440" s="112">
        <v>387.9</v>
      </c>
      <c r="D440" s="112">
        <v>388.8</v>
      </c>
      <c r="E440" s="112">
        <v>378</v>
      </c>
      <c r="F440" s="112">
        <v>382.35</v>
      </c>
      <c r="G440" s="112">
        <v>382</v>
      </c>
      <c r="H440" s="112">
        <v>384.95</v>
      </c>
      <c r="I440" s="112">
        <v>29834</v>
      </c>
      <c r="J440" s="112">
        <v>11388568.9</v>
      </c>
      <c r="K440" s="114">
        <v>43661</v>
      </c>
      <c r="L440" s="112">
        <v>6792</v>
      </c>
      <c r="M440" s="112" t="s">
        <v>2817</v>
      </c>
      <c r="N440" s="462"/>
    </row>
    <row r="441" spans="1:14">
      <c r="A441" s="112" t="s">
        <v>2818</v>
      </c>
      <c r="B441" s="112" t="s">
        <v>377</v>
      </c>
      <c r="C441" s="112">
        <v>1385.2</v>
      </c>
      <c r="D441" s="112">
        <v>1412</v>
      </c>
      <c r="E441" s="112">
        <v>1376.05</v>
      </c>
      <c r="F441" s="112">
        <v>1390.05</v>
      </c>
      <c r="G441" s="112">
        <v>1387</v>
      </c>
      <c r="H441" s="112">
        <v>1387.25</v>
      </c>
      <c r="I441" s="112">
        <v>3584</v>
      </c>
      <c r="J441" s="112">
        <v>4975563.5</v>
      </c>
      <c r="K441" s="114">
        <v>43661</v>
      </c>
      <c r="L441" s="112">
        <v>882</v>
      </c>
      <c r="M441" s="112" t="s">
        <v>2819</v>
      </c>
      <c r="N441" s="462"/>
    </row>
    <row r="442" spans="1:14">
      <c r="A442" s="112" t="s">
        <v>732</v>
      </c>
      <c r="B442" s="112" t="s">
        <v>377</v>
      </c>
      <c r="C442" s="112">
        <v>503</v>
      </c>
      <c r="D442" s="112">
        <v>508.45</v>
      </c>
      <c r="E442" s="112">
        <v>499.05</v>
      </c>
      <c r="F442" s="112">
        <v>505.2</v>
      </c>
      <c r="G442" s="112">
        <v>505</v>
      </c>
      <c r="H442" s="112">
        <v>502.65</v>
      </c>
      <c r="I442" s="112">
        <v>18417</v>
      </c>
      <c r="J442" s="112">
        <v>9290854.1500000004</v>
      </c>
      <c r="K442" s="114">
        <v>43661</v>
      </c>
      <c r="L442" s="112">
        <v>1009</v>
      </c>
      <c r="M442" s="112" t="s">
        <v>2820</v>
      </c>
      <c r="N442" s="462"/>
    </row>
    <row r="443" spans="1:14" hidden="1">
      <c r="A443" s="112" t="s">
        <v>3084</v>
      </c>
      <c r="B443" s="112" t="s">
        <v>377</v>
      </c>
      <c r="C443" s="112">
        <v>25.55</v>
      </c>
      <c r="D443" s="112">
        <v>25.55</v>
      </c>
      <c r="E443" s="112">
        <v>24</v>
      </c>
      <c r="F443" s="112">
        <v>24.15</v>
      </c>
      <c r="G443" s="112">
        <v>24</v>
      </c>
      <c r="H443" s="112">
        <v>25.1</v>
      </c>
      <c r="I443" s="112">
        <v>6540</v>
      </c>
      <c r="J443" s="112">
        <v>161854.15</v>
      </c>
      <c r="K443" s="114">
        <v>43661</v>
      </c>
      <c r="L443" s="112">
        <v>373</v>
      </c>
      <c r="M443" s="112" t="s">
        <v>3085</v>
      </c>
      <c r="N443" s="462"/>
    </row>
    <row r="444" spans="1:14">
      <c r="A444" s="112" t="s">
        <v>733</v>
      </c>
      <c r="B444" s="112" t="s">
        <v>377</v>
      </c>
      <c r="C444" s="112">
        <v>478</v>
      </c>
      <c r="D444" s="112">
        <v>478</v>
      </c>
      <c r="E444" s="112">
        <v>433.95</v>
      </c>
      <c r="F444" s="112">
        <v>467.95</v>
      </c>
      <c r="G444" s="112">
        <v>466.45</v>
      </c>
      <c r="H444" s="112">
        <v>474.15</v>
      </c>
      <c r="I444" s="112">
        <v>64930</v>
      </c>
      <c r="J444" s="112">
        <v>30378991.600000001</v>
      </c>
      <c r="K444" s="114">
        <v>43661</v>
      </c>
      <c r="L444" s="112">
        <v>2031</v>
      </c>
      <c r="M444" s="112" t="s">
        <v>2689</v>
      </c>
      <c r="N444" s="462"/>
    </row>
    <row r="445" spans="1:14">
      <c r="A445" s="112" t="s">
        <v>2821</v>
      </c>
      <c r="B445" s="112" t="s">
        <v>377</v>
      </c>
      <c r="C445" s="112">
        <v>581.20000000000005</v>
      </c>
      <c r="D445" s="112">
        <v>588.65</v>
      </c>
      <c r="E445" s="112">
        <v>568.15</v>
      </c>
      <c r="F445" s="112">
        <v>578.1</v>
      </c>
      <c r="G445" s="112">
        <v>577.5</v>
      </c>
      <c r="H445" s="112">
        <v>590.35</v>
      </c>
      <c r="I445" s="112">
        <v>5515</v>
      </c>
      <c r="J445" s="112">
        <v>3192240.9</v>
      </c>
      <c r="K445" s="114">
        <v>43661</v>
      </c>
      <c r="L445" s="112">
        <v>315</v>
      </c>
      <c r="M445" s="112" t="s">
        <v>2822</v>
      </c>
      <c r="N445" s="462"/>
    </row>
    <row r="446" spans="1:14">
      <c r="A446" s="112" t="s">
        <v>734</v>
      </c>
      <c r="B446" s="112" t="s">
        <v>377</v>
      </c>
      <c r="C446" s="112">
        <v>39</v>
      </c>
      <c r="D446" s="112">
        <v>40</v>
      </c>
      <c r="E446" s="112">
        <v>36.35</v>
      </c>
      <c r="F446" s="112">
        <v>36.35</v>
      </c>
      <c r="G446" s="112">
        <v>36.35</v>
      </c>
      <c r="H446" s="112">
        <v>38.25</v>
      </c>
      <c r="I446" s="112">
        <v>21893</v>
      </c>
      <c r="J446" s="112">
        <v>814965.9</v>
      </c>
      <c r="K446" s="114">
        <v>43661</v>
      </c>
      <c r="L446" s="112">
        <v>129</v>
      </c>
      <c r="M446" s="112" t="s">
        <v>735</v>
      </c>
      <c r="N446" s="462"/>
    </row>
    <row r="447" spans="1:14">
      <c r="A447" s="112" t="s">
        <v>736</v>
      </c>
      <c r="B447" s="112" t="s">
        <v>377</v>
      </c>
      <c r="C447" s="112">
        <v>128.5</v>
      </c>
      <c r="D447" s="112">
        <v>130.4</v>
      </c>
      <c r="E447" s="112">
        <v>127.6</v>
      </c>
      <c r="F447" s="112">
        <v>129.4</v>
      </c>
      <c r="G447" s="112">
        <v>129.5</v>
      </c>
      <c r="H447" s="112">
        <v>128.9</v>
      </c>
      <c r="I447" s="112">
        <v>208029</v>
      </c>
      <c r="J447" s="112">
        <v>26808860.600000001</v>
      </c>
      <c r="K447" s="114">
        <v>43661</v>
      </c>
      <c r="L447" s="112">
        <v>2153</v>
      </c>
      <c r="M447" s="112" t="s">
        <v>737</v>
      </c>
      <c r="N447" s="462"/>
    </row>
    <row r="448" spans="1:14">
      <c r="A448" s="112" t="s">
        <v>738</v>
      </c>
      <c r="B448" s="112" t="s">
        <v>377</v>
      </c>
      <c r="C448" s="112">
        <v>1213.55</v>
      </c>
      <c r="D448" s="112">
        <v>1215</v>
      </c>
      <c r="E448" s="112">
        <v>1205.05</v>
      </c>
      <c r="F448" s="112">
        <v>1209.3499999999999</v>
      </c>
      <c r="G448" s="112">
        <v>1206</v>
      </c>
      <c r="H448" s="112">
        <v>1209.8</v>
      </c>
      <c r="I448" s="112">
        <v>201</v>
      </c>
      <c r="J448" s="112">
        <v>243027.65</v>
      </c>
      <c r="K448" s="114">
        <v>43661</v>
      </c>
      <c r="L448" s="112">
        <v>96</v>
      </c>
      <c r="M448" s="112" t="s">
        <v>739</v>
      </c>
      <c r="N448" s="462"/>
    </row>
    <row r="449" spans="1:14">
      <c r="A449" s="112" t="s">
        <v>2248</v>
      </c>
      <c r="B449" s="112" t="s">
        <v>377</v>
      </c>
      <c r="C449" s="112">
        <v>476.8</v>
      </c>
      <c r="D449" s="112">
        <v>480</v>
      </c>
      <c r="E449" s="112">
        <v>446</v>
      </c>
      <c r="F449" s="112">
        <v>450.55</v>
      </c>
      <c r="G449" s="112">
        <v>450</v>
      </c>
      <c r="H449" s="112">
        <v>471.55</v>
      </c>
      <c r="I449" s="112">
        <v>797392</v>
      </c>
      <c r="J449" s="112">
        <v>363134708.64999998</v>
      </c>
      <c r="K449" s="114">
        <v>43661</v>
      </c>
      <c r="L449" s="112">
        <v>12781</v>
      </c>
      <c r="M449" s="112" t="s">
        <v>2249</v>
      </c>
      <c r="N449" s="462"/>
    </row>
    <row r="450" spans="1:14">
      <c r="A450" s="112" t="s">
        <v>2252</v>
      </c>
      <c r="B450" s="112" t="s">
        <v>377</v>
      </c>
      <c r="C450" s="112">
        <v>572.5</v>
      </c>
      <c r="D450" s="112">
        <v>598.5</v>
      </c>
      <c r="E450" s="112">
        <v>544.1</v>
      </c>
      <c r="F450" s="112">
        <v>593.9</v>
      </c>
      <c r="G450" s="112">
        <v>592</v>
      </c>
      <c r="H450" s="112">
        <v>578.54999999999995</v>
      </c>
      <c r="I450" s="112">
        <v>13532</v>
      </c>
      <c r="J450" s="112">
        <v>7802997.75</v>
      </c>
      <c r="K450" s="114">
        <v>43661</v>
      </c>
      <c r="L450" s="112">
        <v>999</v>
      </c>
      <c r="M450" s="112" t="s">
        <v>2253</v>
      </c>
      <c r="N450" s="462"/>
    </row>
    <row r="451" spans="1:14">
      <c r="A451" s="112" t="s">
        <v>740</v>
      </c>
      <c r="B451" s="112" t="s">
        <v>377</v>
      </c>
      <c r="C451" s="112">
        <v>52</v>
      </c>
      <c r="D451" s="112">
        <v>53.3</v>
      </c>
      <c r="E451" s="112">
        <v>50.5</v>
      </c>
      <c r="F451" s="112">
        <v>51.65</v>
      </c>
      <c r="G451" s="112">
        <v>51.7</v>
      </c>
      <c r="H451" s="112">
        <v>52.15</v>
      </c>
      <c r="I451" s="112">
        <v>1176990</v>
      </c>
      <c r="J451" s="112">
        <v>61134678.850000001</v>
      </c>
      <c r="K451" s="114">
        <v>43661</v>
      </c>
      <c r="L451" s="112">
        <v>6337</v>
      </c>
      <c r="M451" s="112" t="s">
        <v>741</v>
      </c>
      <c r="N451" s="462"/>
    </row>
    <row r="452" spans="1:14">
      <c r="A452" s="112" t="s">
        <v>742</v>
      </c>
      <c r="B452" s="112" t="s">
        <v>377</v>
      </c>
      <c r="C452" s="112">
        <v>102</v>
      </c>
      <c r="D452" s="112">
        <v>105.9</v>
      </c>
      <c r="E452" s="112">
        <v>100.1</v>
      </c>
      <c r="F452" s="112">
        <v>104.5</v>
      </c>
      <c r="G452" s="112">
        <v>105.5</v>
      </c>
      <c r="H452" s="112">
        <v>102</v>
      </c>
      <c r="I452" s="112">
        <v>78277</v>
      </c>
      <c r="J452" s="112">
        <v>8151308.0999999996</v>
      </c>
      <c r="K452" s="114">
        <v>43661</v>
      </c>
      <c r="L452" s="112">
        <v>2294</v>
      </c>
      <c r="M452" s="112" t="s">
        <v>743</v>
      </c>
      <c r="N452" s="462"/>
    </row>
    <row r="453" spans="1:14">
      <c r="A453" s="112" t="s">
        <v>744</v>
      </c>
      <c r="B453" s="112" t="s">
        <v>377</v>
      </c>
      <c r="C453" s="112">
        <v>139.75</v>
      </c>
      <c r="D453" s="112">
        <v>141.30000000000001</v>
      </c>
      <c r="E453" s="112">
        <v>133.55000000000001</v>
      </c>
      <c r="F453" s="112">
        <v>135.69999999999999</v>
      </c>
      <c r="G453" s="112">
        <v>141.30000000000001</v>
      </c>
      <c r="H453" s="112">
        <v>137.4</v>
      </c>
      <c r="I453" s="112">
        <v>114519</v>
      </c>
      <c r="J453" s="112">
        <v>15681873.949999999</v>
      </c>
      <c r="K453" s="114">
        <v>43661</v>
      </c>
      <c r="L453" s="112">
        <v>1653</v>
      </c>
      <c r="M453" s="112" t="s">
        <v>745</v>
      </c>
      <c r="N453" s="462"/>
    </row>
    <row r="454" spans="1:14">
      <c r="A454" s="112" t="s">
        <v>67</v>
      </c>
      <c r="B454" s="112" t="s">
        <v>377</v>
      </c>
      <c r="C454" s="112">
        <v>147</v>
      </c>
      <c r="D454" s="112">
        <v>147.80000000000001</v>
      </c>
      <c r="E454" s="112">
        <v>144.65</v>
      </c>
      <c r="F454" s="112">
        <v>145.5</v>
      </c>
      <c r="G454" s="112">
        <v>145.4</v>
      </c>
      <c r="H454" s="112">
        <v>146.65</v>
      </c>
      <c r="I454" s="112">
        <v>3614325</v>
      </c>
      <c r="J454" s="112">
        <v>525817753.25</v>
      </c>
      <c r="K454" s="114">
        <v>43661</v>
      </c>
      <c r="L454" s="112">
        <v>32585</v>
      </c>
      <c r="M454" s="112" t="s">
        <v>746</v>
      </c>
      <c r="N454" s="462"/>
    </row>
    <row r="455" spans="1:14">
      <c r="A455" s="112" t="s">
        <v>2499</v>
      </c>
      <c r="B455" s="112" t="s">
        <v>377</v>
      </c>
      <c r="C455" s="112">
        <v>4</v>
      </c>
      <c r="D455" s="112">
        <v>4.0999999999999996</v>
      </c>
      <c r="E455" s="112">
        <v>3.8</v>
      </c>
      <c r="F455" s="112">
        <v>4</v>
      </c>
      <c r="G455" s="112">
        <v>4.0999999999999996</v>
      </c>
      <c r="H455" s="112">
        <v>4</v>
      </c>
      <c r="I455" s="112">
        <v>4705</v>
      </c>
      <c r="J455" s="112">
        <v>18652.5</v>
      </c>
      <c r="K455" s="114">
        <v>43661</v>
      </c>
      <c r="L455" s="112">
        <v>21</v>
      </c>
      <c r="M455" s="112" t="s">
        <v>2500</v>
      </c>
      <c r="N455" s="462"/>
    </row>
    <row r="456" spans="1:14">
      <c r="A456" s="112" t="s">
        <v>2435</v>
      </c>
      <c r="B456" s="112" t="s">
        <v>377</v>
      </c>
      <c r="C456" s="112">
        <v>1244.6500000000001</v>
      </c>
      <c r="D456" s="112">
        <v>1246.9000000000001</v>
      </c>
      <c r="E456" s="112">
        <v>1234</v>
      </c>
      <c r="F456" s="112">
        <v>1239.8</v>
      </c>
      <c r="G456" s="112">
        <v>1238.55</v>
      </c>
      <c r="H456" s="112">
        <v>1248.55</v>
      </c>
      <c r="I456" s="112">
        <v>4237</v>
      </c>
      <c r="J456" s="112">
        <v>5253775.5999999996</v>
      </c>
      <c r="K456" s="114">
        <v>43661</v>
      </c>
      <c r="L456" s="112">
        <v>358</v>
      </c>
      <c r="M456" s="112" t="s">
        <v>2436</v>
      </c>
      <c r="N456" s="462"/>
    </row>
    <row r="457" spans="1:14" hidden="1">
      <c r="A457" s="112" t="s">
        <v>2501</v>
      </c>
      <c r="B457" s="112" t="s">
        <v>377</v>
      </c>
      <c r="C457" s="112">
        <v>37.4</v>
      </c>
      <c r="D457" s="112">
        <v>37.85</v>
      </c>
      <c r="E457" s="112">
        <v>35.65</v>
      </c>
      <c r="F457" s="112">
        <v>36.450000000000003</v>
      </c>
      <c r="G457" s="112">
        <v>36.799999999999997</v>
      </c>
      <c r="H457" s="112">
        <v>37.4</v>
      </c>
      <c r="I457" s="112">
        <v>11889</v>
      </c>
      <c r="J457" s="112">
        <v>434231.7</v>
      </c>
      <c r="K457" s="114">
        <v>43661</v>
      </c>
      <c r="L457" s="112">
        <v>69</v>
      </c>
      <c r="M457" s="112" t="s">
        <v>2502</v>
      </c>
      <c r="N457" s="462"/>
    </row>
    <row r="458" spans="1:14">
      <c r="A458" s="112" t="s">
        <v>2261</v>
      </c>
      <c r="B458" s="112" t="s">
        <v>377</v>
      </c>
      <c r="C458" s="112">
        <v>32.950000000000003</v>
      </c>
      <c r="D458" s="112">
        <v>32.950000000000003</v>
      </c>
      <c r="E458" s="112">
        <v>29.95</v>
      </c>
      <c r="F458" s="112">
        <v>30.55</v>
      </c>
      <c r="G458" s="112">
        <v>30.6</v>
      </c>
      <c r="H458" s="112">
        <v>31.05</v>
      </c>
      <c r="I458" s="112">
        <v>9064</v>
      </c>
      <c r="J458" s="112">
        <v>276150.34999999998</v>
      </c>
      <c r="K458" s="114">
        <v>43661</v>
      </c>
      <c r="L458" s="112">
        <v>120</v>
      </c>
      <c r="M458" s="112" t="s">
        <v>2668</v>
      </c>
      <c r="N458" s="462"/>
    </row>
    <row r="459" spans="1:14">
      <c r="A459" s="112" t="s">
        <v>3086</v>
      </c>
      <c r="B459" s="112" t="s">
        <v>377</v>
      </c>
      <c r="C459" s="112">
        <v>0.4</v>
      </c>
      <c r="D459" s="112">
        <v>0.45</v>
      </c>
      <c r="E459" s="112">
        <v>0.35</v>
      </c>
      <c r="F459" s="112">
        <v>0.4</v>
      </c>
      <c r="G459" s="112">
        <v>0.4</v>
      </c>
      <c r="H459" s="112">
        <v>0.4</v>
      </c>
      <c r="I459" s="112">
        <v>757175</v>
      </c>
      <c r="J459" s="112">
        <v>286633.5</v>
      </c>
      <c r="K459" s="114">
        <v>43661</v>
      </c>
      <c r="L459" s="112">
        <v>154</v>
      </c>
      <c r="M459" s="112" t="s">
        <v>3087</v>
      </c>
      <c r="N459" s="462"/>
    </row>
    <row r="460" spans="1:14">
      <c r="A460" s="112" t="s">
        <v>747</v>
      </c>
      <c r="B460" s="112" t="s">
        <v>377</v>
      </c>
      <c r="C460" s="112">
        <v>347.05</v>
      </c>
      <c r="D460" s="112">
        <v>354.4</v>
      </c>
      <c r="E460" s="112">
        <v>347.05</v>
      </c>
      <c r="F460" s="112">
        <v>352.8</v>
      </c>
      <c r="G460" s="112">
        <v>352.95</v>
      </c>
      <c r="H460" s="112">
        <v>354.85</v>
      </c>
      <c r="I460" s="112">
        <v>420</v>
      </c>
      <c r="J460" s="112">
        <v>148103.65</v>
      </c>
      <c r="K460" s="114">
        <v>43661</v>
      </c>
      <c r="L460" s="112">
        <v>35</v>
      </c>
      <c r="M460" s="112" t="s">
        <v>748</v>
      </c>
      <c r="N460" s="462"/>
    </row>
    <row r="461" spans="1:14" hidden="1">
      <c r="A461" s="112" t="s">
        <v>749</v>
      </c>
      <c r="B461" s="112" t="s">
        <v>377</v>
      </c>
      <c r="C461" s="112">
        <v>283.7</v>
      </c>
      <c r="D461" s="112">
        <v>286.10000000000002</v>
      </c>
      <c r="E461" s="112">
        <v>283.5</v>
      </c>
      <c r="F461" s="112">
        <v>284.85000000000002</v>
      </c>
      <c r="G461" s="112">
        <v>283.55</v>
      </c>
      <c r="H461" s="112">
        <v>284.89999999999998</v>
      </c>
      <c r="I461" s="112">
        <v>952</v>
      </c>
      <c r="J461" s="112">
        <v>270422.55</v>
      </c>
      <c r="K461" s="114">
        <v>43661</v>
      </c>
      <c r="L461" s="112">
        <v>53</v>
      </c>
      <c r="M461" s="112" t="s">
        <v>2690</v>
      </c>
      <c r="N461" s="462"/>
    </row>
    <row r="462" spans="1:14" hidden="1">
      <c r="A462" s="112" t="s">
        <v>2823</v>
      </c>
      <c r="B462" s="112" t="s">
        <v>377</v>
      </c>
      <c r="C462" s="112">
        <v>44.85</v>
      </c>
      <c r="D462" s="112">
        <v>45.7</v>
      </c>
      <c r="E462" s="112">
        <v>42</v>
      </c>
      <c r="F462" s="112">
        <v>42.45</v>
      </c>
      <c r="G462" s="112">
        <v>42.1</v>
      </c>
      <c r="H462" s="112">
        <v>43.75</v>
      </c>
      <c r="I462" s="112">
        <v>53020</v>
      </c>
      <c r="J462" s="112">
        <v>2289679.35</v>
      </c>
      <c r="K462" s="114">
        <v>43661</v>
      </c>
      <c r="L462" s="112">
        <v>566</v>
      </c>
      <c r="M462" s="112" t="s">
        <v>2824</v>
      </c>
      <c r="N462" s="462"/>
    </row>
    <row r="463" spans="1:14">
      <c r="A463" s="112" t="s">
        <v>3411</v>
      </c>
      <c r="B463" s="112" t="s">
        <v>377</v>
      </c>
      <c r="C463" s="112">
        <v>41</v>
      </c>
      <c r="D463" s="112">
        <v>42.75</v>
      </c>
      <c r="E463" s="112">
        <v>40.1</v>
      </c>
      <c r="F463" s="112">
        <v>42</v>
      </c>
      <c r="G463" s="112">
        <v>42</v>
      </c>
      <c r="H463" s="112">
        <v>41</v>
      </c>
      <c r="I463" s="112">
        <v>14124</v>
      </c>
      <c r="J463" s="112">
        <v>583022.4</v>
      </c>
      <c r="K463" s="114">
        <v>43661</v>
      </c>
      <c r="L463" s="112">
        <v>54</v>
      </c>
      <c r="M463" s="112" t="s">
        <v>3412</v>
      </c>
      <c r="N463" s="462"/>
    </row>
    <row r="464" spans="1:14">
      <c r="A464" s="112" t="s">
        <v>750</v>
      </c>
      <c r="B464" s="112" t="s">
        <v>377</v>
      </c>
      <c r="C464" s="112">
        <v>13.75</v>
      </c>
      <c r="D464" s="112">
        <v>14</v>
      </c>
      <c r="E464" s="112">
        <v>12.65</v>
      </c>
      <c r="F464" s="112">
        <v>13.7</v>
      </c>
      <c r="G464" s="112">
        <v>13.7</v>
      </c>
      <c r="H464" s="112">
        <v>13.65</v>
      </c>
      <c r="I464" s="112">
        <v>17221</v>
      </c>
      <c r="J464" s="112">
        <v>232067.85</v>
      </c>
      <c r="K464" s="114">
        <v>43661</v>
      </c>
      <c r="L464" s="112">
        <v>182</v>
      </c>
      <c r="M464" s="112" t="s">
        <v>751</v>
      </c>
      <c r="N464" s="462"/>
    </row>
    <row r="465" spans="1:14">
      <c r="A465" s="112" t="s">
        <v>2669</v>
      </c>
      <c r="B465" s="112" t="s">
        <v>377</v>
      </c>
      <c r="C465" s="112">
        <v>1221</v>
      </c>
      <c r="D465" s="112">
        <v>1269.95</v>
      </c>
      <c r="E465" s="112">
        <v>1182.8499999999999</v>
      </c>
      <c r="F465" s="112">
        <v>1185.45</v>
      </c>
      <c r="G465" s="112">
        <v>1182.8499999999999</v>
      </c>
      <c r="H465" s="112">
        <v>1182.8499999999999</v>
      </c>
      <c r="I465" s="112">
        <v>5414</v>
      </c>
      <c r="J465" s="112">
        <v>6511289</v>
      </c>
      <c r="K465" s="114">
        <v>43661</v>
      </c>
      <c r="L465" s="112">
        <v>484</v>
      </c>
      <c r="M465" s="112" t="s">
        <v>752</v>
      </c>
      <c r="N465" s="462"/>
    </row>
    <row r="466" spans="1:14">
      <c r="A466" s="112" t="s">
        <v>753</v>
      </c>
      <c r="B466" s="112" t="s">
        <v>377</v>
      </c>
      <c r="C466" s="112">
        <v>69.5</v>
      </c>
      <c r="D466" s="112">
        <v>72.5</v>
      </c>
      <c r="E466" s="112">
        <v>69.5</v>
      </c>
      <c r="F466" s="112">
        <v>71.349999999999994</v>
      </c>
      <c r="G466" s="112">
        <v>71.3</v>
      </c>
      <c r="H466" s="112">
        <v>70.5</v>
      </c>
      <c r="I466" s="112">
        <v>327236</v>
      </c>
      <c r="J466" s="112">
        <v>23408033.050000001</v>
      </c>
      <c r="K466" s="114">
        <v>43661</v>
      </c>
      <c r="L466" s="112">
        <v>2854</v>
      </c>
      <c r="M466" s="112" t="s">
        <v>754</v>
      </c>
      <c r="N466" s="462"/>
    </row>
    <row r="467" spans="1:14">
      <c r="A467" s="112" t="s">
        <v>2635</v>
      </c>
      <c r="B467" s="112" t="s">
        <v>377</v>
      </c>
      <c r="C467" s="112">
        <v>0.75</v>
      </c>
      <c r="D467" s="112">
        <v>0.75</v>
      </c>
      <c r="E467" s="112">
        <v>0.7</v>
      </c>
      <c r="F467" s="112">
        <v>0.7</v>
      </c>
      <c r="G467" s="112">
        <v>0.7</v>
      </c>
      <c r="H467" s="112">
        <v>0.75</v>
      </c>
      <c r="I467" s="112">
        <v>5453</v>
      </c>
      <c r="J467" s="112">
        <v>3845.45</v>
      </c>
      <c r="K467" s="114">
        <v>43661</v>
      </c>
      <c r="L467" s="112">
        <v>23</v>
      </c>
      <c r="M467" s="112" t="s">
        <v>2636</v>
      </c>
      <c r="N467" s="462"/>
    </row>
    <row r="468" spans="1:14">
      <c r="A468" s="112" t="s">
        <v>2437</v>
      </c>
      <c r="B468" s="112" t="s">
        <v>377</v>
      </c>
      <c r="C468" s="112">
        <v>146.6</v>
      </c>
      <c r="D468" s="112">
        <v>146.6</v>
      </c>
      <c r="E468" s="112">
        <v>138.5</v>
      </c>
      <c r="F468" s="112">
        <v>140.44999999999999</v>
      </c>
      <c r="G468" s="112">
        <v>139.80000000000001</v>
      </c>
      <c r="H468" s="112">
        <v>147.25</v>
      </c>
      <c r="I468" s="112">
        <v>35419</v>
      </c>
      <c r="J468" s="112">
        <v>5011863.3</v>
      </c>
      <c r="K468" s="114">
        <v>43661</v>
      </c>
      <c r="L468" s="112">
        <v>1177</v>
      </c>
      <c r="M468" s="112" t="s">
        <v>2438</v>
      </c>
      <c r="N468" s="462"/>
    </row>
    <row r="469" spans="1:14">
      <c r="A469" s="112" t="s">
        <v>371</v>
      </c>
      <c r="B469" s="112" t="s">
        <v>377</v>
      </c>
      <c r="C469" s="112">
        <v>119.6</v>
      </c>
      <c r="D469" s="112">
        <v>120.5</v>
      </c>
      <c r="E469" s="112">
        <v>118.35</v>
      </c>
      <c r="F469" s="112">
        <v>119.05</v>
      </c>
      <c r="G469" s="112">
        <v>118.9</v>
      </c>
      <c r="H469" s="112">
        <v>119.6</v>
      </c>
      <c r="I469" s="112">
        <v>19945</v>
      </c>
      <c r="J469" s="112">
        <v>2374296.75</v>
      </c>
      <c r="K469" s="114">
        <v>43661</v>
      </c>
      <c r="L469" s="112">
        <v>956</v>
      </c>
      <c r="M469" s="112" t="s">
        <v>2691</v>
      </c>
      <c r="N469" s="462"/>
    </row>
    <row r="470" spans="1:14" hidden="1">
      <c r="A470" s="112" t="s">
        <v>2825</v>
      </c>
      <c r="B470" s="112" t="s">
        <v>377</v>
      </c>
      <c r="C470" s="112">
        <v>110.55</v>
      </c>
      <c r="D470" s="112">
        <v>112.85</v>
      </c>
      <c r="E470" s="112">
        <v>110.25</v>
      </c>
      <c r="F470" s="112">
        <v>110.75</v>
      </c>
      <c r="G470" s="112">
        <v>110.7</v>
      </c>
      <c r="H470" s="112">
        <v>111.35</v>
      </c>
      <c r="I470" s="112">
        <v>384</v>
      </c>
      <c r="J470" s="112">
        <v>42721.75</v>
      </c>
      <c r="K470" s="114">
        <v>43661</v>
      </c>
      <c r="L470" s="112">
        <v>62</v>
      </c>
      <c r="M470" s="112" t="s">
        <v>2826</v>
      </c>
      <c r="N470" s="462"/>
    </row>
    <row r="471" spans="1:14">
      <c r="A471" s="112" t="s">
        <v>2827</v>
      </c>
      <c r="B471" s="112" t="s">
        <v>377</v>
      </c>
      <c r="C471" s="112">
        <v>104</v>
      </c>
      <c r="D471" s="112">
        <v>104</v>
      </c>
      <c r="E471" s="112">
        <v>98</v>
      </c>
      <c r="F471" s="112">
        <v>99.05</v>
      </c>
      <c r="G471" s="112">
        <v>99.5</v>
      </c>
      <c r="H471" s="112">
        <v>100.1</v>
      </c>
      <c r="I471" s="112">
        <v>16767</v>
      </c>
      <c r="J471" s="112">
        <v>1655535.6</v>
      </c>
      <c r="K471" s="114">
        <v>43661</v>
      </c>
      <c r="L471" s="112">
        <v>561</v>
      </c>
      <c r="M471" s="112" t="s">
        <v>2828</v>
      </c>
      <c r="N471" s="462"/>
    </row>
    <row r="472" spans="1:14">
      <c r="A472" s="112" t="s">
        <v>2829</v>
      </c>
      <c r="B472" s="112" t="s">
        <v>377</v>
      </c>
      <c r="C472" s="112">
        <v>4.8</v>
      </c>
      <c r="D472" s="112">
        <v>4.95</v>
      </c>
      <c r="E472" s="112">
        <v>4.6500000000000004</v>
      </c>
      <c r="F472" s="112">
        <v>4.7</v>
      </c>
      <c r="G472" s="112">
        <v>4.75</v>
      </c>
      <c r="H472" s="112">
        <v>4.8499999999999996</v>
      </c>
      <c r="I472" s="112">
        <v>89450</v>
      </c>
      <c r="J472" s="112">
        <v>421602.5</v>
      </c>
      <c r="K472" s="114">
        <v>43661</v>
      </c>
      <c r="L472" s="112">
        <v>177</v>
      </c>
      <c r="M472" s="112" t="s">
        <v>2830</v>
      </c>
      <c r="N472" s="462"/>
    </row>
    <row r="473" spans="1:14">
      <c r="A473" s="112" t="s">
        <v>755</v>
      </c>
      <c r="B473" s="112" t="s">
        <v>377</v>
      </c>
      <c r="C473" s="112">
        <v>22.4</v>
      </c>
      <c r="D473" s="112">
        <v>22.4</v>
      </c>
      <c r="E473" s="112">
        <v>21.4</v>
      </c>
      <c r="F473" s="112">
        <v>21.5</v>
      </c>
      <c r="G473" s="112">
        <v>21.4</v>
      </c>
      <c r="H473" s="112">
        <v>22.25</v>
      </c>
      <c r="I473" s="112">
        <v>151652</v>
      </c>
      <c r="J473" s="112">
        <v>3294168</v>
      </c>
      <c r="K473" s="114">
        <v>43661</v>
      </c>
      <c r="L473" s="112">
        <v>513</v>
      </c>
      <c r="M473" s="112" t="s">
        <v>756</v>
      </c>
      <c r="N473" s="462"/>
    </row>
    <row r="474" spans="1:14">
      <c r="A474" s="112" t="s">
        <v>1960</v>
      </c>
      <c r="B474" s="112" t="s">
        <v>377</v>
      </c>
      <c r="C474" s="112">
        <v>31.4</v>
      </c>
      <c r="D474" s="112">
        <v>32.5</v>
      </c>
      <c r="E474" s="112">
        <v>30.55</v>
      </c>
      <c r="F474" s="112">
        <v>30.65</v>
      </c>
      <c r="G474" s="112">
        <v>30.6</v>
      </c>
      <c r="H474" s="112">
        <v>31.35</v>
      </c>
      <c r="I474" s="112">
        <v>138123</v>
      </c>
      <c r="J474" s="112">
        <v>4295275.5</v>
      </c>
      <c r="K474" s="114">
        <v>43661</v>
      </c>
      <c r="L474" s="112">
        <v>1138</v>
      </c>
      <c r="M474" s="112" t="s">
        <v>757</v>
      </c>
      <c r="N474" s="462"/>
    </row>
    <row r="475" spans="1:14">
      <c r="A475" s="112" t="s">
        <v>1855</v>
      </c>
      <c r="B475" s="112" t="s">
        <v>377</v>
      </c>
      <c r="C475" s="112">
        <v>842.2</v>
      </c>
      <c r="D475" s="112">
        <v>844.45</v>
      </c>
      <c r="E475" s="112">
        <v>820.3</v>
      </c>
      <c r="F475" s="112">
        <v>823.7</v>
      </c>
      <c r="G475" s="112">
        <v>820.3</v>
      </c>
      <c r="H475" s="112">
        <v>842.2</v>
      </c>
      <c r="I475" s="112">
        <v>2150</v>
      </c>
      <c r="J475" s="112">
        <v>1786497.55</v>
      </c>
      <c r="K475" s="114">
        <v>43661</v>
      </c>
      <c r="L475" s="112">
        <v>424</v>
      </c>
      <c r="M475" s="112" t="s">
        <v>408</v>
      </c>
      <c r="N475" s="462"/>
    </row>
    <row r="476" spans="1:14">
      <c r="A476" s="112" t="s">
        <v>194</v>
      </c>
      <c r="B476" s="112" t="s">
        <v>377</v>
      </c>
      <c r="C476" s="112">
        <v>256.7</v>
      </c>
      <c r="D476" s="112">
        <v>257.5</v>
      </c>
      <c r="E476" s="112">
        <v>249.85</v>
      </c>
      <c r="F476" s="112">
        <v>251.35</v>
      </c>
      <c r="G476" s="112">
        <v>252</v>
      </c>
      <c r="H476" s="112">
        <v>255.15</v>
      </c>
      <c r="I476" s="112">
        <v>18344</v>
      </c>
      <c r="J476" s="112">
        <v>4638524.1500000004</v>
      </c>
      <c r="K476" s="114">
        <v>43661</v>
      </c>
      <c r="L476" s="112">
        <v>1014</v>
      </c>
      <c r="M476" s="112" t="s">
        <v>758</v>
      </c>
      <c r="N476" s="462"/>
    </row>
    <row r="477" spans="1:14">
      <c r="A477" s="112" t="s">
        <v>1856</v>
      </c>
      <c r="B477" s="112" t="s">
        <v>377</v>
      </c>
      <c r="C477" s="112">
        <v>226.5</v>
      </c>
      <c r="D477" s="112">
        <v>227.95</v>
      </c>
      <c r="E477" s="112">
        <v>225.2</v>
      </c>
      <c r="F477" s="112">
        <v>226.35</v>
      </c>
      <c r="G477" s="112">
        <v>226.05</v>
      </c>
      <c r="H477" s="112">
        <v>226.5</v>
      </c>
      <c r="I477" s="112">
        <v>9215</v>
      </c>
      <c r="J477" s="112">
        <v>2087306.95</v>
      </c>
      <c r="K477" s="114">
        <v>43661</v>
      </c>
      <c r="L477" s="112">
        <v>1077</v>
      </c>
      <c r="M477" s="112" t="s">
        <v>423</v>
      </c>
      <c r="N477" s="462"/>
    </row>
    <row r="478" spans="1:14">
      <c r="A478" s="112" t="s">
        <v>759</v>
      </c>
      <c r="B478" s="112" t="s">
        <v>377</v>
      </c>
      <c r="C478" s="112">
        <v>223.95</v>
      </c>
      <c r="D478" s="112">
        <v>224.35</v>
      </c>
      <c r="E478" s="112">
        <v>220.4</v>
      </c>
      <c r="F478" s="112">
        <v>222.25</v>
      </c>
      <c r="G478" s="112">
        <v>222.05</v>
      </c>
      <c r="H478" s="112">
        <v>223</v>
      </c>
      <c r="I478" s="112">
        <v>17396</v>
      </c>
      <c r="J478" s="112">
        <v>3872156.3</v>
      </c>
      <c r="K478" s="114">
        <v>43661</v>
      </c>
      <c r="L478" s="112">
        <v>449</v>
      </c>
      <c r="M478" s="112" t="s">
        <v>760</v>
      </c>
      <c r="N478" s="462"/>
    </row>
    <row r="479" spans="1:14">
      <c r="A479" s="112" t="s">
        <v>761</v>
      </c>
      <c r="B479" s="112" t="s">
        <v>377</v>
      </c>
      <c r="C479" s="112">
        <v>260.5</v>
      </c>
      <c r="D479" s="112">
        <v>261.35000000000002</v>
      </c>
      <c r="E479" s="112">
        <v>256</v>
      </c>
      <c r="F479" s="112">
        <v>256.89999999999998</v>
      </c>
      <c r="G479" s="112">
        <v>257.25</v>
      </c>
      <c r="H479" s="112">
        <v>261.2</v>
      </c>
      <c r="I479" s="112">
        <v>25689</v>
      </c>
      <c r="J479" s="112">
        <v>6617356.7999999998</v>
      </c>
      <c r="K479" s="114">
        <v>43661</v>
      </c>
      <c r="L479" s="112">
        <v>1214</v>
      </c>
      <c r="M479" s="112" t="s">
        <v>762</v>
      </c>
      <c r="N479" s="462"/>
    </row>
    <row r="480" spans="1:14">
      <c r="A480" s="112" t="s">
        <v>2179</v>
      </c>
      <c r="B480" s="112" t="s">
        <v>377</v>
      </c>
      <c r="C480" s="112">
        <v>227.35</v>
      </c>
      <c r="D480" s="112">
        <v>230</v>
      </c>
      <c r="E480" s="112">
        <v>224</v>
      </c>
      <c r="F480" s="112">
        <v>225.65</v>
      </c>
      <c r="G480" s="112">
        <v>225.65</v>
      </c>
      <c r="H480" s="112">
        <v>227.6</v>
      </c>
      <c r="I480" s="112">
        <v>56655</v>
      </c>
      <c r="J480" s="112">
        <v>12799388</v>
      </c>
      <c r="K480" s="114">
        <v>43661</v>
      </c>
      <c r="L480" s="112">
        <v>1735</v>
      </c>
      <c r="M480" s="112" t="s">
        <v>2180</v>
      </c>
      <c r="N480" s="462"/>
    </row>
    <row r="481" spans="1:14">
      <c r="A481" s="112" t="s">
        <v>2332</v>
      </c>
      <c r="B481" s="112" t="s">
        <v>377</v>
      </c>
      <c r="C481" s="112">
        <v>38.65</v>
      </c>
      <c r="D481" s="112">
        <v>39.85</v>
      </c>
      <c r="E481" s="112">
        <v>37</v>
      </c>
      <c r="F481" s="112">
        <v>37.85</v>
      </c>
      <c r="G481" s="112">
        <v>37</v>
      </c>
      <c r="H481" s="112">
        <v>39.549999999999997</v>
      </c>
      <c r="I481" s="112">
        <v>1301</v>
      </c>
      <c r="J481" s="112">
        <v>49795.95</v>
      </c>
      <c r="K481" s="114">
        <v>43661</v>
      </c>
      <c r="L481" s="112">
        <v>35</v>
      </c>
      <c r="M481" s="112" t="s">
        <v>2333</v>
      </c>
      <c r="N481" s="462"/>
    </row>
    <row r="482" spans="1:14">
      <c r="A482" s="112" t="s">
        <v>763</v>
      </c>
      <c r="B482" s="112" t="s">
        <v>377</v>
      </c>
      <c r="C482" s="112">
        <v>7240.5</v>
      </c>
      <c r="D482" s="112">
        <v>7280</v>
      </c>
      <c r="E482" s="112">
        <v>7024</v>
      </c>
      <c r="F482" s="112">
        <v>7089.85</v>
      </c>
      <c r="G482" s="112">
        <v>7099.9</v>
      </c>
      <c r="H482" s="112">
        <v>7240.4</v>
      </c>
      <c r="I482" s="112">
        <v>4091</v>
      </c>
      <c r="J482" s="112">
        <v>29068766.649999999</v>
      </c>
      <c r="K482" s="114">
        <v>43661</v>
      </c>
      <c r="L482" s="112">
        <v>1558</v>
      </c>
      <c r="M482" s="112" t="s">
        <v>764</v>
      </c>
      <c r="N482" s="462"/>
    </row>
    <row r="483" spans="1:14">
      <c r="A483" s="112" t="s">
        <v>765</v>
      </c>
      <c r="B483" s="112" t="s">
        <v>377</v>
      </c>
      <c r="C483" s="112">
        <v>9.3000000000000007</v>
      </c>
      <c r="D483" s="112">
        <v>9.5500000000000007</v>
      </c>
      <c r="E483" s="112">
        <v>9.15</v>
      </c>
      <c r="F483" s="112">
        <v>9.35</v>
      </c>
      <c r="G483" s="112">
        <v>9.3000000000000007</v>
      </c>
      <c r="H483" s="112">
        <v>9.4499999999999993</v>
      </c>
      <c r="I483" s="112">
        <v>37922</v>
      </c>
      <c r="J483" s="112">
        <v>353303.9</v>
      </c>
      <c r="K483" s="114">
        <v>43661</v>
      </c>
      <c r="L483" s="112">
        <v>120</v>
      </c>
      <c r="M483" s="112" t="s">
        <v>766</v>
      </c>
      <c r="N483" s="462"/>
    </row>
    <row r="484" spans="1:14">
      <c r="A484" s="112" t="s">
        <v>767</v>
      </c>
      <c r="B484" s="112" t="s">
        <v>377</v>
      </c>
      <c r="C484" s="112">
        <v>71.400000000000006</v>
      </c>
      <c r="D484" s="112">
        <v>72.349999999999994</v>
      </c>
      <c r="E484" s="112">
        <v>71.099999999999994</v>
      </c>
      <c r="F484" s="112">
        <v>72.099999999999994</v>
      </c>
      <c r="G484" s="112">
        <v>72.2</v>
      </c>
      <c r="H484" s="112">
        <v>71.3</v>
      </c>
      <c r="I484" s="112">
        <v>32343</v>
      </c>
      <c r="J484" s="112">
        <v>2317742.2999999998</v>
      </c>
      <c r="K484" s="114">
        <v>43661</v>
      </c>
      <c r="L484" s="112">
        <v>926</v>
      </c>
      <c r="M484" s="112" t="s">
        <v>768</v>
      </c>
      <c r="N484" s="462"/>
    </row>
    <row r="485" spans="1:14">
      <c r="A485" s="112" t="s">
        <v>3815</v>
      </c>
      <c r="B485" s="112" t="s">
        <v>377</v>
      </c>
      <c r="C485" s="112">
        <v>3.65</v>
      </c>
      <c r="D485" s="112">
        <v>3.65</v>
      </c>
      <c r="E485" s="112">
        <v>3.65</v>
      </c>
      <c r="F485" s="112">
        <v>3.65</v>
      </c>
      <c r="G485" s="112">
        <v>3.65</v>
      </c>
      <c r="H485" s="112">
        <v>3.65</v>
      </c>
      <c r="I485" s="112">
        <v>5</v>
      </c>
      <c r="J485" s="112">
        <v>18.25</v>
      </c>
      <c r="K485" s="114">
        <v>43661</v>
      </c>
      <c r="L485" s="112">
        <v>1</v>
      </c>
      <c r="M485" s="112" t="s">
        <v>3816</v>
      </c>
      <c r="N485" s="462"/>
    </row>
    <row r="486" spans="1:14">
      <c r="A486" s="112" t="s">
        <v>3484</v>
      </c>
      <c r="B486" s="112" t="s">
        <v>377</v>
      </c>
      <c r="C486" s="112">
        <v>624.95000000000005</v>
      </c>
      <c r="D486" s="112">
        <v>625</v>
      </c>
      <c r="E486" s="112">
        <v>602.5</v>
      </c>
      <c r="F486" s="112">
        <v>609.5</v>
      </c>
      <c r="G486" s="112">
        <v>608</v>
      </c>
      <c r="H486" s="112">
        <v>621.65</v>
      </c>
      <c r="I486" s="112">
        <v>210</v>
      </c>
      <c r="J486" s="112">
        <v>129311.4</v>
      </c>
      <c r="K486" s="114">
        <v>43661</v>
      </c>
      <c r="L486" s="112">
        <v>22</v>
      </c>
      <c r="M486" s="112" t="s">
        <v>3485</v>
      </c>
      <c r="N486" s="462"/>
    </row>
    <row r="487" spans="1:14">
      <c r="A487" s="112" t="s">
        <v>769</v>
      </c>
      <c r="B487" s="112" t="s">
        <v>377</v>
      </c>
      <c r="C487" s="112">
        <v>1149.95</v>
      </c>
      <c r="D487" s="112">
        <v>1212</v>
      </c>
      <c r="E487" s="112">
        <v>1147</v>
      </c>
      <c r="F487" s="112">
        <v>1186.3499999999999</v>
      </c>
      <c r="G487" s="112">
        <v>1184</v>
      </c>
      <c r="H487" s="112">
        <v>1149.7</v>
      </c>
      <c r="I487" s="112">
        <v>34919</v>
      </c>
      <c r="J487" s="112">
        <v>41544245.600000001</v>
      </c>
      <c r="K487" s="114">
        <v>43661</v>
      </c>
      <c r="L487" s="112">
        <v>4197</v>
      </c>
      <c r="M487" s="112" t="s">
        <v>770</v>
      </c>
      <c r="N487" s="462"/>
    </row>
    <row r="488" spans="1:14">
      <c r="A488" s="112" t="s">
        <v>68</v>
      </c>
      <c r="B488" s="112" t="s">
        <v>377</v>
      </c>
      <c r="C488" s="112">
        <v>451.25</v>
      </c>
      <c r="D488" s="112">
        <v>453.55</v>
      </c>
      <c r="E488" s="112">
        <v>443</v>
      </c>
      <c r="F488" s="112">
        <v>445.7</v>
      </c>
      <c r="G488" s="112">
        <v>444.25</v>
      </c>
      <c r="H488" s="112">
        <v>451.35</v>
      </c>
      <c r="I488" s="112">
        <v>489116</v>
      </c>
      <c r="J488" s="112">
        <v>218450682.84999999</v>
      </c>
      <c r="K488" s="114">
        <v>43661</v>
      </c>
      <c r="L488" s="112">
        <v>15082</v>
      </c>
      <c r="M488" s="112" t="s">
        <v>771</v>
      </c>
      <c r="N488" s="462"/>
    </row>
    <row r="489" spans="1:14">
      <c r="A489" s="112" t="s">
        <v>3817</v>
      </c>
      <c r="B489" s="112" t="s">
        <v>3055</v>
      </c>
      <c r="C489" s="112">
        <v>1.6</v>
      </c>
      <c r="D489" s="112">
        <v>1.6</v>
      </c>
      <c r="E489" s="112">
        <v>1.6</v>
      </c>
      <c r="F489" s="112">
        <v>1.6</v>
      </c>
      <c r="G489" s="112">
        <v>1.6</v>
      </c>
      <c r="H489" s="112">
        <v>1.6</v>
      </c>
      <c r="I489" s="112">
        <v>100</v>
      </c>
      <c r="J489" s="112">
        <v>160</v>
      </c>
      <c r="K489" s="114">
        <v>43661</v>
      </c>
      <c r="L489" s="112">
        <v>2</v>
      </c>
      <c r="M489" s="112" t="s">
        <v>3818</v>
      </c>
      <c r="N489" s="462"/>
    </row>
    <row r="490" spans="1:14">
      <c r="A490" s="112" t="s">
        <v>772</v>
      </c>
      <c r="B490" s="112" t="s">
        <v>377</v>
      </c>
      <c r="C490" s="112">
        <v>57.6</v>
      </c>
      <c r="D490" s="112">
        <v>59</v>
      </c>
      <c r="E490" s="112">
        <v>55.6</v>
      </c>
      <c r="F490" s="112">
        <v>55.9</v>
      </c>
      <c r="G490" s="112">
        <v>56.25</v>
      </c>
      <c r="H490" s="112">
        <v>57.9</v>
      </c>
      <c r="I490" s="112">
        <v>3482</v>
      </c>
      <c r="J490" s="112">
        <v>196630.65</v>
      </c>
      <c r="K490" s="114">
        <v>43661</v>
      </c>
      <c r="L490" s="112">
        <v>95</v>
      </c>
      <c r="M490" s="112" t="s">
        <v>773</v>
      </c>
      <c r="N490" s="462"/>
    </row>
    <row r="491" spans="1:14">
      <c r="A491" s="112" t="s">
        <v>3088</v>
      </c>
      <c r="B491" s="112" t="s">
        <v>377</v>
      </c>
      <c r="C491" s="112">
        <v>8.6999999999999993</v>
      </c>
      <c r="D491" s="112">
        <v>9</v>
      </c>
      <c r="E491" s="112">
        <v>8.6999999999999993</v>
      </c>
      <c r="F491" s="112">
        <v>8.6999999999999993</v>
      </c>
      <c r="G491" s="112">
        <v>8.6999999999999993</v>
      </c>
      <c r="H491" s="112">
        <v>8.6999999999999993</v>
      </c>
      <c r="I491" s="112">
        <v>7106</v>
      </c>
      <c r="J491" s="112">
        <v>62112.75</v>
      </c>
      <c r="K491" s="114">
        <v>43661</v>
      </c>
      <c r="L491" s="112">
        <v>43</v>
      </c>
      <c r="M491" s="112" t="s">
        <v>3089</v>
      </c>
      <c r="N491" s="462"/>
    </row>
    <row r="492" spans="1:14">
      <c r="A492" s="112" t="s">
        <v>2334</v>
      </c>
      <c r="B492" s="112" t="s">
        <v>377</v>
      </c>
      <c r="C492" s="112">
        <v>129.69999999999999</v>
      </c>
      <c r="D492" s="112">
        <v>129.69999999999999</v>
      </c>
      <c r="E492" s="112">
        <v>123.5</v>
      </c>
      <c r="F492" s="112">
        <v>124</v>
      </c>
      <c r="G492" s="112">
        <v>123.5</v>
      </c>
      <c r="H492" s="112">
        <v>125.55</v>
      </c>
      <c r="I492" s="112">
        <v>15668</v>
      </c>
      <c r="J492" s="112">
        <v>1952606.65</v>
      </c>
      <c r="K492" s="114">
        <v>43661</v>
      </c>
      <c r="L492" s="112">
        <v>363</v>
      </c>
      <c r="M492" s="112" t="s">
        <v>2335</v>
      </c>
      <c r="N492" s="462"/>
    </row>
    <row r="493" spans="1:14">
      <c r="A493" s="112" t="s">
        <v>774</v>
      </c>
      <c r="B493" s="112" t="s">
        <v>377</v>
      </c>
      <c r="C493" s="112">
        <v>418.1</v>
      </c>
      <c r="D493" s="112">
        <v>434.9</v>
      </c>
      <c r="E493" s="112">
        <v>418.05</v>
      </c>
      <c r="F493" s="112">
        <v>428.65</v>
      </c>
      <c r="G493" s="112">
        <v>427</v>
      </c>
      <c r="H493" s="112">
        <v>417.25</v>
      </c>
      <c r="I493" s="112">
        <v>25096</v>
      </c>
      <c r="J493" s="112">
        <v>10733280.75</v>
      </c>
      <c r="K493" s="114">
        <v>43661</v>
      </c>
      <c r="L493" s="112">
        <v>1462</v>
      </c>
      <c r="M493" s="112" t="s">
        <v>775</v>
      </c>
      <c r="N493" s="462"/>
    </row>
    <row r="494" spans="1:14">
      <c r="A494" s="112" t="s">
        <v>776</v>
      </c>
      <c r="B494" s="112" t="s">
        <v>377</v>
      </c>
      <c r="C494" s="112">
        <v>72.900000000000006</v>
      </c>
      <c r="D494" s="112">
        <v>72.900000000000006</v>
      </c>
      <c r="E494" s="112">
        <v>71.2</v>
      </c>
      <c r="F494" s="112">
        <v>71.8</v>
      </c>
      <c r="G494" s="112">
        <v>71.45</v>
      </c>
      <c r="H494" s="112">
        <v>71.95</v>
      </c>
      <c r="I494" s="112">
        <v>41921</v>
      </c>
      <c r="J494" s="112">
        <v>3012610.3</v>
      </c>
      <c r="K494" s="114">
        <v>43661</v>
      </c>
      <c r="L494" s="112">
        <v>675</v>
      </c>
      <c r="M494" s="112" t="s">
        <v>777</v>
      </c>
      <c r="N494" s="462"/>
    </row>
    <row r="495" spans="1:14">
      <c r="A495" s="112" t="s">
        <v>2448</v>
      </c>
      <c r="B495" s="112" t="s">
        <v>377</v>
      </c>
      <c r="C495" s="112">
        <v>1283.05</v>
      </c>
      <c r="D495" s="112">
        <v>1283.9000000000001</v>
      </c>
      <c r="E495" s="112">
        <v>1252.2</v>
      </c>
      <c r="F495" s="112">
        <v>1257.6500000000001</v>
      </c>
      <c r="G495" s="112">
        <v>1255</v>
      </c>
      <c r="H495" s="112">
        <v>1276.3499999999999</v>
      </c>
      <c r="I495" s="112">
        <v>1283</v>
      </c>
      <c r="J495" s="112">
        <v>1621038</v>
      </c>
      <c r="K495" s="114">
        <v>43661</v>
      </c>
      <c r="L495" s="112">
        <v>189</v>
      </c>
      <c r="M495" s="112" t="s">
        <v>2449</v>
      </c>
      <c r="N495" s="462"/>
    </row>
    <row r="496" spans="1:14">
      <c r="A496" s="112" t="s">
        <v>69</v>
      </c>
      <c r="B496" s="112" t="s">
        <v>377</v>
      </c>
      <c r="C496" s="112">
        <v>15.15</v>
      </c>
      <c r="D496" s="112">
        <v>15.25</v>
      </c>
      <c r="E496" s="112">
        <v>14.9</v>
      </c>
      <c r="F496" s="112">
        <v>15</v>
      </c>
      <c r="G496" s="112">
        <v>15</v>
      </c>
      <c r="H496" s="112">
        <v>15.1</v>
      </c>
      <c r="I496" s="112">
        <v>3575780</v>
      </c>
      <c r="J496" s="112">
        <v>53741216</v>
      </c>
      <c r="K496" s="114">
        <v>43661</v>
      </c>
      <c r="L496" s="112">
        <v>3343</v>
      </c>
      <c r="M496" s="112" t="s">
        <v>778</v>
      </c>
      <c r="N496" s="462"/>
    </row>
    <row r="497" spans="1:14">
      <c r="A497" s="112" t="s">
        <v>1875</v>
      </c>
      <c r="B497" s="112" t="s">
        <v>377</v>
      </c>
      <c r="C497" s="112">
        <v>295</v>
      </c>
      <c r="D497" s="112">
        <v>295</v>
      </c>
      <c r="E497" s="112">
        <v>266.35000000000002</v>
      </c>
      <c r="F497" s="112">
        <v>268.7</v>
      </c>
      <c r="G497" s="112">
        <v>270.55</v>
      </c>
      <c r="H497" s="112">
        <v>283.10000000000002</v>
      </c>
      <c r="I497" s="112">
        <v>431773</v>
      </c>
      <c r="J497" s="112">
        <v>118316914.95</v>
      </c>
      <c r="K497" s="114">
        <v>43661</v>
      </c>
      <c r="L497" s="112">
        <v>10624</v>
      </c>
      <c r="M497" s="112" t="s">
        <v>1876</v>
      </c>
      <c r="N497" s="462"/>
    </row>
    <row r="498" spans="1:14">
      <c r="A498" s="112" t="s">
        <v>779</v>
      </c>
      <c r="B498" s="112" t="s">
        <v>377</v>
      </c>
      <c r="C498" s="112">
        <v>233.4</v>
      </c>
      <c r="D498" s="112">
        <v>234.9</v>
      </c>
      <c r="E498" s="112">
        <v>225.2</v>
      </c>
      <c r="F498" s="112">
        <v>227.2</v>
      </c>
      <c r="G498" s="112">
        <v>226</v>
      </c>
      <c r="H498" s="112">
        <v>232.65</v>
      </c>
      <c r="I498" s="112">
        <v>219322</v>
      </c>
      <c r="J498" s="112">
        <v>50165900.5</v>
      </c>
      <c r="K498" s="114">
        <v>43661</v>
      </c>
      <c r="L498" s="112">
        <v>5963</v>
      </c>
      <c r="M498" s="112" t="s">
        <v>780</v>
      </c>
      <c r="N498" s="462"/>
    </row>
    <row r="499" spans="1:14">
      <c r="A499" s="112" t="s">
        <v>2108</v>
      </c>
      <c r="B499" s="112" t="s">
        <v>377</v>
      </c>
      <c r="C499" s="112">
        <v>316.7</v>
      </c>
      <c r="D499" s="112">
        <v>319.39999999999998</v>
      </c>
      <c r="E499" s="112">
        <v>309</v>
      </c>
      <c r="F499" s="112">
        <v>311.05</v>
      </c>
      <c r="G499" s="112">
        <v>311</v>
      </c>
      <c r="H499" s="112">
        <v>315.64999999999998</v>
      </c>
      <c r="I499" s="112">
        <v>34970</v>
      </c>
      <c r="J499" s="112">
        <v>10977609.15</v>
      </c>
      <c r="K499" s="114">
        <v>43661</v>
      </c>
      <c r="L499" s="112">
        <v>1516</v>
      </c>
      <c r="M499" s="112" t="s">
        <v>2109</v>
      </c>
      <c r="N499" s="462"/>
    </row>
    <row r="500" spans="1:14">
      <c r="A500" s="112" t="s">
        <v>781</v>
      </c>
      <c r="B500" s="112" t="s">
        <v>377</v>
      </c>
      <c r="C500" s="112">
        <v>254.7</v>
      </c>
      <c r="D500" s="112">
        <v>254.7</v>
      </c>
      <c r="E500" s="112">
        <v>242.6</v>
      </c>
      <c r="F500" s="112">
        <v>243.1</v>
      </c>
      <c r="G500" s="112">
        <v>242.6</v>
      </c>
      <c r="H500" s="112">
        <v>244.55</v>
      </c>
      <c r="I500" s="112">
        <v>6088</v>
      </c>
      <c r="J500" s="112">
        <v>1515148.9</v>
      </c>
      <c r="K500" s="114">
        <v>43661</v>
      </c>
      <c r="L500" s="112">
        <v>123</v>
      </c>
      <c r="M500" s="112" t="s">
        <v>782</v>
      </c>
      <c r="N500" s="462"/>
    </row>
    <row r="501" spans="1:14">
      <c r="A501" s="112" t="s">
        <v>783</v>
      </c>
      <c r="B501" s="112" t="s">
        <v>377</v>
      </c>
      <c r="C501" s="112">
        <v>779.45</v>
      </c>
      <c r="D501" s="112">
        <v>779.45</v>
      </c>
      <c r="E501" s="112">
        <v>764</v>
      </c>
      <c r="F501" s="112">
        <v>770.4</v>
      </c>
      <c r="G501" s="112">
        <v>766.8</v>
      </c>
      <c r="H501" s="112">
        <v>772.3</v>
      </c>
      <c r="I501" s="112">
        <v>22434</v>
      </c>
      <c r="J501" s="112">
        <v>17313458.449999999</v>
      </c>
      <c r="K501" s="114">
        <v>43661</v>
      </c>
      <c r="L501" s="112">
        <v>1174</v>
      </c>
      <c r="M501" s="112" t="s">
        <v>784</v>
      </c>
      <c r="N501" s="462"/>
    </row>
    <row r="502" spans="1:14">
      <c r="A502" s="112" t="s">
        <v>2169</v>
      </c>
      <c r="B502" s="112" t="s">
        <v>377</v>
      </c>
      <c r="C502" s="112">
        <v>493.1</v>
      </c>
      <c r="D502" s="112">
        <v>494.05</v>
      </c>
      <c r="E502" s="112">
        <v>483.05</v>
      </c>
      <c r="F502" s="112">
        <v>490.05</v>
      </c>
      <c r="G502" s="112">
        <v>490.1</v>
      </c>
      <c r="H502" s="112">
        <v>492.85</v>
      </c>
      <c r="I502" s="112">
        <v>31180</v>
      </c>
      <c r="J502" s="112">
        <v>15223681.25</v>
      </c>
      <c r="K502" s="114">
        <v>43661</v>
      </c>
      <c r="L502" s="112">
        <v>1741</v>
      </c>
      <c r="M502" s="112" t="s">
        <v>2170</v>
      </c>
      <c r="N502" s="462"/>
    </row>
    <row r="503" spans="1:14">
      <c r="A503" s="112" t="s">
        <v>335</v>
      </c>
      <c r="B503" s="112" t="s">
        <v>377</v>
      </c>
      <c r="C503" s="112">
        <v>630.5</v>
      </c>
      <c r="D503" s="112">
        <v>631</v>
      </c>
      <c r="E503" s="112">
        <v>618.04999999999995</v>
      </c>
      <c r="F503" s="112">
        <v>620.70000000000005</v>
      </c>
      <c r="G503" s="112">
        <v>620.5</v>
      </c>
      <c r="H503" s="112">
        <v>628.15</v>
      </c>
      <c r="I503" s="112">
        <v>1507682</v>
      </c>
      <c r="J503" s="112">
        <v>937238449.54999995</v>
      </c>
      <c r="K503" s="114">
        <v>43661</v>
      </c>
      <c r="L503" s="112">
        <v>22830</v>
      </c>
      <c r="M503" s="112" t="s">
        <v>785</v>
      </c>
      <c r="N503" s="462"/>
    </row>
    <row r="504" spans="1:14" hidden="1">
      <c r="A504" s="112" t="s">
        <v>70</v>
      </c>
      <c r="B504" s="112" t="s">
        <v>377</v>
      </c>
      <c r="C504" s="112">
        <v>483.75</v>
      </c>
      <c r="D504" s="112">
        <v>486.9</v>
      </c>
      <c r="E504" s="112">
        <v>478.3</v>
      </c>
      <c r="F504" s="112">
        <v>484.05</v>
      </c>
      <c r="G504" s="112">
        <v>484.85</v>
      </c>
      <c r="H504" s="112">
        <v>481.75</v>
      </c>
      <c r="I504" s="112">
        <v>71441</v>
      </c>
      <c r="J504" s="112">
        <v>34466260.299999997</v>
      </c>
      <c r="K504" s="114">
        <v>43661</v>
      </c>
      <c r="L504" s="112">
        <v>7020</v>
      </c>
      <c r="M504" s="112" t="s">
        <v>786</v>
      </c>
      <c r="N504" s="462"/>
    </row>
    <row r="505" spans="1:14">
      <c r="A505" s="112" t="s">
        <v>787</v>
      </c>
      <c r="B505" s="112" t="s">
        <v>377</v>
      </c>
      <c r="C505" s="112">
        <v>943.1</v>
      </c>
      <c r="D505" s="112">
        <v>954</v>
      </c>
      <c r="E505" s="112">
        <v>940</v>
      </c>
      <c r="F505" s="112">
        <v>948.3</v>
      </c>
      <c r="G505" s="112">
        <v>947.8</v>
      </c>
      <c r="H505" s="112">
        <v>942.5</v>
      </c>
      <c r="I505" s="112">
        <v>166470</v>
      </c>
      <c r="J505" s="112">
        <v>157666512.90000001</v>
      </c>
      <c r="K505" s="114">
        <v>43661</v>
      </c>
      <c r="L505" s="112">
        <v>13693</v>
      </c>
      <c r="M505" s="112" t="s">
        <v>2692</v>
      </c>
      <c r="N505" s="462"/>
    </row>
    <row r="506" spans="1:14">
      <c r="A506" s="112" t="s">
        <v>2831</v>
      </c>
      <c r="B506" s="112" t="s">
        <v>377</v>
      </c>
      <c r="C506" s="112">
        <v>97</v>
      </c>
      <c r="D506" s="112">
        <v>98.3</v>
      </c>
      <c r="E506" s="112">
        <v>93.7</v>
      </c>
      <c r="F506" s="112">
        <v>94.65</v>
      </c>
      <c r="G506" s="112">
        <v>93.7</v>
      </c>
      <c r="H506" s="112">
        <v>94.35</v>
      </c>
      <c r="I506" s="112">
        <v>47584</v>
      </c>
      <c r="J506" s="112">
        <v>4562563.0999999996</v>
      </c>
      <c r="K506" s="114">
        <v>43661</v>
      </c>
      <c r="L506" s="112">
        <v>569</v>
      </c>
      <c r="M506" s="112" t="s">
        <v>2832</v>
      </c>
      <c r="N506" s="462"/>
    </row>
    <row r="507" spans="1:14">
      <c r="A507" s="112" t="s">
        <v>2336</v>
      </c>
      <c r="B507" s="112" t="s">
        <v>3055</v>
      </c>
      <c r="C507" s="112">
        <v>12.35</v>
      </c>
      <c r="D507" s="112">
        <v>13.35</v>
      </c>
      <c r="E507" s="112">
        <v>12.35</v>
      </c>
      <c r="F507" s="112">
        <v>13</v>
      </c>
      <c r="G507" s="112">
        <v>13</v>
      </c>
      <c r="H507" s="112">
        <v>12.8</v>
      </c>
      <c r="I507" s="112">
        <v>896</v>
      </c>
      <c r="J507" s="112">
        <v>11713.75</v>
      </c>
      <c r="K507" s="114">
        <v>43661</v>
      </c>
      <c r="L507" s="112">
        <v>17</v>
      </c>
      <c r="M507" s="112" t="s">
        <v>2337</v>
      </c>
      <c r="N507" s="462"/>
    </row>
    <row r="508" spans="1:14">
      <c r="A508" s="112" t="s">
        <v>2338</v>
      </c>
      <c r="B508" s="112" t="s">
        <v>3055</v>
      </c>
      <c r="C508" s="112">
        <v>11.7</v>
      </c>
      <c r="D508" s="112">
        <v>12.4</v>
      </c>
      <c r="E508" s="112">
        <v>11.6</v>
      </c>
      <c r="F508" s="112">
        <v>12.35</v>
      </c>
      <c r="G508" s="112">
        <v>12.35</v>
      </c>
      <c r="H508" s="112">
        <v>12</v>
      </c>
      <c r="I508" s="112">
        <v>1448</v>
      </c>
      <c r="J508" s="112">
        <v>17849</v>
      </c>
      <c r="K508" s="114">
        <v>43661</v>
      </c>
      <c r="L508" s="112">
        <v>9</v>
      </c>
      <c r="M508" s="112" t="s">
        <v>2339</v>
      </c>
      <c r="N508" s="462"/>
    </row>
    <row r="509" spans="1:14">
      <c r="A509" s="112" t="s">
        <v>3331</v>
      </c>
      <c r="B509" s="112" t="s">
        <v>377</v>
      </c>
      <c r="C509" s="112">
        <v>3039.8</v>
      </c>
      <c r="D509" s="112">
        <v>3057.95</v>
      </c>
      <c r="E509" s="112">
        <v>3035.1</v>
      </c>
      <c r="F509" s="112">
        <v>3051.5</v>
      </c>
      <c r="G509" s="112">
        <v>3049.5</v>
      </c>
      <c r="H509" s="112">
        <v>3032.8</v>
      </c>
      <c r="I509" s="112">
        <v>12637</v>
      </c>
      <c r="J509" s="112">
        <v>38531193.149999999</v>
      </c>
      <c r="K509" s="114">
        <v>43661</v>
      </c>
      <c r="L509" s="112">
        <v>1783</v>
      </c>
      <c r="M509" s="112" t="s">
        <v>3332</v>
      </c>
      <c r="N509" s="462"/>
    </row>
    <row r="510" spans="1:14">
      <c r="A510" s="112" t="s">
        <v>3090</v>
      </c>
      <c r="B510" s="112" t="s">
        <v>377</v>
      </c>
      <c r="C510" s="112">
        <v>32</v>
      </c>
      <c r="D510" s="112">
        <v>33.65</v>
      </c>
      <c r="E510" s="112">
        <v>31</v>
      </c>
      <c r="F510" s="112">
        <v>31.05</v>
      </c>
      <c r="G510" s="112">
        <v>31.05</v>
      </c>
      <c r="H510" s="112">
        <v>31.65</v>
      </c>
      <c r="I510" s="112">
        <v>395</v>
      </c>
      <c r="J510" s="112">
        <v>12630.75</v>
      </c>
      <c r="K510" s="114">
        <v>43661</v>
      </c>
      <c r="L510" s="112">
        <v>13</v>
      </c>
      <c r="M510" s="112" t="s">
        <v>3091</v>
      </c>
      <c r="N510" s="462"/>
    </row>
    <row r="511" spans="1:14">
      <c r="A511" s="112" t="s">
        <v>2833</v>
      </c>
      <c r="B511" s="112" t="s">
        <v>377</v>
      </c>
      <c r="C511" s="112">
        <v>112.85</v>
      </c>
      <c r="D511" s="112">
        <v>113.5</v>
      </c>
      <c r="E511" s="112">
        <v>108.1</v>
      </c>
      <c r="F511" s="112">
        <v>108.45</v>
      </c>
      <c r="G511" s="112">
        <v>108.45</v>
      </c>
      <c r="H511" s="112">
        <v>111.4</v>
      </c>
      <c r="I511" s="112">
        <v>55287</v>
      </c>
      <c r="J511" s="112">
        <v>6089106.6500000004</v>
      </c>
      <c r="K511" s="114">
        <v>43661</v>
      </c>
      <c r="L511" s="112">
        <v>1495</v>
      </c>
      <c r="M511" s="112" t="s">
        <v>2834</v>
      </c>
      <c r="N511" s="462"/>
    </row>
    <row r="512" spans="1:14">
      <c r="A512" s="112" t="s">
        <v>3333</v>
      </c>
      <c r="B512" s="112" t="s">
        <v>377</v>
      </c>
      <c r="C512" s="112">
        <v>3054</v>
      </c>
      <c r="D512" s="112">
        <v>3084.9</v>
      </c>
      <c r="E512" s="112">
        <v>3054</v>
      </c>
      <c r="F512" s="112">
        <v>3067.7</v>
      </c>
      <c r="G512" s="112">
        <v>3074</v>
      </c>
      <c r="H512" s="112">
        <v>3054</v>
      </c>
      <c r="I512" s="112">
        <v>813</v>
      </c>
      <c r="J512" s="112">
        <v>2496167.0499999998</v>
      </c>
      <c r="K512" s="114">
        <v>43661</v>
      </c>
      <c r="L512" s="112">
        <v>122</v>
      </c>
      <c r="M512" s="112" t="s">
        <v>3334</v>
      </c>
      <c r="N512" s="462"/>
    </row>
    <row r="513" spans="1:14">
      <c r="A513" s="112" t="s">
        <v>2740</v>
      </c>
      <c r="B513" s="112" t="s">
        <v>377</v>
      </c>
      <c r="C513" s="112">
        <v>10.85</v>
      </c>
      <c r="D513" s="112">
        <v>11.4</v>
      </c>
      <c r="E513" s="112">
        <v>9.75</v>
      </c>
      <c r="F513" s="112">
        <v>10.65</v>
      </c>
      <c r="G513" s="112">
        <v>11.3</v>
      </c>
      <c r="H513" s="112">
        <v>10.3</v>
      </c>
      <c r="I513" s="112">
        <v>23696</v>
      </c>
      <c r="J513" s="112">
        <v>248125.25</v>
      </c>
      <c r="K513" s="114">
        <v>43661</v>
      </c>
      <c r="L513" s="112">
        <v>224</v>
      </c>
      <c r="M513" s="112" t="s">
        <v>2741</v>
      </c>
      <c r="N513" s="462"/>
    </row>
    <row r="514" spans="1:14">
      <c r="A514" s="112" t="s">
        <v>2835</v>
      </c>
      <c r="B514" s="112" t="s">
        <v>377</v>
      </c>
      <c r="C514" s="112">
        <v>64.3</v>
      </c>
      <c r="D514" s="112">
        <v>65.2</v>
      </c>
      <c r="E514" s="112">
        <v>63.6</v>
      </c>
      <c r="F514" s="112">
        <v>64.599999999999994</v>
      </c>
      <c r="G514" s="112">
        <v>65</v>
      </c>
      <c r="H514" s="112">
        <v>64.8</v>
      </c>
      <c r="I514" s="112">
        <v>3814</v>
      </c>
      <c r="J514" s="112">
        <v>245893.25</v>
      </c>
      <c r="K514" s="114">
        <v>43661</v>
      </c>
      <c r="L514" s="112">
        <v>80</v>
      </c>
      <c r="M514" s="112" t="s">
        <v>2836</v>
      </c>
      <c r="N514" s="462"/>
    </row>
    <row r="515" spans="1:14">
      <c r="A515" s="112" t="s">
        <v>2217</v>
      </c>
      <c r="B515" s="112" t="s">
        <v>377</v>
      </c>
      <c r="C515" s="112">
        <v>200.95</v>
      </c>
      <c r="D515" s="112">
        <v>204.7</v>
      </c>
      <c r="E515" s="112">
        <v>192.4</v>
      </c>
      <c r="F515" s="112">
        <v>196.05</v>
      </c>
      <c r="G515" s="112">
        <v>194.65</v>
      </c>
      <c r="H515" s="112">
        <v>200.95</v>
      </c>
      <c r="I515" s="112">
        <v>25385</v>
      </c>
      <c r="J515" s="112">
        <v>5054169.75</v>
      </c>
      <c r="K515" s="114">
        <v>43661</v>
      </c>
      <c r="L515" s="112">
        <v>770</v>
      </c>
      <c r="M515" s="112" t="s">
        <v>2218</v>
      </c>
      <c r="N515" s="462"/>
    </row>
    <row r="516" spans="1:14">
      <c r="A516" s="112" t="s">
        <v>306</v>
      </c>
      <c r="B516" s="112" t="s">
        <v>377</v>
      </c>
      <c r="C516" s="112">
        <v>81.3</v>
      </c>
      <c r="D516" s="112">
        <v>83.15</v>
      </c>
      <c r="E516" s="112">
        <v>80.25</v>
      </c>
      <c r="F516" s="112">
        <v>81.349999999999994</v>
      </c>
      <c r="G516" s="112">
        <v>81.5</v>
      </c>
      <c r="H516" s="112">
        <v>81.5</v>
      </c>
      <c r="I516" s="112">
        <v>343866</v>
      </c>
      <c r="J516" s="112">
        <v>27838198.949999999</v>
      </c>
      <c r="K516" s="114">
        <v>43661</v>
      </c>
      <c r="L516" s="112">
        <v>2208</v>
      </c>
      <c r="M516" s="112" t="s">
        <v>788</v>
      </c>
      <c r="N516" s="462"/>
    </row>
    <row r="517" spans="1:14">
      <c r="A517" s="112" t="s">
        <v>1815</v>
      </c>
      <c r="B517" s="112" t="s">
        <v>377</v>
      </c>
      <c r="C517" s="112">
        <v>48</v>
      </c>
      <c r="D517" s="112">
        <v>49.3</v>
      </c>
      <c r="E517" s="112">
        <v>44</v>
      </c>
      <c r="F517" s="112">
        <v>45.6</v>
      </c>
      <c r="G517" s="112">
        <v>45.4</v>
      </c>
      <c r="H517" s="112">
        <v>44.85</v>
      </c>
      <c r="I517" s="112">
        <v>2709</v>
      </c>
      <c r="J517" s="112">
        <v>126418.4</v>
      </c>
      <c r="K517" s="114">
        <v>43661</v>
      </c>
      <c r="L517" s="112">
        <v>38</v>
      </c>
      <c r="M517" s="112" t="s">
        <v>1816</v>
      </c>
      <c r="N517" s="462"/>
    </row>
    <row r="518" spans="1:14">
      <c r="A518" s="112" t="s">
        <v>340</v>
      </c>
      <c r="B518" s="112" t="s">
        <v>377</v>
      </c>
      <c r="C518" s="112">
        <v>93.9</v>
      </c>
      <c r="D518" s="112">
        <v>97.3</v>
      </c>
      <c r="E518" s="112">
        <v>93.5</v>
      </c>
      <c r="F518" s="112">
        <v>95.85</v>
      </c>
      <c r="G518" s="112">
        <v>95.5</v>
      </c>
      <c r="H518" s="112">
        <v>94.4</v>
      </c>
      <c r="I518" s="112">
        <v>291878</v>
      </c>
      <c r="J518" s="112">
        <v>27789737.449999999</v>
      </c>
      <c r="K518" s="114">
        <v>43661</v>
      </c>
      <c r="L518" s="112">
        <v>3862</v>
      </c>
      <c r="M518" s="112" t="s">
        <v>789</v>
      </c>
      <c r="N518" s="462"/>
    </row>
    <row r="519" spans="1:14">
      <c r="A519" s="112" t="s">
        <v>790</v>
      </c>
      <c r="B519" s="112" t="s">
        <v>377</v>
      </c>
      <c r="C519" s="112">
        <v>299</v>
      </c>
      <c r="D519" s="112">
        <v>304.8</v>
      </c>
      <c r="E519" s="112">
        <v>290.7</v>
      </c>
      <c r="F519" s="112">
        <v>295.35000000000002</v>
      </c>
      <c r="G519" s="112">
        <v>294.2</v>
      </c>
      <c r="H519" s="112">
        <v>295.64999999999998</v>
      </c>
      <c r="I519" s="112">
        <v>1088091</v>
      </c>
      <c r="J519" s="112">
        <v>323466144.19999999</v>
      </c>
      <c r="K519" s="114">
        <v>43661</v>
      </c>
      <c r="L519" s="112">
        <v>24399</v>
      </c>
      <c r="M519" s="112" t="s">
        <v>791</v>
      </c>
      <c r="N519" s="462"/>
    </row>
    <row r="520" spans="1:14">
      <c r="A520" s="112" t="s">
        <v>71</v>
      </c>
      <c r="B520" s="112" t="s">
        <v>377</v>
      </c>
      <c r="C520" s="112">
        <v>919</v>
      </c>
      <c r="D520" s="112">
        <v>927.6</v>
      </c>
      <c r="E520" s="112">
        <v>916</v>
      </c>
      <c r="F520" s="112">
        <v>922.3</v>
      </c>
      <c r="G520" s="112">
        <v>923.6</v>
      </c>
      <c r="H520" s="112">
        <v>916.05</v>
      </c>
      <c r="I520" s="112">
        <v>665164</v>
      </c>
      <c r="J520" s="112">
        <v>613507562.89999998</v>
      </c>
      <c r="K520" s="114">
        <v>43661</v>
      </c>
      <c r="L520" s="112">
        <v>24179</v>
      </c>
      <c r="M520" s="112" t="s">
        <v>1874</v>
      </c>
      <c r="N520" s="462"/>
    </row>
    <row r="521" spans="1:14">
      <c r="A521" s="112" t="s">
        <v>373</v>
      </c>
      <c r="B521" s="112" t="s">
        <v>377</v>
      </c>
      <c r="C521" s="112">
        <v>55.7</v>
      </c>
      <c r="D521" s="112">
        <v>56</v>
      </c>
      <c r="E521" s="112">
        <v>53.5</v>
      </c>
      <c r="F521" s="112">
        <v>54</v>
      </c>
      <c r="G521" s="112">
        <v>53.5</v>
      </c>
      <c r="H521" s="112">
        <v>55.7</v>
      </c>
      <c r="I521" s="112">
        <v>44783</v>
      </c>
      <c r="J521" s="112">
        <v>2453653.1</v>
      </c>
      <c r="K521" s="114">
        <v>43661</v>
      </c>
      <c r="L521" s="112">
        <v>585</v>
      </c>
      <c r="M521" s="112" t="s">
        <v>792</v>
      </c>
      <c r="N521" s="462"/>
    </row>
    <row r="522" spans="1:14" hidden="1">
      <c r="A522" s="112" t="s">
        <v>793</v>
      </c>
      <c r="B522" s="112" t="s">
        <v>377</v>
      </c>
      <c r="C522" s="112">
        <v>130.05000000000001</v>
      </c>
      <c r="D522" s="112">
        <v>130.85</v>
      </c>
      <c r="E522" s="112">
        <v>126</v>
      </c>
      <c r="F522" s="112">
        <v>127.55</v>
      </c>
      <c r="G522" s="112">
        <v>127.7</v>
      </c>
      <c r="H522" s="112">
        <v>130.44999999999999</v>
      </c>
      <c r="I522" s="112">
        <v>163696</v>
      </c>
      <c r="J522" s="112">
        <v>20863004.600000001</v>
      </c>
      <c r="K522" s="114">
        <v>43661</v>
      </c>
      <c r="L522" s="112">
        <v>5654</v>
      </c>
      <c r="M522" s="112" t="s">
        <v>794</v>
      </c>
      <c r="N522" s="462"/>
    </row>
    <row r="523" spans="1:14">
      <c r="A523" s="112" t="s">
        <v>795</v>
      </c>
      <c r="B523" s="112" t="s">
        <v>377</v>
      </c>
      <c r="C523" s="112">
        <v>774.55</v>
      </c>
      <c r="D523" s="112">
        <v>778</v>
      </c>
      <c r="E523" s="112">
        <v>751</v>
      </c>
      <c r="F523" s="112">
        <v>753.7</v>
      </c>
      <c r="G523" s="112">
        <v>751.25</v>
      </c>
      <c r="H523" s="112">
        <v>774.55</v>
      </c>
      <c r="I523" s="112">
        <v>1867</v>
      </c>
      <c r="J523" s="112">
        <v>1415396</v>
      </c>
      <c r="K523" s="114">
        <v>43661</v>
      </c>
      <c r="L523" s="112">
        <v>266</v>
      </c>
      <c r="M523" s="112" t="s">
        <v>796</v>
      </c>
      <c r="N523" s="462"/>
    </row>
    <row r="524" spans="1:14">
      <c r="A524" s="112" t="s">
        <v>797</v>
      </c>
      <c r="B524" s="112" t="s">
        <v>3055</v>
      </c>
      <c r="C524" s="112">
        <v>150.75</v>
      </c>
      <c r="D524" s="112">
        <v>150.75</v>
      </c>
      <c r="E524" s="112">
        <v>150.75</v>
      </c>
      <c r="F524" s="112">
        <v>150.75</v>
      </c>
      <c r="G524" s="112">
        <v>150.75</v>
      </c>
      <c r="H524" s="112">
        <v>158.65</v>
      </c>
      <c r="I524" s="112">
        <v>1077</v>
      </c>
      <c r="J524" s="112">
        <v>162357.75</v>
      </c>
      <c r="K524" s="114">
        <v>43661</v>
      </c>
      <c r="L524" s="112">
        <v>48</v>
      </c>
      <c r="M524" s="112" t="s">
        <v>798</v>
      </c>
      <c r="N524" s="462"/>
    </row>
    <row r="525" spans="1:14">
      <c r="A525" s="112" t="s">
        <v>799</v>
      </c>
      <c r="B525" s="112" t="s">
        <v>377</v>
      </c>
      <c r="C525" s="112">
        <v>4.75</v>
      </c>
      <c r="D525" s="112">
        <v>4.75</v>
      </c>
      <c r="E525" s="112">
        <v>4.45</v>
      </c>
      <c r="F525" s="112">
        <v>4.5</v>
      </c>
      <c r="G525" s="112">
        <v>4.45</v>
      </c>
      <c r="H525" s="112">
        <v>4.6500000000000004</v>
      </c>
      <c r="I525" s="112">
        <v>113768</v>
      </c>
      <c r="J525" s="112">
        <v>520829.8</v>
      </c>
      <c r="K525" s="114">
        <v>43661</v>
      </c>
      <c r="L525" s="112">
        <v>140</v>
      </c>
      <c r="M525" s="112" t="s">
        <v>800</v>
      </c>
      <c r="N525" s="462"/>
    </row>
    <row r="526" spans="1:14">
      <c r="A526" s="112" t="s">
        <v>801</v>
      </c>
      <c r="B526" s="112" t="s">
        <v>377</v>
      </c>
      <c r="C526" s="112">
        <v>594.79999999999995</v>
      </c>
      <c r="D526" s="112">
        <v>597.04999999999995</v>
      </c>
      <c r="E526" s="112">
        <v>579.35</v>
      </c>
      <c r="F526" s="112">
        <v>583.85</v>
      </c>
      <c r="G526" s="112">
        <v>579.35</v>
      </c>
      <c r="H526" s="112">
        <v>587</v>
      </c>
      <c r="I526" s="112">
        <v>6267</v>
      </c>
      <c r="J526" s="112">
        <v>3678192.6</v>
      </c>
      <c r="K526" s="114">
        <v>43661</v>
      </c>
      <c r="L526" s="112">
        <v>311</v>
      </c>
      <c r="M526" s="112" t="s">
        <v>802</v>
      </c>
      <c r="N526" s="462"/>
    </row>
    <row r="527" spans="1:14">
      <c r="A527" s="112" t="s">
        <v>3653</v>
      </c>
      <c r="B527" s="112" t="s">
        <v>377</v>
      </c>
      <c r="C527" s="112">
        <v>305</v>
      </c>
      <c r="D527" s="112">
        <v>305</v>
      </c>
      <c r="E527" s="112">
        <v>290.05</v>
      </c>
      <c r="F527" s="112">
        <v>291.7</v>
      </c>
      <c r="G527" s="112">
        <v>290.05</v>
      </c>
      <c r="H527" s="112">
        <v>302.10000000000002</v>
      </c>
      <c r="I527" s="112">
        <v>78</v>
      </c>
      <c r="J527" s="112">
        <v>22936.2</v>
      </c>
      <c r="K527" s="114">
        <v>43661</v>
      </c>
      <c r="L527" s="112">
        <v>26</v>
      </c>
      <c r="M527" s="112" t="s">
        <v>3654</v>
      </c>
      <c r="N527" s="462"/>
    </row>
    <row r="528" spans="1:14">
      <c r="A528" s="112" t="s">
        <v>3173</v>
      </c>
      <c r="B528" s="112" t="s">
        <v>377</v>
      </c>
      <c r="C528" s="112">
        <v>950</v>
      </c>
      <c r="D528" s="112">
        <v>966.05</v>
      </c>
      <c r="E528" s="112">
        <v>903.6</v>
      </c>
      <c r="F528" s="112">
        <v>912</v>
      </c>
      <c r="G528" s="112">
        <v>915</v>
      </c>
      <c r="H528" s="112">
        <v>960</v>
      </c>
      <c r="I528" s="112">
        <v>208</v>
      </c>
      <c r="J528" s="112">
        <v>191323.35</v>
      </c>
      <c r="K528" s="114">
        <v>43661</v>
      </c>
      <c r="L528" s="112">
        <v>49</v>
      </c>
      <c r="M528" s="112" t="s">
        <v>3190</v>
      </c>
      <c r="N528" s="462"/>
    </row>
    <row r="529" spans="1:14">
      <c r="A529" s="112" t="s">
        <v>3012</v>
      </c>
      <c r="B529" s="112" t="s">
        <v>377</v>
      </c>
      <c r="C529" s="112">
        <v>119.25</v>
      </c>
      <c r="D529" s="112">
        <v>124</v>
      </c>
      <c r="E529" s="112">
        <v>118</v>
      </c>
      <c r="F529" s="112">
        <v>120.1</v>
      </c>
      <c r="G529" s="112">
        <v>120</v>
      </c>
      <c r="H529" s="112">
        <v>117.45</v>
      </c>
      <c r="I529" s="112">
        <v>265588</v>
      </c>
      <c r="J529" s="112">
        <v>32109577.300000001</v>
      </c>
      <c r="K529" s="114">
        <v>43661</v>
      </c>
      <c r="L529" s="112">
        <v>4164</v>
      </c>
      <c r="M529" s="112" t="s">
        <v>3013</v>
      </c>
      <c r="N529" s="462"/>
    </row>
    <row r="530" spans="1:14">
      <c r="A530" s="112" t="s">
        <v>803</v>
      </c>
      <c r="B530" s="112" t="s">
        <v>377</v>
      </c>
      <c r="C530" s="112">
        <v>287.05</v>
      </c>
      <c r="D530" s="112">
        <v>288.3</v>
      </c>
      <c r="E530" s="112">
        <v>282.95</v>
      </c>
      <c r="F530" s="112">
        <v>286.45</v>
      </c>
      <c r="G530" s="112">
        <v>285</v>
      </c>
      <c r="H530" s="112">
        <v>286.75</v>
      </c>
      <c r="I530" s="112">
        <v>347440</v>
      </c>
      <c r="J530" s="112">
        <v>99425001.150000006</v>
      </c>
      <c r="K530" s="114">
        <v>43661</v>
      </c>
      <c r="L530" s="112">
        <v>4645</v>
      </c>
      <c r="M530" s="112" t="s">
        <v>2693</v>
      </c>
      <c r="N530" s="462"/>
    </row>
    <row r="531" spans="1:14">
      <c r="A531" s="112" t="s">
        <v>2837</v>
      </c>
      <c r="B531" s="112" t="s">
        <v>377</v>
      </c>
      <c r="C531" s="112">
        <v>18.75</v>
      </c>
      <c r="D531" s="112">
        <v>19</v>
      </c>
      <c r="E531" s="112">
        <v>18.55</v>
      </c>
      <c r="F531" s="112">
        <v>18.899999999999999</v>
      </c>
      <c r="G531" s="112">
        <v>18.899999999999999</v>
      </c>
      <c r="H531" s="112">
        <v>18.850000000000001</v>
      </c>
      <c r="I531" s="112">
        <v>12664</v>
      </c>
      <c r="J531" s="112">
        <v>239001.1</v>
      </c>
      <c r="K531" s="114">
        <v>43661</v>
      </c>
      <c r="L531" s="112">
        <v>55</v>
      </c>
      <c r="M531" s="112" t="s">
        <v>2838</v>
      </c>
      <c r="N531" s="462"/>
    </row>
    <row r="532" spans="1:14">
      <c r="A532" s="112" t="s">
        <v>304</v>
      </c>
      <c r="B532" s="112" t="s">
        <v>377</v>
      </c>
      <c r="C532" s="112">
        <v>87.35</v>
      </c>
      <c r="D532" s="112">
        <v>87.7</v>
      </c>
      <c r="E532" s="112">
        <v>86.85</v>
      </c>
      <c r="F532" s="112">
        <v>87.2</v>
      </c>
      <c r="G532" s="112">
        <v>87.05</v>
      </c>
      <c r="H532" s="112">
        <v>87.15</v>
      </c>
      <c r="I532" s="112">
        <v>270279</v>
      </c>
      <c r="J532" s="112">
        <v>23554487</v>
      </c>
      <c r="K532" s="114">
        <v>43661</v>
      </c>
      <c r="L532" s="112">
        <v>1633</v>
      </c>
      <c r="M532" s="112" t="s">
        <v>804</v>
      </c>
      <c r="N532" s="462"/>
    </row>
    <row r="533" spans="1:14">
      <c r="A533" s="112" t="s">
        <v>179</v>
      </c>
      <c r="B533" s="112" t="s">
        <v>377</v>
      </c>
      <c r="C533" s="112">
        <v>7421</v>
      </c>
      <c r="D533" s="112">
        <v>7430</v>
      </c>
      <c r="E533" s="112">
        <v>7352</v>
      </c>
      <c r="F533" s="112">
        <v>7396.5</v>
      </c>
      <c r="G533" s="112">
        <v>7394</v>
      </c>
      <c r="H533" s="112">
        <v>7422.9</v>
      </c>
      <c r="I533" s="112">
        <v>13373</v>
      </c>
      <c r="J533" s="112">
        <v>98918216.799999997</v>
      </c>
      <c r="K533" s="114">
        <v>43661</v>
      </c>
      <c r="L533" s="112">
        <v>3452</v>
      </c>
      <c r="M533" s="112" t="s">
        <v>805</v>
      </c>
      <c r="N533" s="462"/>
    </row>
    <row r="534" spans="1:14">
      <c r="A534" s="112" t="s">
        <v>195</v>
      </c>
      <c r="B534" s="112" t="s">
        <v>377</v>
      </c>
      <c r="C534" s="112">
        <v>197</v>
      </c>
      <c r="D534" s="112">
        <v>206</v>
      </c>
      <c r="E534" s="112">
        <v>196.55</v>
      </c>
      <c r="F534" s="112">
        <v>204.05</v>
      </c>
      <c r="G534" s="112">
        <v>204.55</v>
      </c>
      <c r="H534" s="112">
        <v>196.95</v>
      </c>
      <c r="I534" s="112">
        <v>603141</v>
      </c>
      <c r="J534" s="112">
        <v>122407036.65000001</v>
      </c>
      <c r="K534" s="114">
        <v>43661</v>
      </c>
      <c r="L534" s="112">
        <v>16713</v>
      </c>
      <c r="M534" s="112" t="s">
        <v>806</v>
      </c>
      <c r="N534" s="462"/>
    </row>
    <row r="535" spans="1:14">
      <c r="A535" s="112" t="s">
        <v>2110</v>
      </c>
      <c r="B535" s="112" t="s">
        <v>377</v>
      </c>
      <c r="C535" s="112">
        <v>50.95</v>
      </c>
      <c r="D535" s="112">
        <v>52.75</v>
      </c>
      <c r="E535" s="112">
        <v>49.7</v>
      </c>
      <c r="F535" s="112">
        <v>49.8</v>
      </c>
      <c r="G535" s="112">
        <v>50</v>
      </c>
      <c r="H535" s="112">
        <v>52.3</v>
      </c>
      <c r="I535" s="112">
        <v>78009</v>
      </c>
      <c r="J535" s="112">
        <v>3948540.85</v>
      </c>
      <c r="K535" s="114">
        <v>43661</v>
      </c>
      <c r="L535" s="112">
        <v>759</v>
      </c>
      <c r="M535" s="112" t="s">
        <v>2111</v>
      </c>
      <c r="N535" s="462"/>
    </row>
    <row r="536" spans="1:14">
      <c r="A536" s="112" t="s">
        <v>807</v>
      </c>
      <c r="B536" s="112" t="s">
        <v>377</v>
      </c>
      <c r="C536" s="112">
        <v>2.6</v>
      </c>
      <c r="D536" s="112">
        <v>2.65</v>
      </c>
      <c r="E536" s="112">
        <v>2.5499999999999998</v>
      </c>
      <c r="F536" s="112">
        <v>2.5499999999999998</v>
      </c>
      <c r="G536" s="112">
        <v>2.5499999999999998</v>
      </c>
      <c r="H536" s="112">
        <v>2.65</v>
      </c>
      <c r="I536" s="112">
        <v>14067</v>
      </c>
      <c r="J536" s="112">
        <v>36257.449999999997</v>
      </c>
      <c r="K536" s="114">
        <v>43661</v>
      </c>
      <c r="L536" s="112">
        <v>24</v>
      </c>
      <c r="M536" s="112" t="s">
        <v>808</v>
      </c>
      <c r="N536" s="462"/>
    </row>
    <row r="537" spans="1:14">
      <c r="A537" s="112" t="s">
        <v>2573</v>
      </c>
      <c r="B537" s="112" t="s">
        <v>377</v>
      </c>
      <c r="C537" s="112">
        <v>0.75</v>
      </c>
      <c r="D537" s="112">
        <v>0.75</v>
      </c>
      <c r="E537" s="112">
        <v>0.7</v>
      </c>
      <c r="F537" s="112">
        <v>0.75</v>
      </c>
      <c r="G537" s="112">
        <v>0.7</v>
      </c>
      <c r="H537" s="112">
        <v>0.75</v>
      </c>
      <c r="I537" s="112">
        <v>391866</v>
      </c>
      <c r="J537" s="112">
        <v>283039.8</v>
      </c>
      <c r="K537" s="114">
        <v>43661</v>
      </c>
      <c r="L537" s="112">
        <v>132</v>
      </c>
      <c r="M537" s="112" t="s">
        <v>2574</v>
      </c>
      <c r="N537" s="462"/>
    </row>
    <row r="538" spans="1:14">
      <c r="A538" s="112" t="s">
        <v>2694</v>
      </c>
      <c r="B538" s="112" t="s">
        <v>377</v>
      </c>
      <c r="C538" s="112">
        <v>7</v>
      </c>
      <c r="D538" s="112">
        <v>7.25</v>
      </c>
      <c r="E538" s="112">
        <v>6.65</v>
      </c>
      <c r="F538" s="112">
        <v>6.65</v>
      </c>
      <c r="G538" s="112">
        <v>6.65</v>
      </c>
      <c r="H538" s="112">
        <v>7</v>
      </c>
      <c r="I538" s="112">
        <v>274</v>
      </c>
      <c r="J538" s="112">
        <v>1833.9</v>
      </c>
      <c r="K538" s="114">
        <v>43661</v>
      </c>
      <c r="L538" s="112">
        <v>7</v>
      </c>
      <c r="M538" s="112" t="s">
        <v>2695</v>
      </c>
      <c r="N538" s="462"/>
    </row>
    <row r="539" spans="1:14" hidden="1">
      <c r="A539" s="112" t="s">
        <v>3440</v>
      </c>
      <c r="B539" s="112" t="s">
        <v>377</v>
      </c>
      <c r="C539" s="112">
        <v>7.8</v>
      </c>
      <c r="D539" s="112">
        <v>7.8</v>
      </c>
      <c r="E539" s="112">
        <v>7.8</v>
      </c>
      <c r="F539" s="112">
        <v>7.8</v>
      </c>
      <c r="G539" s="112">
        <v>7.8</v>
      </c>
      <c r="H539" s="112">
        <v>7.8</v>
      </c>
      <c r="I539" s="112">
        <v>26</v>
      </c>
      <c r="J539" s="112">
        <v>202.8</v>
      </c>
      <c r="K539" s="114">
        <v>43661</v>
      </c>
      <c r="L539" s="112">
        <v>2</v>
      </c>
      <c r="M539" s="112" t="s">
        <v>3441</v>
      </c>
      <c r="N539" s="462"/>
    </row>
    <row r="540" spans="1:14">
      <c r="A540" s="112" t="s">
        <v>2053</v>
      </c>
      <c r="B540" s="112" t="s">
        <v>377</v>
      </c>
      <c r="C540" s="112">
        <v>88.4</v>
      </c>
      <c r="D540" s="112">
        <v>92.5</v>
      </c>
      <c r="E540" s="112">
        <v>83.3</v>
      </c>
      <c r="F540" s="112">
        <v>90.1</v>
      </c>
      <c r="G540" s="112">
        <v>89.2</v>
      </c>
      <c r="H540" s="112">
        <v>77.099999999999994</v>
      </c>
      <c r="I540" s="112">
        <v>3077859</v>
      </c>
      <c r="J540" s="112">
        <v>275562530.75</v>
      </c>
      <c r="K540" s="114">
        <v>43661</v>
      </c>
      <c r="L540" s="112">
        <v>29461</v>
      </c>
      <c r="M540" s="112" t="s">
        <v>2054</v>
      </c>
      <c r="N540" s="462"/>
    </row>
    <row r="541" spans="1:14">
      <c r="A541" s="112" t="s">
        <v>809</v>
      </c>
      <c r="B541" s="112" t="s">
        <v>377</v>
      </c>
      <c r="C541" s="112">
        <v>71.400000000000006</v>
      </c>
      <c r="D541" s="112">
        <v>72.7</v>
      </c>
      <c r="E541" s="112">
        <v>70</v>
      </c>
      <c r="F541" s="112">
        <v>70.25</v>
      </c>
      <c r="G541" s="112">
        <v>70.8</v>
      </c>
      <c r="H541" s="112">
        <v>71.3</v>
      </c>
      <c r="I541" s="112">
        <v>15962</v>
      </c>
      <c r="J541" s="112">
        <v>1139666.2</v>
      </c>
      <c r="K541" s="114">
        <v>43661</v>
      </c>
      <c r="L541" s="112">
        <v>321</v>
      </c>
      <c r="M541" s="112" t="s">
        <v>810</v>
      </c>
      <c r="N541" s="462"/>
    </row>
    <row r="542" spans="1:14">
      <c r="A542" s="112" t="s">
        <v>811</v>
      </c>
      <c r="B542" s="112" t="s">
        <v>377</v>
      </c>
      <c r="C542" s="112">
        <v>498</v>
      </c>
      <c r="D542" s="112">
        <v>500.5</v>
      </c>
      <c r="E542" s="112">
        <v>481</v>
      </c>
      <c r="F542" s="112">
        <v>483.05</v>
      </c>
      <c r="G542" s="112">
        <v>484.2</v>
      </c>
      <c r="H542" s="112">
        <v>499</v>
      </c>
      <c r="I542" s="112">
        <v>18866</v>
      </c>
      <c r="J542" s="112">
        <v>9194021.6999999993</v>
      </c>
      <c r="K542" s="114">
        <v>43661</v>
      </c>
      <c r="L542" s="112">
        <v>1701</v>
      </c>
      <c r="M542" s="112" t="s">
        <v>812</v>
      </c>
      <c r="N542" s="462"/>
    </row>
    <row r="543" spans="1:14">
      <c r="A543" s="112" t="s">
        <v>1818</v>
      </c>
      <c r="B543" s="112" t="s">
        <v>377</v>
      </c>
      <c r="C543" s="112">
        <v>136.15</v>
      </c>
      <c r="D543" s="112">
        <v>138.65</v>
      </c>
      <c r="E543" s="112">
        <v>122.4</v>
      </c>
      <c r="F543" s="112">
        <v>123.65</v>
      </c>
      <c r="G543" s="112">
        <v>123.05</v>
      </c>
      <c r="H543" s="112">
        <v>128.5</v>
      </c>
      <c r="I543" s="112">
        <v>3984</v>
      </c>
      <c r="J543" s="112">
        <v>498251.95</v>
      </c>
      <c r="K543" s="114">
        <v>43661</v>
      </c>
      <c r="L543" s="112">
        <v>172</v>
      </c>
      <c r="M543" s="112" t="s">
        <v>1819</v>
      </c>
      <c r="N543" s="462"/>
    </row>
    <row r="544" spans="1:14">
      <c r="A544" s="112" t="s">
        <v>813</v>
      </c>
      <c r="B544" s="112" t="s">
        <v>377</v>
      </c>
      <c r="C544" s="112">
        <v>926.9</v>
      </c>
      <c r="D544" s="112">
        <v>926.9</v>
      </c>
      <c r="E544" s="112">
        <v>910.05</v>
      </c>
      <c r="F544" s="112">
        <v>914.65</v>
      </c>
      <c r="G544" s="112">
        <v>913</v>
      </c>
      <c r="H544" s="112">
        <v>919.7</v>
      </c>
      <c r="I544" s="112">
        <v>62456</v>
      </c>
      <c r="J544" s="112">
        <v>57135442.700000003</v>
      </c>
      <c r="K544" s="114">
        <v>43661</v>
      </c>
      <c r="L544" s="112">
        <v>3309</v>
      </c>
      <c r="M544" s="112" t="s">
        <v>814</v>
      </c>
      <c r="N544" s="462"/>
    </row>
    <row r="545" spans="1:14">
      <c r="A545" s="112" t="s">
        <v>815</v>
      </c>
      <c r="B545" s="112" t="s">
        <v>377</v>
      </c>
      <c r="C545" s="112">
        <v>166.45</v>
      </c>
      <c r="D545" s="112">
        <v>168.85</v>
      </c>
      <c r="E545" s="112">
        <v>164.75</v>
      </c>
      <c r="F545" s="112">
        <v>166.65</v>
      </c>
      <c r="G545" s="112">
        <v>166</v>
      </c>
      <c r="H545" s="112">
        <v>164.85</v>
      </c>
      <c r="I545" s="112">
        <v>81713</v>
      </c>
      <c r="J545" s="112">
        <v>13622918.4</v>
      </c>
      <c r="K545" s="114">
        <v>43661</v>
      </c>
      <c r="L545" s="112">
        <v>2641</v>
      </c>
      <c r="M545" s="112" t="s">
        <v>3195</v>
      </c>
      <c r="N545" s="462"/>
    </row>
    <row r="546" spans="1:14">
      <c r="A546" s="112" t="s">
        <v>816</v>
      </c>
      <c r="B546" s="112" t="s">
        <v>377</v>
      </c>
      <c r="C546" s="112">
        <v>870</v>
      </c>
      <c r="D546" s="112">
        <v>870</v>
      </c>
      <c r="E546" s="112">
        <v>851.55</v>
      </c>
      <c r="F546" s="112">
        <v>858.7</v>
      </c>
      <c r="G546" s="112">
        <v>865</v>
      </c>
      <c r="H546" s="112">
        <v>860.5</v>
      </c>
      <c r="I546" s="112">
        <v>15622</v>
      </c>
      <c r="J546" s="112">
        <v>13425319.5</v>
      </c>
      <c r="K546" s="114">
        <v>43661</v>
      </c>
      <c r="L546" s="112">
        <v>1604</v>
      </c>
      <c r="M546" s="112" t="s">
        <v>817</v>
      </c>
      <c r="N546" s="462"/>
    </row>
    <row r="547" spans="1:14">
      <c r="A547" s="112" t="s">
        <v>818</v>
      </c>
      <c r="B547" s="112" t="s">
        <v>377</v>
      </c>
      <c r="C547" s="112">
        <v>46.15</v>
      </c>
      <c r="D547" s="112">
        <v>47.05</v>
      </c>
      <c r="E547" s="112">
        <v>45.8</v>
      </c>
      <c r="F547" s="112">
        <v>46.1</v>
      </c>
      <c r="G547" s="112">
        <v>46.1</v>
      </c>
      <c r="H547" s="112">
        <v>46.9</v>
      </c>
      <c r="I547" s="112">
        <v>12323</v>
      </c>
      <c r="J547" s="112">
        <v>568927.55000000005</v>
      </c>
      <c r="K547" s="114">
        <v>43661</v>
      </c>
      <c r="L547" s="112">
        <v>131</v>
      </c>
      <c r="M547" s="112" t="s">
        <v>819</v>
      </c>
      <c r="N547" s="462"/>
    </row>
    <row r="548" spans="1:14" hidden="1">
      <c r="A548" s="112" t="s">
        <v>820</v>
      </c>
      <c r="B548" s="112" t="s">
        <v>377</v>
      </c>
      <c r="C548" s="112">
        <v>38.4</v>
      </c>
      <c r="D548" s="112">
        <v>40.950000000000003</v>
      </c>
      <c r="E548" s="112">
        <v>38.1</v>
      </c>
      <c r="F548" s="112">
        <v>39.299999999999997</v>
      </c>
      <c r="G548" s="112">
        <v>39.049999999999997</v>
      </c>
      <c r="H548" s="112">
        <v>39.799999999999997</v>
      </c>
      <c r="I548" s="112">
        <v>21306</v>
      </c>
      <c r="J548" s="112">
        <v>836783.7</v>
      </c>
      <c r="K548" s="114">
        <v>43661</v>
      </c>
      <c r="L548" s="112">
        <v>311</v>
      </c>
      <c r="M548" s="112" t="s">
        <v>1934</v>
      </c>
      <c r="N548" s="462"/>
    </row>
    <row r="549" spans="1:14">
      <c r="A549" s="112" t="s">
        <v>2340</v>
      </c>
      <c r="B549" s="112" t="s">
        <v>377</v>
      </c>
      <c r="C549" s="112">
        <v>6</v>
      </c>
      <c r="D549" s="112">
        <v>6</v>
      </c>
      <c r="E549" s="112">
        <v>5.7</v>
      </c>
      <c r="F549" s="112">
        <v>5.8</v>
      </c>
      <c r="G549" s="112">
        <v>5.85</v>
      </c>
      <c r="H549" s="112">
        <v>5.5</v>
      </c>
      <c r="I549" s="112">
        <v>1391513</v>
      </c>
      <c r="J549" s="112">
        <v>8114275.8499999996</v>
      </c>
      <c r="K549" s="114">
        <v>43661</v>
      </c>
      <c r="L549" s="112">
        <v>1017</v>
      </c>
      <c r="M549" s="112" t="s">
        <v>2341</v>
      </c>
      <c r="N549" s="462"/>
    </row>
    <row r="550" spans="1:14">
      <c r="A550" s="112" t="s">
        <v>2457</v>
      </c>
      <c r="B550" s="112" t="s">
        <v>377</v>
      </c>
      <c r="C550" s="112">
        <v>675.05</v>
      </c>
      <c r="D550" s="112">
        <v>682.15</v>
      </c>
      <c r="E550" s="112">
        <v>668.1</v>
      </c>
      <c r="F550" s="112">
        <v>675.15</v>
      </c>
      <c r="G550" s="112">
        <v>675</v>
      </c>
      <c r="H550" s="112">
        <v>674.55</v>
      </c>
      <c r="I550" s="112">
        <v>6889</v>
      </c>
      <c r="J550" s="112">
        <v>4653601.2</v>
      </c>
      <c r="K550" s="114">
        <v>43661</v>
      </c>
      <c r="L550" s="112">
        <v>654</v>
      </c>
      <c r="M550" s="112" t="s">
        <v>2458</v>
      </c>
      <c r="N550" s="462"/>
    </row>
    <row r="551" spans="1:14">
      <c r="A551" s="112" t="s">
        <v>2696</v>
      </c>
      <c r="B551" s="112" t="s">
        <v>377</v>
      </c>
      <c r="C551" s="112">
        <v>409</v>
      </c>
      <c r="D551" s="112">
        <v>426</v>
      </c>
      <c r="E551" s="112">
        <v>409</v>
      </c>
      <c r="F551" s="112">
        <v>421.05</v>
      </c>
      <c r="G551" s="112">
        <v>420</v>
      </c>
      <c r="H551" s="112">
        <v>408.7</v>
      </c>
      <c r="I551" s="112">
        <v>3895</v>
      </c>
      <c r="J551" s="112">
        <v>1633164.2</v>
      </c>
      <c r="K551" s="114">
        <v>43661</v>
      </c>
      <c r="L551" s="112">
        <v>801</v>
      </c>
      <c r="M551" s="112" t="s">
        <v>2697</v>
      </c>
      <c r="N551" s="462"/>
    </row>
    <row r="552" spans="1:14">
      <c r="A552" s="112" t="s">
        <v>2839</v>
      </c>
      <c r="B552" s="112" t="s">
        <v>377</v>
      </c>
      <c r="C552" s="112">
        <v>66.650000000000006</v>
      </c>
      <c r="D552" s="112">
        <v>67.5</v>
      </c>
      <c r="E552" s="112">
        <v>64.400000000000006</v>
      </c>
      <c r="F552" s="112">
        <v>65.900000000000006</v>
      </c>
      <c r="G552" s="112">
        <v>66</v>
      </c>
      <c r="H552" s="112">
        <v>66.400000000000006</v>
      </c>
      <c r="I552" s="112">
        <v>7490</v>
      </c>
      <c r="J552" s="112">
        <v>494527.2</v>
      </c>
      <c r="K552" s="114">
        <v>43661</v>
      </c>
      <c r="L552" s="112">
        <v>258</v>
      </c>
      <c r="M552" s="112" t="s">
        <v>2840</v>
      </c>
      <c r="N552" s="462"/>
    </row>
    <row r="553" spans="1:14">
      <c r="A553" s="112" t="s">
        <v>821</v>
      </c>
      <c r="B553" s="112" t="s">
        <v>377</v>
      </c>
      <c r="C553" s="112">
        <v>24.9</v>
      </c>
      <c r="D553" s="112">
        <v>25</v>
      </c>
      <c r="E553" s="112">
        <v>22.5</v>
      </c>
      <c r="F553" s="112">
        <v>22.85</v>
      </c>
      <c r="G553" s="112">
        <v>22.8</v>
      </c>
      <c r="H553" s="112">
        <v>24.45</v>
      </c>
      <c r="I553" s="112">
        <v>360260</v>
      </c>
      <c r="J553" s="112">
        <v>8509045.5</v>
      </c>
      <c r="K553" s="114">
        <v>43661</v>
      </c>
      <c r="L553" s="112">
        <v>2576</v>
      </c>
      <c r="M553" s="112" t="s">
        <v>822</v>
      </c>
      <c r="N553" s="462"/>
    </row>
    <row r="554" spans="1:14">
      <c r="A554" s="112" t="s">
        <v>823</v>
      </c>
      <c r="B554" s="112" t="s">
        <v>377</v>
      </c>
      <c r="C554" s="112">
        <v>708</v>
      </c>
      <c r="D554" s="112">
        <v>708</v>
      </c>
      <c r="E554" s="112">
        <v>692</v>
      </c>
      <c r="F554" s="112">
        <v>697.45</v>
      </c>
      <c r="G554" s="112">
        <v>693</v>
      </c>
      <c r="H554" s="112">
        <v>709.6</v>
      </c>
      <c r="I554" s="112">
        <v>2248</v>
      </c>
      <c r="J554" s="112">
        <v>1571136.2</v>
      </c>
      <c r="K554" s="114">
        <v>43661</v>
      </c>
      <c r="L554" s="112">
        <v>308</v>
      </c>
      <c r="M554" s="112" t="s">
        <v>824</v>
      </c>
      <c r="N554" s="462"/>
    </row>
    <row r="555" spans="1:14">
      <c r="A555" s="112" t="s">
        <v>72</v>
      </c>
      <c r="B555" s="112" t="s">
        <v>377</v>
      </c>
      <c r="C555" s="112">
        <v>713</v>
      </c>
      <c r="D555" s="112">
        <v>720.9</v>
      </c>
      <c r="E555" s="112">
        <v>706.3</v>
      </c>
      <c r="F555" s="112">
        <v>719.15</v>
      </c>
      <c r="G555" s="112">
        <v>719.5</v>
      </c>
      <c r="H555" s="112">
        <v>710.45</v>
      </c>
      <c r="I555" s="112">
        <v>894955</v>
      </c>
      <c r="J555" s="112">
        <v>639876081.54999995</v>
      </c>
      <c r="K555" s="114">
        <v>43661</v>
      </c>
      <c r="L555" s="112">
        <v>30912</v>
      </c>
      <c r="M555" s="112" t="s">
        <v>825</v>
      </c>
      <c r="N555" s="462"/>
    </row>
    <row r="556" spans="1:14">
      <c r="A556" s="112" t="s">
        <v>826</v>
      </c>
      <c r="B556" s="112" t="s">
        <v>377</v>
      </c>
      <c r="C556" s="112">
        <v>22.6</v>
      </c>
      <c r="D556" s="112">
        <v>22.95</v>
      </c>
      <c r="E556" s="112">
        <v>22.35</v>
      </c>
      <c r="F556" s="112">
        <v>22.55</v>
      </c>
      <c r="G556" s="112">
        <v>22.8</v>
      </c>
      <c r="H556" s="112">
        <v>22.85</v>
      </c>
      <c r="I556" s="112">
        <v>80499</v>
      </c>
      <c r="J556" s="112">
        <v>1826266.8</v>
      </c>
      <c r="K556" s="114">
        <v>43661</v>
      </c>
      <c r="L556" s="112">
        <v>356</v>
      </c>
      <c r="M556" s="112" t="s">
        <v>827</v>
      </c>
      <c r="N556" s="462"/>
    </row>
    <row r="557" spans="1:14">
      <c r="A557" s="112" t="s">
        <v>828</v>
      </c>
      <c r="B557" s="112" t="s">
        <v>377</v>
      </c>
      <c r="C557" s="112">
        <v>10.85</v>
      </c>
      <c r="D557" s="112">
        <v>11</v>
      </c>
      <c r="E557" s="112">
        <v>10.4</v>
      </c>
      <c r="F557" s="112">
        <v>10.5</v>
      </c>
      <c r="G557" s="112">
        <v>10.5</v>
      </c>
      <c r="H557" s="112">
        <v>10.85</v>
      </c>
      <c r="I557" s="112">
        <v>947809</v>
      </c>
      <c r="J557" s="112">
        <v>10056903.75</v>
      </c>
      <c r="K557" s="114">
        <v>43661</v>
      </c>
      <c r="L557" s="112">
        <v>1670</v>
      </c>
      <c r="M557" s="112" t="s">
        <v>829</v>
      </c>
      <c r="N557" s="462"/>
    </row>
    <row r="558" spans="1:14">
      <c r="A558" s="112" t="s">
        <v>830</v>
      </c>
      <c r="B558" s="112" t="s">
        <v>377</v>
      </c>
      <c r="C558" s="112">
        <v>135.4</v>
      </c>
      <c r="D558" s="112">
        <v>135.4</v>
      </c>
      <c r="E558" s="112">
        <v>128.1</v>
      </c>
      <c r="F558" s="112">
        <v>131.15</v>
      </c>
      <c r="G558" s="112">
        <v>132.5</v>
      </c>
      <c r="H558" s="112">
        <v>130.25</v>
      </c>
      <c r="I558" s="112">
        <v>14044</v>
      </c>
      <c r="J558" s="112">
        <v>1842885.95</v>
      </c>
      <c r="K558" s="114">
        <v>43661</v>
      </c>
      <c r="L558" s="112">
        <v>426</v>
      </c>
      <c r="M558" s="112" t="s">
        <v>831</v>
      </c>
      <c r="N558" s="462"/>
    </row>
    <row r="559" spans="1:14">
      <c r="A559" s="112" t="s">
        <v>833</v>
      </c>
      <c r="B559" s="112" t="s">
        <v>377</v>
      </c>
      <c r="C559" s="112">
        <v>11.85</v>
      </c>
      <c r="D559" s="112">
        <v>12.1</v>
      </c>
      <c r="E559" s="112">
        <v>11.75</v>
      </c>
      <c r="F559" s="112">
        <v>11.85</v>
      </c>
      <c r="G559" s="112">
        <v>11.8</v>
      </c>
      <c r="H559" s="112">
        <v>11.85</v>
      </c>
      <c r="I559" s="112">
        <v>204583</v>
      </c>
      <c r="J559" s="112">
        <v>2425251.25</v>
      </c>
      <c r="K559" s="114">
        <v>43661</v>
      </c>
      <c r="L559" s="112">
        <v>713</v>
      </c>
      <c r="M559" s="112" t="s">
        <v>834</v>
      </c>
      <c r="N559" s="462"/>
    </row>
    <row r="560" spans="1:14">
      <c r="A560" s="112" t="s">
        <v>73</v>
      </c>
      <c r="B560" s="112" t="s">
        <v>377</v>
      </c>
      <c r="C560" s="112">
        <v>1034.45</v>
      </c>
      <c r="D560" s="112">
        <v>1038</v>
      </c>
      <c r="E560" s="112">
        <v>1020</v>
      </c>
      <c r="F560" s="112">
        <v>1027.5</v>
      </c>
      <c r="G560" s="112">
        <v>1027.5</v>
      </c>
      <c r="H560" s="112">
        <v>1023.9</v>
      </c>
      <c r="I560" s="112">
        <v>1316603</v>
      </c>
      <c r="J560" s="112">
        <v>1353085520.3</v>
      </c>
      <c r="K560" s="114">
        <v>43661</v>
      </c>
      <c r="L560" s="112">
        <v>96871</v>
      </c>
      <c r="M560" s="112" t="s">
        <v>835</v>
      </c>
      <c r="N560" s="462"/>
    </row>
    <row r="561" spans="1:14" hidden="1">
      <c r="A561" s="112" t="s">
        <v>74</v>
      </c>
      <c r="B561" s="112" t="s">
        <v>377</v>
      </c>
      <c r="C561" s="112">
        <v>2255.9</v>
      </c>
      <c r="D561" s="112">
        <v>2271</v>
      </c>
      <c r="E561" s="112">
        <v>2236.4</v>
      </c>
      <c r="F561" s="112">
        <v>2265.35</v>
      </c>
      <c r="G561" s="112">
        <v>2270</v>
      </c>
      <c r="H561" s="112">
        <v>2257.8000000000002</v>
      </c>
      <c r="I561" s="112">
        <v>1570180</v>
      </c>
      <c r="J561" s="112">
        <v>3547114369.0999999</v>
      </c>
      <c r="K561" s="114">
        <v>43661</v>
      </c>
      <c r="L561" s="112">
        <v>70130</v>
      </c>
      <c r="M561" s="112" t="s">
        <v>836</v>
      </c>
      <c r="N561" s="462"/>
    </row>
    <row r="562" spans="1:14">
      <c r="A562" s="112" t="s">
        <v>2666</v>
      </c>
      <c r="B562" s="112" t="s">
        <v>377</v>
      </c>
      <c r="C562" s="112">
        <v>1959</v>
      </c>
      <c r="D562" s="112">
        <v>1965</v>
      </c>
      <c r="E562" s="112">
        <v>1925</v>
      </c>
      <c r="F562" s="112">
        <v>1934.8</v>
      </c>
      <c r="G562" s="112">
        <v>1942</v>
      </c>
      <c r="H562" s="112">
        <v>1946</v>
      </c>
      <c r="I562" s="112">
        <v>103475</v>
      </c>
      <c r="J562" s="112">
        <v>201151457.69999999</v>
      </c>
      <c r="K562" s="114">
        <v>43661</v>
      </c>
      <c r="L562" s="112">
        <v>13551</v>
      </c>
      <c r="M562" s="112" t="s">
        <v>2667</v>
      </c>
      <c r="N562" s="462"/>
    </row>
    <row r="563" spans="1:14">
      <c r="A563" s="112" t="s">
        <v>75</v>
      </c>
      <c r="B563" s="112" t="s">
        <v>377</v>
      </c>
      <c r="C563" s="112">
        <v>2396</v>
      </c>
      <c r="D563" s="112">
        <v>2403</v>
      </c>
      <c r="E563" s="112">
        <v>2377.35</v>
      </c>
      <c r="F563" s="112">
        <v>2394.75</v>
      </c>
      <c r="G563" s="112">
        <v>2398</v>
      </c>
      <c r="H563" s="112">
        <v>2393.9</v>
      </c>
      <c r="I563" s="112">
        <v>2058296</v>
      </c>
      <c r="J563" s="112">
        <v>4918539139.3500004</v>
      </c>
      <c r="K563" s="114">
        <v>43661</v>
      </c>
      <c r="L563" s="112">
        <v>98607</v>
      </c>
      <c r="M563" s="112" t="s">
        <v>837</v>
      </c>
      <c r="N563" s="462"/>
    </row>
    <row r="564" spans="1:14">
      <c r="A564" s="112" t="s">
        <v>2238</v>
      </c>
      <c r="B564" s="112" t="s">
        <v>377</v>
      </c>
      <c r="C564" s="112">
        <v>482.15</v>
      </c>
      <c r="D564" s="112">
        <v>494.5</v>
      </c>
      <c r="E564" s="112">
        <v>482.1</v>
      </c>
      <c r="F564" s="112">
        <v>491.1</v>
      </c>
      <c r="G564" s="112">
        <v>492</v>
      </c>
      <c r="H564" s="112">
        <v>481.75</v>
      </c>
      <c r="I564" s="112">
        <v>2167991</v>
      </c>
      <c r="J564" s="112">
        <v>1062128960.9</v>
      </c>
      <c r="K564" s="114">
        <v>43661</v>
      </c>
      <c r="L564" s="112">
        <v>58016</v>
      </c>
      <c r="M564" s="112" t="s">
        <v>2239</v>
      </c>
      <c r="N564" s="462"/>
    </row>
    <row r="565" spans="1:14">
      <c r="A565" s="112" t="s">
        <v>3335</v>
      </c>
      <c r="B565" s="112" t="s">
        <v>377</v>
      </c>
      <c r="C565" s="112">
        <v>3160</v>
      </c>
      <c r="D565" s="112">
        <v>3160</v>
      </c>
      <c r="E565" s="112">
        <v>3127.1</v>
      </c>
      <c r="F565" s="112">
        <v>3131</v>
      </c>
      <c r="G565" s="112">
        <v>3128</v>
      </c>
      <c r="H565" s="112">
        <v>3134.65</v>
      </c>
      <c r="I565" s="112">
        <v>1501</v>
      </c>
      <c r="J565" s="112">
        <v>4708811.6500000004</v>
      </c>
      <c r="K565" s="114">
        <v>43661</v>
      </c>
      <c r="L565" s="112">
        <v>196</v>
      </c>
      <c r="M565" s="112" t="s">
        <v>3336</v>
      </c>
      <c r="N565" s="462"/>
    </row>
    <row r="566" spans="1:14" hidden="1">
      <c r="A566" s="112" t="s">
        <v>838</v>
      </c>
      <c r="B566" s="112" t="s">
        <v>377</v>
      </c>
      <c r="C566" s="112">
        <v>1206.1500000000001</v>
      </c>
      <c r="D566" s="112">
        <v>1210</v>
      </c>
      <c r="E566" s="112">
        <v>1203</v>
      </c>
      <c r="F566" s="112">
        <v>1207.3900000000001</v>
      </c>
      <c r="G566" s="112">
        <v>1207.3900000000001</v>
      </c>
      <c r="H566" s="112">
        <v>1205.3399999999999</v>
      </c>
      <c r="I566" s="112">
        <v>1685</v>
      </c>
      <c r="J566" s="112">
        <v>2032844.62</v>
      </c>
      <c r="K566" s="114">
        <v>43661</v>
      </c>
      <c r="L566" s="112">
        <v>66</v>
      </c>
      <c r="M566" s="112" t="s">
        <v>839</v>
      </c>
      <c r="N566" s="462"/>
    </row>
    <row r="567" spans="1:14">
      <c r="A567" s="112" t="s">
        <v>3212</v>
      </c>
      <c r="B567" s="112" t="s">
        <v>377</v>
      </c>
      <c r="C567" s="112">
        <v>4089</v>
      </c>
      <c r="D567" s="112">
        <v>4089</v>
      </c>
      <c r="E567" s="112">
        <v>4077.74</v>
      </c>
      <c r="F567" s="112">
        <v>4080</v>
      </c>
      <c r="G567" s="112">
        <v>4080</v>
      </c>
      <c r="H567" s="112">
        <v>4076.16</v>
      </c>
      <c r="I567" s="112">
        <v>63</v>
      </c>
      <c r="J567" s="112">
        <v>257193.47</v>
      </c>
      <c r="K567" s="114">
        <v>43661</v>
      </c>
      <c r="L567" s="112">
        <v>18</v>
      </c>
      <c r="M567" s="112" t="s">
        <v>3213</v>
      </c>
      <c r="N567" s="462"/>
    </row>
    <row r="568" spans="1:14">
      <c r="A568" s="112" t="s">
        <v>76</v>
      </c>
      <c r="B568" s="112" t="s">
        <v>377</v>
      </c>
      <c r="C568" s="112">
        <v>14.95</v>
      </c>
      <c r="D568" s="112">
        <v>15.1</v>
      </c>
      <c r="E568" s="112">
        <v>14.35</v>
      </c>
      <c r="F568" s="112">
        <v>14.55</v>
      </c>
      <c r="G568" s="112">
        <v>14.45</v>
      </c>
      <c r="H568" s="112">
        <v>14.85</v>
      </c>
      <c r="I568" s="112">
        <v>1519244</v>
      </c>
      <c r="J568" s="112">
        <v>22224963.75</v>
      </c>
      <c r="K568" s="114">
        <v>43661</v>
      </c>
      <c r="L568" s="112">
        <v>4646</v>
      </c>
      <c r="M568" s="112" t="s">
        <v>840</v>
      </c>
      <c r="N568" s="462"/>
    </row>
    <row r="569" spans="1:14">
      <c r="A569" s="112" t="s">
        <v>841</v>
      </c>
      <c r="B569" s="112" t="s">
        <v>377</v>
      </c>
      <c r="C569" s="112">
        <v>1194.5</v>
      </c>
      <c r="D569" s="112">
        <v>1224</v>
      </c>
      <c r="E569" s="112">
        <v>1170.0999999999999</v>
      </c>
      <c r="F569" s="112">
        <v>1175.8</v>
      </c>
      <c r="G569" s="112">
        <v>1174.95</v>
      </c>
      <c r="H569" s="112">
        <v>1191.55</v>
      </c>
      <c r="I569" s="112">
        <v>254898</v>
      </c>
      <c r="J569" s="112">
        <v>303027941.30000001</v>
      </c>
      <c r="K569" s="114">
        <v>43661</v>
      </c>
      <c r="L569" s="112">
        <v>17368</v>
      </c>
      <c r="M569" s="112" t="s">
        <v>2698</v>
      </c>
      <c r="N569" s="462"/>
    </row>
    <row r="570" spans="1:14">
      <c r="A570" s="112" t="s">
        <v>842</v>
      </c>
      <c r="B570" s="112" t="s">
        <v>377</v>
      </c>
      <c r="C570" s="112">
        <v>198</v>
      </c>
      <c r="D570" s="112">
        <v>198.8</v>
      </c>
      <c r="E570" s="112">
        <v>192.1</v>
      </c>
      <c r="F570" s="112">
        <v>195.3</v>
      </c>
      <c r="G570" s="112">
        <v>195</v>
      </c>
      <c r="H570" s="112">
        <v>196.9</v>
      </c>
      <c r="I570" s="112">
        <v>119207</v>
      </c>
      <c r="J570" s="112">
        <v>23359713.5</v>
      </c>
      <c r="K570" s="114">
        <v>43661</v>
      </c>
      <c r="L570" s="112">
        <v>2854</v>
      </c>
      <c r="M570" s="112" t="s">
        <v>2841</v>
      </c>
      <c r="N570" s="462"/>
    </row>
    <row r="571" spans="1:14">
      <c r="A571" s="112" t="s">
        <v>843</v>
      </c>
      <c r="B571" s="112" t="s">
        <v>377</v>
      </c>
      <c r="C571" s="112">
        <v>98</v>
      </c>
      <c r="D571" s="112">
        <v>98</v>
      </c>
      <c r="E571" s="112">
        <v>96</v>
      </c>
      <c r="F571" s="112">
        <v>96.25</v>
      </c>
      <c r="G571" s="112">
        <v>96.4</v>
      </c>
      <c r="H571" s="112">
        <v>95.85</v>
      </c>
      <c r="I571" s="112">
        <v>7336</v>
      </c>
      <c r="J571" s="112">
        <v>706872.3</v>
      </c>
      <c r="K571" s="114">
        <v>43661</v>
      </c>
      <c r="L571" s="112">
        <v>199</v>
      </c>
      <c r="M571" s="112" t="s">
        <v>844</v>
      </c>
      <c r="N571" s="462"/>
    </row>
    <row r="572" spans="1:14">
      <c r="A572" s="112" t="s">
        <v>845</v>
      </c>
      <c r="B572" s="112" t="s">
        <v>377</v>
      </c>
      <c r="C572" s="112">
        <v>395</v>
      </c>
      <c r="D572" s="112">
        <v>399.9</v>
      </c>
      <c r="E572" s="112">
        <v>373.1</v>
      </c>
      <c r="F572" s="112">
        <v>374.65</v>
      </c>
      <c r="G572" s="112">
        <v>374.95</v>
      </c>
      <c r="H572" s="112">
        <v>395.05</v>
      </c>
      <c r="I572" s="112">
        <v>23723</v>
      </c>
      <c r="J572" s="112">
        <v>9101712.3499999996</v>
      </c>
      <c r="K572" s="114">
        <v>43661</v>
      </c>
      <c r="L572" s="112">
        <v>5881</v>
      </c>
      <c r="M572" s="112" t="s">
        <v>2165</v>
      </c>
      <c r="N572" s="462"/>
    </row>
    <row r="573" spans="1:14">
      <c r="A573" s="112" t="s">
        <v>77</v>
      </c>
      <c r="B573" s="112" t="s">
        <v>377</v>
      </c>
      <c r="C573" s="112">
        <v>2552</v>
      </c>
      <c r="D573" s="112">
        <v>2579.9</v>
      </c>
      <c r="E573" s="112">
        <v>2514.1999999999998</v>
      </c>
      <c r="F573" s="112">
        <v>2545.5500000000002</v>
      </c>
      <c r="G573" s="112">
        <v>2545</v>
      </c>
      <c r="H573" s="112">
        <v>2569.8000000000002</v>
      </c>
      <c r="I573" s="112">
        <v>769562</v>
      </c>
      <c r="J573" s="112">
        <v>1959402599.4000001</v>
      </c>
      <c r="K573" s="114">
        <v>43661</v>
      </c>
      <c r="L573" s="112">
        <v>46772</v>
      </c>
      <c r="M573" s="112" t="s">
        <v>846</v>
      </c>
      <c r="N573" s="462"/>
    </row>
    <row r="574" spans="1:14">
      <c r="A574" s="112" t="s">
        <v>847</v>
      </c>
      <c r="B574" s="112" t="s">
        <v>377</v>
      </c>
      <c r="C574" s="112">
        <v>1767.65</v>
      </c>
      <c r="D574" s="112">
        <v>1775</v>
      </c>
      <c r="E574" s="112">
        <v>1743.95</v>
      </c>
      <c r="F574" s="112">
        <v>1755.25</v>
      </c>
      <c r="G574" s="112">
        <v>1753</v>
      </c>
      <c r="H574" s="112">
        <v>1760.2</v>
      </c>
      <c r="I574" s="112">
        <v>1490</v>
      </c>
      <c r="J574" s="112">
        <v>2623162.7000000002</v>
      </c>
      <c r="K574" s="114">
        <v>43661</v>
      </c>
      <c r="L574" s="112">
        <v>289</v>
      </c>
      <c r="M574" s="112" t="s">
        <v>848</v>
      </c>
      <c r="N574" s="462"/>
    </row>
    <row r="575" spans="1:14">
      <c r="A575" s="112" t="s">
        <v>3092</v>
      </c>
      <c r="B575" s="112" t="s">
        <v>3055</v>
      </c>
      <c r="C575" s="112">
        <v>14.35</v>
      </c>
      <c r="D575" s="112">
        <v>15.75</v>
      </c>
      <c r="E575" s="112">
        <v>14.35</v>
      </c>
      <c r="F575" s="112">
        <v>15.25</v>
      </c>
      <c r="G575" s="112">
        <v>15.25</v>
      </c>
      <c r="H575" s="112">
        <v>15.05</v>
      </c>
      <c r="I575" s="112">
        <v>4290</v>
      </c>
      <c r="J575" s="112">
        <v>63783.6</v>
      </c>
      <c r="K575" s="114">
        <v>43661</v>
      </c>
      <c r="L575" s="112">
        <v>24</v>
      </c>
      <c r="M575" s="112" t="s">
        <v>3093</v>
      </c>
      <c r="N575" s="462"/>
    </row>
    <row r="576" spans="1:14">
      <c r="A576" s="112" t="s">
        <v>78</v>
      </c>
      <c r="B576" s="112" t="s">
        <v>377</v>
      </c>
      <c r="C576" s="112">
        <v>362</v>
      </c>
      <c r="D576" s="112">
        <v>366.45</v>
      </c>
      <c r="E576" s="112">
        <v>352.35</v>
      </c>
      <c r="F576" s="112">
        <v>358.95</v>
      </c>
      <c r="G576" s="112">
        <v>359.25</v>
      </c>
      <c r="H576" s="112">
        <v>358.3</v>
      </c>
      <c r="I576" s="112">
        <v>744151</v>
      </c>
      <c r="J576" s="112">
        <v>265855715.80000001</v>
      </c>
      <c r="K576" s="114">
        <v>43661</v>
      </c>
      <c r="L576" s="112">
        <v>13591</v>
      </c>
      <c r="M576" s="112" t="s">
        <v>849</v>
      </c>
      <c r="N576" s="462"/>
    </row>
    <row r="577" spans="1:14">
      <c r="A577" s="112" t="s">
        <v>850</v>
      </c>
      <c r="B577" s="112" t="s">
        <v>377</v>
      </c>
      <c r="C577" s="112">
        <v>21.8</v>
      </c>
      <c r="D577" s="112">
        <v>21.9</v>
      </c>
      <c r="E577" s="112">
        <v>20.9</v>
      </c>
      <c r="F577" s="112">
        <v>21.05</v>
      </c>
      <c r="G577" s="112">
        <v>21</v>
      </c>
      <c r="H577" s="112">
        <v>21.6</v>
      </c>
      <c r="I577" s="112">
        <v>1423138</v>
      </c>
      <c r="J577" s="112">
        <v>30342802.449999999</v>
      </c>
      <c r="K577" s="114">
        <v>43661</v>
      </c>
      <c r="L577" s="112">
        <v>1941</v>
      </c>
      <c r="M577" s="112" t="s">
        <v>2699</v>
      </c>
      <c r="N577" s="462"/>
    </row>
    <row r="578" spans="1:14">
      <c r="A578" s="112" t="s">
        <v>2842</v>
      </c>
      <c r="B578" s="112" t="s">
        <v>377</v>
      </c>
      <c r="C578" s="112">
        <v>258</v>
      </c>
      <c r="D578" s="112">
        <v>264.55</v>
      </c>
      <c r="E578" s="112">
        <v>258</v>
      </c>
      <c r="F578" s="112">
        <v>262.5</v>
      </c>
      <c r="G578" s="112">
        <v>261.89999999999998</v>
      </c>
      <c r="H578" s="112">
        <v>260.3</v>
      </c>
      <c r="I578" s="112">
        <v>5953</v>
      </c>
      <c r="J578" s="112">
        <v>1553083.7</v>
      </c>
      <c r="K578" s="114">
        <v>43661</v>
      </c>
      <c r="L578" s="112">
        <v>374</v>
      </c>
      <c r="M578" s="112" t="s">
        <v>2843</v>
      </c>
      <c r="N578" s="462"/>
    </row>
    <row r="579" spans="1:14">
      <c r="A579" s="112" t="s">
        <v>851</v>
      </c>
      <c r="B579" s="112" t="s">
        <v>377</v>
      </c>
      <c r="C579" s="112">
        <v>630.25</v>
      </c>
      <c r="D579" s="112">
        <v>641</v>
      </c>
      <c r="E579" s="112">
        <v>628</v>
      </c>
      <c r="F579" s="112">
        <v>630.5</v>
      </c>
      <c r="G579" s="112">
        <v>630</v>
      </c>
      <c r="H579" s="112">
        <v>641.70000000000005</v>
      </c>
      <c r="I579" s="112">
        <v>13753</v>
      </c>
      <c r="J579" s="112">
        <v>8730581.5</v>
      </c>
      <c r="K579" s="114">
        <v>43661</v>
      </c>
      <c r="L579" s="112">
        <v>540</v>
      </c>
      <c r="M579" s="112" t="s">
        <v>852</v>
      </c>
      <c r="N579" s="462"/>
    </row>
    <row r="580" spans="1:14">
      <c r="A580" s="112" t="s">
        <v>1894</v>
      </c>
      <c r="B580" s="112" t="s">
        <v>377</v>
      </c>
      <c r="C580" s="112">
        <v>1.95</v>
      </c>
      <c r="D580" s="112">
        <v>2.15</v>
      </c>
      <c r="E580" s="112">
        <v>1.95</v>
      </c>
      <c r="F580" s="112">
        <v>2.15</v>
      </c>
      <c r="G580" s="112">
        <v>2.15</v>
      </c>
      <c r="H580" s="112">
        <v>2.0499999999999998</v>
      </c>
      <c r="I580" s="112">
        <v>100795</v>
      </c>
      <c r="J580" s="112">
        <v>212146.45</v>
      </c>
      <c r="K580" s="114">
        <v>43661</v>
      </c>
      <c r="L580" s="112">
        <v>109</v>
      </c>
      <c r="M580" s="112" t="s">
        <v>1895</v>
      </c>
      <c r="N580" s="462"/>
    </row>
    <row r="581" spans="1:14">
      <c r="A581" s="112" t="s">
        <v>853</v>
      </c>
      <c r="B581" s="112" t="s">
        <v>377</v>
      </c>
      <c r="C581" s="112">
        <v>167</v>
      </c>
      <c r="D581" s="112">
        <v>167.9</v>
      </c>
      <c r="E581" s="112">
        <v>163.1</v>
      </c>
      <c r="F581" s="112">
        <v>165.2</v>
      </c>
      <c r="G581" s="112">
        <v>164.8</v>
      </c>
      <c r="H581" s="112">
        <v>164.5</v>
      </c>
      <c r="I581" s="112">
        <v>68504</v>
      </c>
      <c r="J581" s="112">
        <v>11310117.199999999</v>
      </c>
      <c r="K581" s="114">
        <v>43661</v>
      </c>
      <c r="L581" s="112">
        <v>1469</v>
      </c>
      <c r="M581" s="112" t="s">
        <v>854</v>
      </c>
      <c r="N581" s="462"/>
    </row>
    <row r="582" spans="1:14">
      <c r="A582" s="112" t="s">
        <v>855</v>
      </c>
      <c r="B582" s="112" t="s">
        <v>377</v>
      </c>
      <c r="C582" s="112">
        <v>1515.65</v>
      </c>
      <c r="D582" s="112">
        <v>1525</v>
      </c>
      <c r="E582" s="112">
        <v>1482.25</v>
      </c>
      <c r="F582" s="112">
        <v>1486.45</v>
      </c>
      <c r="G582" s="112">
        <v>1490</v>
      </c>
      <c r="H582" s="112">
        <v>1516.2</v>
      </c>
      <c r="I582" s="112">
        <v>4836</v>
      </c>
      <c r="J582" s="112">
        <v>7243314.7000000002</v>
      </c>
      <c r="K582" s="114">
        <v>43661</v>
      </c>
      <c r="L582" s="112">
        <v>759</v>
      </c>
      <c r="M582" s="112" t="s">
        <v>856</v>
      </c>
      <c r="N582" s="462"/>
    </row>
    <row r="583" spans="1:14">
      <c r="A583" s="112" t="s">
        <v>2575</v>
      </c>
      <c r="B583" s="112" t="s">
        <v>377</v>
      </c>
      <c r="C583" s="112">
        <v>12</v>
      </c>
      <c r="D583" s="112">
        <v>12</v>
      </c>
      <c r="E583" s="112">
        <v>11.6</v>
      </c>
      <c r="F583" s="112">
        <v>11.6</v>
      </c>
      <c r="G583" s="112">
        <v>11.6</v>
      </c>
      <c r="H583" s="112">
        <v>11.75</v>
      </c>
      <c r="I583" s="112">
        <v>3060</v>
      </c>
      <c r="J583" s="112">
        <v>35966</v>
      </c>
      <c r="K583" s="114">
        <v>43661</v>
      </c>
      <c r="L583" s="112">
        <v>17</v>
      </c>
      <c r="M583" s="112" t="s">
        <v>2576</v>
      </c>
      <c r="N583" s="462"/>
    </row>
    <row r="584" spans="1:14">
      <c r="A584" s="112" t="s">
        <v>857</v>
      </c>
      <c r="B584" s="112" t="s">
        <v>377</v>
      </c>
      <c r="C584" s="112">
        <v>158.55000000000001</v>
      </c>
      <c r="D584" s="112">
        <v>168.05</v>
      </c>
      <c r="E584" s="112">
        <v>158.55000000000001</v>
      </c>
      <c r="F584" s="112">
        <v>162.19999999999999</v>
      </c>
      <c r="G584" s="112">
        <v>162.5</v>
      </c>
      <c r="H584" s="112">
        <v>163.15</v>
      </c>
      <c r="I584" s="112">
        <v>94359</v>
      </c>
      <c r="J584" s="112">
        <v>15414403.449999999</v>
      </c>
      <c r="K584" s="114">
        <v>43661</v>
      </c>
      <c r="L584" s="112">
        <v>2066</v>
      </c>
      <c r="M584" s="112" t="s">
        <v>858</v>
      </c>
      <c r="N584" s="462"/>
    </row>
    <row r="585" spans="1:14">
      <c r="A585" s="112" t="s">
        <v>79</v>
      </c>
      <c r="B585" s="112" t="s">
        <v>377</v>
      </c>
      <c r="C585" s="112">
        <v>198.55</v>
      </c>
      <c r="D585" s="112">
        <v>201</v>
      </c>
      <c r="E585" s="112">
        <v>195.8</v>
      </c>
      <c r="F585" s="112">
        <v>200.15</v>
      </c>
      <c r="G585" s="112">
        <v>200.2</v>
      </c>
      <c r="H585" s="112">
        <v>198.85</v>
      </c>
      <c r="I585" s="112">
        <v>3882644</v>
      </c>
      <c r="J585" s="112">
        <v>770525033.25</v>
      </c>
      <c r="K585" s="114">
        <v>43661</v>
      </c>
      <c r="L585" s="112">
        <v>30643</v>
      </c>
      <c r="M585" s="112" t="s">
        <v>859</v>
      </c>
      <c r="N585" s="462"/>
    </row>
    <row r="586" spans="1:14">
      <c r="A586" s="112" t="s">
        <v>860</v>
      </c>
      <c r="B586" s="112" t="s">
        <v>377</v>
      </c>
      <c r="C586" s="112">
        <v>185.5</v>
      </c>
      <c r="D586" s="112">
        <v>189.95</v>
      </c>
      <c r="E586" s="112">
        <v>184.9</v>
      </c>
      <c r="F586" s="112">
        <v>189.25</v>
      </c>
      <c r="G586" s="112">
        <v>189.95</v>
      </c>
      <c r="H586" s="112">
        <v>187.95</v>
      </c>
      <c r="I586" s="112">
        <v>427</v>
      </c>
      <c r="J586" s="112">
        <v>79602.600000000006</v>
      </c>
      <c r="K586" s="114">
        <v>43661</v>
      </c>
      <c r="L586" s="112">
        <v>90</v>
      </c>
      <c r="M586" s="112" t="s">
        <v>2010</v>
      </c>
      <c r="N586" s="462"/>
    </row>
    <row r="587" spans="1:14">
      <c r="A587" s="112" t="s">
        <v>861</v>
      </c>
      <c r="B587" s="112" t="s">
        <v>377</v>
      </c>
      <c r="C587" s="112">
        <v>38.200000000000003</v>
      </c>
      <c r="D587" s="112">
        <v>38.4</v>
      </c>
      <c r="E587" s="112">
        <v>37.549999999999997</v>
      </c>
      <c r="F587" s="112">
        <v>37.700000000000003</v>
      </c>
      <c r="G587" s="112">
        <v>37.799999999999997</v>
      </c>
      <c r="H587" s="112">
        <v>38</v>
      </c>
      <c r="I587" s="112">
        <v>284072</v>
      </c>
      <c r="J587" s="112">
        <v>10756040.5</v>
      </c>
      <c r="K587" s="114">
        <v>43661</v>
      </c>
      <c r="L587" s="112">
        <v>1255</v>
      </c>
      <c r="M587" s="112" t="s">
        <v>862</v>
      </c>
      <c r="N587" s="462"/>
    </row>
    <row r="588" spans="1:14">
      <c r="A588" s="112" t="s">
        <v>2503</v>
      </c>
      <c r="B588" s="112" t="s">
        <v>377</v>
      </c>
      <c r="C588" s="112">
        <v>7</v>
      </c>
      <c r="D588" s="112">
        <v>7.2</v>
      </c>
      <c r="E588" s="112">
        <v>6.6</v>
      </c>
      <c r="F588" s="112">
        <v>6.75</v>
      </c>
      <c r="G588" s="112">
        <v>6.75</v>
      </c>
      <c r="H588" s="112">
        <v>6.9</v>
      </c>
      <c r="I588" s="112">
        <v>59605</v>
      </c>
      <c r="J588" s="112">
        <v>409833.6</v>
      </c>
      <c r="K588" s="114">
        <v>43661</v>
      </c>
      <c r="L588" s="112">
        <v>206</v>
      </c>
      <c r="M588" s="112" t="s">
        <v>2504</v>
      </c>
      <c r="N588" s="462"/>
    </row>
    <row r="589" spans="1:14">
      <c r="A589" s="112" t="s">
        <v>2278</v>
      </c>
      <c r="B589" s="112" t="s">
        <v>377</v>
      </c>
      <c r="C589" s="112">
        <v>19.7</v>
      </c>
      <c r="D589" s="112">
        <v>19.7</v>
      </c>
      <c r="E589" s="112">
        <v>19.7</v>
      </c>
      <c r="F589" s="112">
        <v>19.7</v>
      </c>
      <c r="G589" s="112">
        <v>19.7</v>
      </c>
      <c r="H589" s="112">
        <v>18.8</v>
      </c>
      <c r="I589" s="112">
        <v>314</v>
      </c>
      <c r="J589" s="112">
        <v>6185.8</v>
      </c>
      <c r="K589" s="114">
        <v>43661</v>
      </c>
      <c r="L589" s="112">
        <v>8</v>
      </c>
      <c r="M589" s="112" t="s">
        <v>2279</v>
      </c>
      <c r="N589" s="462"/>
    </row>
    <row r="590" spans="1:14">
      <c r="A590" s="112" t="s">
        <v>863</v>
      </c>
      <c r="B590" s="112" t="s">
        <v>377</v>
      </c>
      <c r="C590" s="112">
        <v>128</v>
      </c>
      <c r="D590" s="112">
        <v>128</v>
      </c>
      <c r="E590" s="112">
        <v>126.1</v>
      </c>
      <c r="F590" s="112">
        <v>127.45</v>
      </c>
      <c r="G590" s="112">
        <v>127</v>
      </c>
      <c r="H590" s="112">
        <v>128.15</v>
      </c>
      <c r="I590" s="112">
        <v>98103</v>
      </c>
      <c r="J590" s="112">
        <v>12475655.550000001</v>
      </c>
      <c r="K590" s="114">
        <v>43661</v>
      </c>
      <c r="L590" s="112">
        <v>1583</v>
      </c>
      <c r="M590" s="112" t="s">
        <v>864</v>
      </c>
      <c r="N590" s="462"/>
    </row>
    <row r="591" spans="1:14">
      <c r="A591" s="112" t="s">
        <v>80</v>
      </c>
      <c r="B591" s="112" t="s">
        <v>377</v>
      </c>
      <c r="C591" s="112">
        <v>282</v>
      </c>
      <c r="D591" s="112">
        <v>288.35000000000002</v>
      </c>
      <c r="E591" s="112">
        <v>280.55</v>
      </c>
      <c r="F591" s="112">
        <v>286.25</v>
      </c>
      <c r="G591" s="112">
        <v>286.60000000000002</v>
      </c>
      <c r="H591" s="112">
        <v>281.5</v>
      </c>
      <c r="I591" s="112">
        <v>4906736</v>
      </c>
      <c r="J591" s="112">
        <v>1399332092</v>
      </c>
      <c r="K591" s="114">
        <v>43661</v>
      </c>
      <c r="L591" s="112">
        <v>75183</v>
      </c>
      <c r="M591" s="112" t="s">
        <v>865</v>
      </c>
      <c r="N591" s="462"/>
    </row>
    <row r="592" spans="1:14">
      <c r="A592" s="112" t="s">
        <v>866</v>
      </c>
      <c r="B592" s="112" t="s">
        <v>377</v>
      </c>
      <c r="C592" s="112">
        <v>317.5</v>
      </c>
      <c r="D592" s="112">
        <v>331.15</v>
      </c>
      <c r="E592" s="112">
        <v>317.5</v>
      </c>
      <c r="F592" s="112">
        <v>318</v>
      </c>
      <c r="G592" s="112">
        <v>317.5</v>
      </c>
      <c r="H592" s="112">
        <v>325.60000000000002</v>
      </c>
      <c r="I592" s="112">
        <v>1197</v>
      </c>
      <c r="J592" s="112">
        <v>383791.7</v>
      </c>
      <c r="K592" s="114">
        <v>43661</v>
      </c>
      <c r="L592" s="112">
        <v>127</v>
      </c>
      <c r="M592" s="112" t="s">
        <v>867</v>
      </c>
      <c r="N592" s="462"/>
    </row>
    <row r="593" spans="1:14">
      <c r="A593" s="112" t="s">
        <v>81</v>
      </c>
      <c r="B593" s="112" t="s">
        <v>377</v>
      </c>
      <c r="C593" s="112">
        <v>1715</v>
      </c>
      <c r="D593" s="112">
        <v>1724.7</v>
      </c>
      <c r="E593" s="112">
        <v>1702</v>
      </c>
      <c r="F593" s="112">
        <v>1716.95</v>
      </c>
      <c r="G593" s="112">
        <v>1716.5</v>
      </c>
      <c r="H593" s="112">
        <v>1713.2</v>
      </c>
      <c r="I593" s="112">
        <v>725180</v>
      </c>
      <c r="J593" s="112">
        <v>1243838737.9000001</v>
      </c>
      <c r="K593" s="114">
        <v>43661</v>
      </c>
      <c r="L593" s="112">
        <v>44827</v>
      </c>
      <c r="M593" s="112" t="s">
        <v>868</v>
      </c>
      <c r="N593" s="462"/>
    </row>
    <row r="594" spans="1:14">
      <c r="A594" s="112" t="s">
        <v>82</v>
      </c>
      <c r="B594" s="112" t="s">
        <v>377</v>
      </c>
      <c r="C594" s="112">
        <v>228.5</v>
      </c>
      <c r="D594" s="112">
        <v>229.2</v>
      </c>
      <c r="E594" s="112">
        <v>224.75</v>
      </c>
      <c r="F594" s="112">
        <v>228.35</v>
      </c>
      <c r="G594" s="112">
        <v>227.65</v>
      </c>
      <c r="H594" s="112">
        <v>227.85</v>
      </c>
      <c r="I594" s="112">
        <v>369400</v>
      </c>
      <c r="J594" s="112">
        <v>83841176.450000003</v>
      </c>
      <c r="K594" s="114">
        <v>43661</v>
      </c>
      <c r="L594" s="112">
        <v>5087</v>
      </c>
      <c r="M594" s="112" t="s">
        <v>869</v>
      </c>
      <c r="N594" s="462"/>
    </row>
    <row r="595" spans="1:14">
      <c r="A595" s="112" t="s">
        <v>2219</v>
      </c>
      <c r="B595" s="112" t="s">
        <v>377</v>
      </c>
      <c r="C595" s="112">
        <v>121.15</v>
      </c>
      <c r="D595" s="112">
        <v>125.95</v>
      </c>
      <c r="E595" s="112">
        <v>121</v>
      </c>
      <c r="F595" s="112">
        <v>121.25</v>
      </c>
      <c r="G595" s="112">
        <v>121</v>
      </c>
      <c r="H595" s="112">
        <v>124</v>
      </c>
      <c r="I595" s="112">
        <v>2558</v>
      </c>
      <c r="J595" s="112">
        <v>312740.84999999998</v>
      </c>
      <c r="K595" s="114">
        <v>43661</v>
      </c>
      <c r="L595" s="112">
        <v>50</v>
      </c>
      <c r="M595" s="112" t="s">
        <v>2220</v>
      </c>
      <c r="N595" s="462"/>
    </row>
    <row r="596" spans="1:14">
      <c r="A596" s="112" t="s">
        <v>2626</v>
      </c>
      <c r="B596" s="112" t="s">
        <v>377</v>
      </c>
      <c r="C596" s="112">
        <v>52.55</v>
      </c>
      <c r="D596" s="112">
        <v>52.55</v>
      </c>
      <c r="E596" s="112">
        <v>50.55</v>
      </c>
      <c r="F596" s="112">
        <v>50.9</v>
      </c>
      <c r="G596" s="112">
        <v>50.55</v>
      </c>
      <c r="H596" s="112">
        <v>52.55</v>
      </c>
      <c r="I596" s="112">
        <v>3012</v>
      </c>
      <c r="J596" s="112">
        <v>155343.25</v>
      </c>
      <c r="K596" s="114">
        <v>43661</v>
      </c>
      <c r="L596" s="112">
        <v>36</v>
      </c>
      <c r="M596" s="112" t="s">
        <v>2627</v>
      </c>
      <c r="N596" s="462"/>
    </row>
    <row r="597" spans="1:14">
      <c r="A597" s="112" t="s">
        <v>2529</v>
      </c>
      <c r="B597" s="112" t="s">
        <v>377</v>
      </c>
      <c r="C597" s="112">
        <v>272.05</v>
      </c>
      <c r="D597" s="112">
        <v>273.64999999999998</v>
      </c>
      <c r="E597" s="112">
        <v>261.05</v>
      </c>
      <c r="F597" s="112">
        <v>270.8</v>
      </c>
      <c r="G597" s="112">
        <v>272</v>
      </c>
      <c r="H597" s="112">
        <v>270.64999999999998</v>
      </c>
      <c r="I597" s="112">
        <v>66816</v>
      </c>
      <c r="J597" s="112">
        <v>18143925.800000001</v>
      </c>
      <c r="K597" s="114">
        <v>43661</v>
      </c>
      <c r="L597" s="112">
        <v>266</v>
      </c>
      <c r="M597" s="112" t="s">
        <v>2530</v>
      </c>
      <c r="N597" s="462"/>
    </row>
    <row r="598" spans="1:14">
      <c r="A598" s="112" t="s">
        <v>3304</v>
      </c>
      <c r="B598" s="112" t="s">
        <v>377</v>
      </c>
      <c r="C598" s="112">
        <v>81.900000000000006</v>
      </c>
      <c r="D598" s="112">
        <v>83.4</v>
      </c>
      <c r="E598" s="112">
        <v>78.099999999999994</v>
      </c>
      <c r="F598" s="112">
        <v>79.95</v>
      </c>
      <c r="G598" s="112">
        <v>79.95</v>
      </c>
      <c r="H598" s="112">
        <v>77.599999999999994</v>
      </c>
      <c r="I598" s="112">
        <v>225</v>
      </c>
      <c r="J598" s="112">
        <v>17929</v>
      </c>
      <c r="K598" s="114">
        <v>43661</v>
      </c>
      <c r="L598" s="112">
        <v>18</v>
      </c>
      <c r="M598" s="112" t="s">
        <v>3305</v>
      </c>
      <c r="N598" s="462"/>
    </row>
    <row r="599" spans="1:14">
      <c r="A599" s="112" t="s">
        <v>871</v>
      </c>
      <c r="B599" s="112" t="s">
        <v>377</v>
      </c>
      <c r="C599" s="112">
        <v>210.35</v>
      </c>
      <c r="D599" s="112">
        <v>214.35</v>
      </c>
      <c r="E599" s="112">
        <v>200.75</v>
      </c>
      <c r="F599" s="112">
        <v>211.65</v>
      </c>
      <c r="G599" s="112">
        <v>213</v>
      </c>
      <c r="H599" s="112">
        <v>208.7</v>
      </c>
      <c r="I599" s="112">
        <v>3482</v>
      </c>
      <c r="J599" s="112">
        <v>720886.7</v>
      </c>
      <c r="K599" s="114">
        <v>43661</v>
      </c>
      <c r="L599" s="112">
        <v>296</v>
      </c>
      <c r="M599" s="112" t="s">
        <v>872</v>
      </c>
      <c r="N599" s="462"/>
    </row>
    <row r="600" spans="1:14">
      <c r="A600" s="112" t="s">
        <v>873</v>
      </c>
      <c r="B600" s="112" t="s">
        <v>377</v>
      </c>
      <c r="C600" s="112">
        <v>86</v>
      </c>
      <c r="D600" s="112">
        <v>87.25</v>
      </c>
      <c r="E600" s="112">
        <v>85.75</v>
      </c>
      <c r="F600" s="112">
        <v>85.75</v>
      </c>
      <c r="G600" s="112">
        <v>85.75</v>
      </c>
      <c r="H600" s="112">
        <v>86.65</v>
      </c>
      <c r="I600" s="112">
        <v>6406</v>
      </c>
      <c r="J600" s="112">
        <v>553046.25</v>
      </c>
      <c r="K600" s="114">
        <v>43661</v>
      </c>
      <c r="L600" s="112">
        <v>379</v>
      </c>
      <c r="M600" s="112" t="s">
        <v>874</v>
      </c>
      <c r="N600" s="462"/>
    </row>
    <row r="601" spans="1:14">
      <c r="A601" s="112" t="s">
        <v>3700</v>
      </c>
      <c r="B601" s="112" t="s">
        <v>377</v>
      </c>
      <c r="C601" s="112">
        <v>3016.24</v>
      </c>
      <c r="D601" s="112">
        <v>3016.24</v>
      </c>
      <c r="E601" s="112">
        <v>2985</v>
      </c>
      <c r="F601" s="112">
        <v>3015.29</v>
      </c>
      <c r="G601" s="112">
        <v>3016.24</v>
      </c>
      <c r="H601" s="112">
        <v>3016.24</v>
      </c>
      <c r="I601" s="112">
        <v>38</v>
      </c>
      <c r="J601" s="112">
        <v>114523.64</v>
      </c>
      <c r="K601" s="114">
        <v>43661</v>
      </c>
      <c r="L601" s="112">
        <v>8</v>
      </c>
      <c r="M601" s="112" t="s">
        <v>3701</v>
      </c>
      <c r="N601" s="462"/>
    </row>
    <row r="602" spans="1:14">
      <c r="A602" s="112" t="s">
        <v>875</v>
      </c>
      <c r="B602" s="112" t="s">
        <v>377</v>
      </c>
      <c r="C602" s="112">
        <v>23377.8</v>
      </c>
      <c r="D602" s="112">
        <v>23450.05</v>
      </c>
      <c r="E602" s="112">
        <v>22820</v>
      </c>
      <c r="F602" s="112">
        <v>22929.4</v>
      </c>
      <c r="G602" s="112">
        <v>22825.05</v>
      </c>
      <c r="H602" s="112">
        <v>23377.8</v>
      </c>
      <c r="I602" s="112">
        <v>1120</v>
      </c>
      <c r="J602" s="112">
        <v>25804417</v>
      </c>
      <c r="K602" s="114">
        <v>43661</v>
      </c>
      <c r="L602" s="112">
        <v>398</v>
      </c>
      <c r="M602" s="112" t="s">
        <v>876</v>
      </c>
      <c r="N602" s="462"/>
    </row>
    <row r="603" spans="1:14">
      <c r="A603" s="112" t="s">
        <v>877</v>
      </c>
      <c r="B603" s="112" t="s">
        <v>377</v>
      </c>
      <c r="C603" s="112">
        <v>855.25</v>
      </c>
      <c r="D603" s="112">
        <v>880</v>
      </c>
      <c r="E603" s="112">
        <v>855.25</v>
      </c>
      <c r="F603" s="112">
        <v>873.05</v>
      </c>
      <c r="G603" s="112">
        <v>866.5</v>
      </c>
      <c r="H603" s="112">
        <v>859.75</v>
      </c>
      <c r="I603" s="112">
        <v>2890</v>
      </c>
      <c r="J603" s="112">
        <v>2500377.4500000002</v>
      </c>
      <c r="K603" s="114">
        <v>43661</v>
      </c>
      <c r="L603" s="112">
        <v>241</v>
      </c>
      <c r="M603" s="112" t="s">
        <v>878</v>
      </c>
      <c r="N603" s="462"/>
    </row>
    <row r="604" spans="1:14">
      <c r="A604" s="112" t="s">
        <v>879</v>
      </c>
      <c r="B604" s="112" t="s">
        <v>377</v>
      </c>
      <c r="C604" s="112">
        <v>8.1999999999999993</v>
      </c>
      <c r="D604" s="112">
        <v>8.1999999999999993</v>
      </c>
      <c r="E604" s="112">
        <v>7.55</v>
      </c>
      <c r="F604" s="112">
        <v>7.9</v>
      </c>
      <c r="G604" s="112">
        <v>7.85</v>
      </c>
      <c r="H604" s="112">
        <v>7.95</v>
      </c>
      <c r="I604" s="112">
        <v>236715</v>
      </c>
      <c r="J604" s="112">
        <v>1827320.7</v>
      </c>
      <c r="K604" s="114">
        <v>43661</v>
      </c>
      <c r="L604" s="112">
        <v>397</v>
      </c>
      <c r="M604" s="112" t="s">
        <v>880</v>
      </c>
      <c r="N604" s="462"/>
    </row>
    <row r="605" spans="1:14">
      <c r="A605" s="112" t="s">
        <v>3819</v>
      </c>
      <c r="B605" s="112" t="s">
        <v>3055</v>
      </c>
      <c r="C605" s="112">
        <v>0.95</v>
      </c>
      <c r="D605" s="112">
        <v>0.95</v>
      </c>
      <c r="E605" s="112">
        <v>0.95</v>
      </c>
      <c r="F605" s="112">
        <v>0.95</v>
      </c>
      <c r="G605" s="112">
        <v>0.95</v>
      </c>
      <c r="H605" s="112">
        <v>0.95</v>
      </c>
      <c r="I605" s="112">
        <v>286</v>
      </c>
      <c r="J605" s="112">
        <v>271.7</v>
      </c>
      <c r="K605" s="114">
        <v>43661</v>
      </c>
      <c r="L605" s="112">
        <v>2</v>
      </c>
      <c r="M605" s="112" t="s">
        <v>3820</v>
      </c>
      <c r="N605" s="462"/>
    </row>
    <row r="606" spans="1:14">
      <c r="A606" s="112" t="s">
        <v>2342</v>
      </c>
      <c r="B606" s="112" t="s">
        <v>377</v>
      </c>
      <c r="C606" s="112">
        <v>74.25</v>
      </c>
      <c r="D606" s="112">
        <v>75.2</v>
      </c>
      <c r="E606" s="112">
        <v>73</v>
      </c>
      <c r="F606" s="112">
        <v>73.7</v>
      </c>
      <c r="G606" s="112">
        <v>73</v>
      </c>
      <c r="H606" s="112">
        <v>73.5</v>
      </c>
      <c r="I606" s="112">
        <v>4727</v>
      </c>
      <c r="J606" s="112">
        <v>350313.6</v>
      </c>
      <c r="K606" s="114">
        <v>43661</v>
      </c>
      <c r="L606" s="112">
        <v>107</v>
      </c>
      <c r="M606" s="112" t="s">
        <v>2343</v>
      </c>
      <c r="N606" s="462"/>
    </row>
    <row r="607" spans="1:14">
      <c r="A607" s="112" t="s">
        <v>1871</v>
      </c>
      <c r="B607" s="112" t="s">
        <v>377</v>
      </c>
      <c r="C607" s="112">
        <v>56.8</v>
      </c>
      <c r="D607" s="112">
        <v>57.15</v>
      </c>
      <c r="E607" s="112">
        <v>53.2</v>
      </c>
      <c r="F607" s="112">
        <v>54.55</v>
      </c>
      <c r="G607" s="112">
        <v>54.3</v>
      </c>
      <c r="H607" s="112">
        <v>56.8</v>
      </c>
      <c r="I607" s="112">
        <v>26011</v>
      </c>
      <c r="J607" s="112">
        <v>1430409.85</v>
      </c>
      <c r="K607" s="114">
        <v>43661</v>
      </c>
      <c r="L607" s="112">
        <v>618</v>
      </c>
      <c r="M607" s="112" t="s">
        <v>1872</v>
      </c>
      <c r="N607" s="462"/>
    </row>
    <row r="608" spans="1:14">
      <c r="A608" s="112" t="s">
        <v>1834</v>
      </c>
      <c r="B608" s="112" t="s">
        <v>377</v>
      </c>
      <c r="C608" s="112">
        <v>96.4</v>
      </c>
      <c r="D608" s="112">
        <v>96.5</v>
      </c>
      <c r="E608" s="112">
        <v>93.4</v>
      </c>
      <c r="F608" s="112">
        <v>93.8</v>
      </c>
      <c r="G608" s="112">
        <v>93.9</v>
      </c>
      <c r="H608" s="112">
        <v>95.05</v>
      </c>
      <c r="I608" s="112">
        <v>203003</v>
      </c>
      <c r="J608" s="112">
        <v>19254701.300000001</v>
      </c>
      <c r="K608" s="114">
        <v>43661</v>
      </c>
      <c r="L608" s="112">
        <v>2641</v>
      </c>
      <c r="M608" s="112" t="s">
        <v>832</v>
      </c>
      <c r="N608" s="462"/>
    </row>
    <row r="609" spans="1:14">
      <c r="A609" s="112" t="s">
        <v>291</v>
      </c>
      <c r="B609" s="112" t="s">
        <v>377</v>
      </c>
      <c r="C609" s="112">
        <v>240</v>
      </c>
      <c r="D609" s="112">
        <v>243</v>
      </c>
      <c r="E609" s="112">
        <v>235.25</v>
      </c>
      <c r="F609" s="112">
        <v>237.85</v>
      </c>
      <c r="G609" s="112">
        <v>238</v>
      </c>
      <c r="H609" s="112">
        <v>240.65</v>
      </c>
      <c r="I609" s="112">
        <v>24096</v>
      </c>
      <c r="J609" s="112">
        <v>5740297.5999999996</v>
      </c>
      <c r="K609" s="114">
        <v>43661</v>
      </c>
      <c r="L609" s="112">
        <v>1007</v>
      </c>
      <c r="M609" s="112" t="s">
        <v>881</v>
      </c>
      <c r="N609" s="462"/>
    </row>
    <row r="610" spans="1:14">
      <c r="A610" s="112" t="s">
        <v>882</v>
      </c>
      <c r="B610" s="112" t="s">
        <v>377</v>
      </c>
      <c r="C610" s="112">
        <v>28.9</v>
      </c>
      <c r="D610" s="112">
        <v>28.9</v>
      </c>
      <c r="E610" s="112">
        <v>26.3</v>
      </c>
      <c r="F610" s="112">
        <v>27.5</v>
      </c>
      <c r="G610" s="112">
        <v>26.7</v>
      </c>
      <c r="H610" s="112">
        <v>28.55</v>
      </c>
      <c r="I610" s="112">
        <v>21558</v>
      </c>
      <c r="J610" s="112">
        <v>597257.65</v>
      </c>
      <c r="K610" s="114">
        <v>43661</v>
      </c>
      <c r="L610" s="112">
        <v>224</v>
      </c>
      <c r="M610" s="112" t="s">
        <v>883</v>
      </c>
      <c r="N610" s="462"/>
    </row>
    <row r="611" spans="1:14">
      <c r="A611" s="112" t="s">
        <v>884</v>
      </c>
      <c r="B611" s="112" t="s">
        <v>377</v>
      </c>
      <c r="C611" s="112">
        <v>18.8</v>
      </c>
      <c r="D611" s="112">
        <v>18.8</v>
      </c>
      <c r="E611" s="112">
        <v>18.100000000000001</v>
      </c>
      <c r="F611" s="112">
        <v>18.2</v>
      </c>
      <c r="G611" s="112">
        <v>18.2</v>
      </c>
      <c r="H611" s="112">
        <v>18.8</v>
      </c>
      <c r="I611" s="112">
        <v>12275</v>
      </c>
      <c r="J611" s="112">
        <v>224698.1</v>
      </c>
      <c r="K611" s="114">
        <v>43661</v>
      </c>
      <c r="L611" s="112">
        <v>129</v>
      </c>
      <c r="M611" s="112" t="s">
        <v>885</v>
      </c>
      <c r="N611" s="462"/>
    </row>
    <row r="612" spans="1:14">
      <c r="A612" s="112" t="s">
        <v>2004</v>
      </c>
      <c r="B612" s="112" t="s">
        <v>377</v>
      </c>
      <c r="C612" s="112">
        <v>38.799999999999997</v>
      </c>
      <c r="D612" s="112">
        <v>39.200000000000003</v>
      </c>
      <c r="E612" s="112">
        <v>38.549999999999997</v>
      </c>
      <c r="F612" s="112">
        <v>38.75</v>
      </c>
      <c r="G612" s="112">
        <v>38.799999999999997</v>
      </c>
      <c r="H612" s="112">
        <v>38.700000000000003</v>
      </c>
      <c r="I612" s="112">
        <v>479900</v>
      </c>
      <c r="J612" s="112">
        <v>18637977.800000001</v>
      </c>
      <c r="K612" s="114">
        <v>43661</v>
      </c>
      <c r="L612" s="112">
        <v>2038</v>
      </c>
      <c r="M612" s="112" t="s">
        <v>2005</v>
      </c>
      <c r="N612" s="462"/>
    </row>
    <row r="613" spans="1:14">
      <c r="A613" s="112" t="s">
        <v>3337</v>
      </c>
      <c r="B613" s="112" t="s">
        <v>377</v>
      </c>
      <c r="C613" s="112">
        <v>112.05</v>
      </c>
      <c r="D613" s="112">
        <v>119</v>
      </c>
      <c r="E613" s="112">
        <v>112.05</v>
      </c>
      <c r="F613" s="112">
        <v>113.84</v>
      </c>
      <c r="G613" s="112">
        <v>113.87</v>
      </c>
      <c r="H613" s="112">
        <v>114.7</v>
      </c>
      <c r="I613" s="112">
        <v>589</v>
      </c>
      <c r="J613" s="112">
        <v>67396.55</v>
      </c>
      <c r="K613" s="114">
        <v>43661</v>
      </c>
      <c r="L613" s="112">
        <v>14</v>
      </c>
      <c r="M613" s="112" t="s">
        <v>3338</v>
      </c>
      <c r="N613" s="462"/>
    </row>
    <row r="614" spans="1:14">
      <c r="A614" s="112" t="s">
        <v>83</v>
      </c>
      <c r="B614" s="112" t="s">
        <v>377</v>
      </c>
      <c r="C614" s="112">
        <v>116.95</v>
      </c>
      <c r="D614" s="112">
        <v>116.95</v>
      </c>
      <c r="E614" s="112">
        <v>112.25</v>
      </c>
      <c r="F614" s="112">
        <v>113.75</v>
      </c>
      <c r="G614" s="112">
        <v>113.35</v>
      </c>
      <c r="H614" s="112">
        <v>116.7</v>
      </c>
      <c r="I614" s="112">
        <v>2229920</v>
      </c>
      <c r="J614" s="112">
        <v>254869418.19999999</v>
      </c>
      <c r="K614" s="114">
        <v>43661</v>
      </c>
      <c r="L614" s="112">
        <v>20649</v>
      </c>
      <c r="M614" s="112" t="s">
        <v>886</v>
      </c>
      <c r="N614" s="462"/>
    </row>
    <row r="615" spans="1:14">
      <c r="A615" s="112" t="s">
        <v>84</v>
      </c>
      <c r="B615" s="112" t="s">
        <v>377</v>
      </c>
      <c r="C615" s="112">
        <v>665.8</v>
      </c>
      <c r="D615" s="112">
        <v>670</v>
      </c>
      <c r="E615" s="112">
        <v>630.65</v>
      </c>
      <c r="F615" s="112">
        <v>638.95000000000005</v>
      </c>
      <c r="G615" s="112">
        <v>636.95000000000005</v>
      </c>
      <c r="H615" s="112">
        <v>665.95</v>
      </c>
      <c r="I615" s="112">
        <v>11266098</v>
      </c>
      <c r="J615" s="112">
        <v>7260538498.1499996</v>
      </c>
      <c r="K615" s="114">
        <v>43661</v>
      </c>
      <c r="L615" s="112">
        <v>205420</v>
      </c>
      <c r="M615" s="112" t="s">
        <v>887</v>
      </c>
      <c r="N615" s="462"/>
    </row>
    <row r="616" spans="1:14">
      <c r="A616" s="112" t="s">
        <v>2623</v>
      </c>
      <c r="B616" s="112" t="s">
        <v>377</v>
      </c>
      <c r="C616" s="112">
        <v>172</v>
      </c>
      <c r="D616" s="112">
        <v>174.2</v>
      </c>
      <c r="E616" s="112">
        <v>160.5</v>
      </c>
      <c r="F616" s="112">
        <v>162</v>
      </c>
      <c r="G616" s="112">
        <v>161</v>
      </c>
      <c r="H616" s="112">
        <v>168.85</v>
      </c>
      <c r="I616" s="112">
        <v>77591</v>
      </c>
      <c r="J616" s="112">
        <v>12861997.449999999</v>
      </c>
      <c r="K616" s="114">
        <v>43661</v>
      </c>
      <c r="L616" s="112">
        <v>1741</v>
      </c>
      <c r="M616" s="112" t="s">
        <v>2596</v>
      </c>
      <c r="N616" s="462"/>
    </row>
    <row r="617" spans="1:14">
      <c r="A617" s="112" t="s">
        <v>888</v>
      </c>
      <c r="B617" s="112" t="s">
        <v>377</v>
      </c>
      <c r="C617" s="112">
        <v>300.8</v>
      </c>
      <c r="D617" s="112">
        <v>304</v>
      </c>
      <c r="E617" s="112">
        <v>286.10000000000002</v>
      </c>
      <c r="F617" s="112">
        <v>287.89999999999998</v>
      </c>
      <c r="G617" s="112">
        <v>288.10000000000002</v>
      </c>
      <c r="H617" s="112">
        <v>299.05</v>
      </c>
      <c r="I617" s="112">
        <v>752404</v>
      </c>
      <c r="J617" s="112">
        <v>220343800.09999999</v>
      </c>
      <c r="K617" s="114">
        <v>43661</v>
      </c>
      <c r="L617" s="112">
        <v>15067</v>
      </c>
      <c r="M617" s="112" t="s">
        <v>889</v>
      </c>
      <c r="N617" s="462"/>
    </row>
    <row r="618" spans="1:14">
      <c r="A618" s="112" t="s">
        <v>2631</v>
      </c>
      <c r="B618" s="112" t="s">
        <v>377</v>
      </c>
      <c r="C618" s="112">
        <v>152.80000000000001</v>
      </c>
      <c r="D618" s="112">
        <v>152.80000000000001</v>
      </c>
      <c r="E618" s="112">
        <v>151.49</v>
      </c>
      <c r="F618" s="112">
        <v>152.22999999999999</v>
      </c>
      <c r="G618" s="112">
        <v>152.22999999999999</v>
      </c>
      <c r="H618" s="112">
        <v>152</v>
      </c>
      <c r="I618" s="112">
        <v>191</v>
      </c>
      <c r="J618" s="112">
        <v>29077.63</v>
      </c>
      <c r="K618" s="114">
        <v>43661</v>
      </c>
      <c r="L618" s="112">
        <v>17</v>
      </c>
      <c r="M618" s="112" t="s">
        <v>2632</v>
      </c>
      <c r="N618" s="462"/>
    </row>
    <row r="619" spans="1:14">
      <c r="A619" s="112" t="s">
        <v>2481</v>
      </c>
      <c r="B619" s="112" t="s">
        <v>377</v>
      </c>
      <c r="C619" s="112">
        <v>37.159999999999997</v>
      </c>
      <c r="D619" s="112">
        <v>37.4</v>
      </c>
      <c r="E619" s="112">
        <v>36.770000000000003</v>
      </c>
      <c r="F619" s="112">
        <v>36.869999999999997</v>
      </c>
      <c r="G619" s="112">
        <v>36.78</v>
      </c>
      <c r="H619" s="112">
        <v>37.42</v>
      </c>
      <c r="I619" s="112">
        <v>146119</v>
      </c>
      <c r="J619" s="112">
        <v>5400970.0199999996</v>
      </c>
      <c r="K619" s="114">
        <v>43661</v>
      </c>
      <c r="L619" s="112">
        <v>7918</v>
      </c>
      <c r="M619" s="112" t="s">
        <v>2243</v>
      </c>
      <c r="N619" s="462"/>
    </row>
    <row r="620" spans="1:14">
      <c r="A620" s="112" t="s">
        <v>85</v>
      </c>
      <c r="B620" s="112" t="s">
        <v>377</v>
      </c>
      <c r="C620" s="112">
        <v>428.4</v>
      </c>
      <c r="D620" s="112">
        <v>428.4</v>
      </c>
      <c r="E620" s="112">
        <v>421.6</v>
      </c>
      <c r="F620" s="112">
        <v>422.3</v>
      </c>
      <c r="G620" s="112">
        <v>422.55</v>
      </c>
      <c r="H620" s="112">
        <v>427.05</v>
      </c>
      <c r="I620" s="112">
        <v>7825336</v>
      </c>
      <c r="J620" s="112">
        <v>3316303938.4499998</v>
      </c>
      <c r="K620" s="114">
        <v>43661</v>
      </c>
      <c r="L620" s="112">
        <v>89202</v>
      </c>
      <c r="M620" s="112" t="s">
        <v>890</v>
      </c>
      <c r="N620" s="462"/>
    </row>
    <row r="621" spans="1:14">
      <c r="A621" s="112" t="s">
        <v>2148</v>
      </c>
      <c r="B621" s="112" t="s">
        <v>377</v>
      </c>
      <c r="C621" s="112">
        <v>1063.8</v>
      </c>
      <c r="D621" s="112">
        <v>1091.9000000000001</v>
      </c>
      <c r="E621" s="112">
        <v>1058.5999999999999</v>
      </c>
      <c r="F621" s="112">
        <v>1076.3499999999999</v>
      </c>
      <c r="G621" s="112">
        <v>1077.9000000000001</v>
      </c>
      <c r="H621" s="112">
        <v>1063.9000000000001</v>
      </c>
      <c r="I621" s="112">
        <v>348491</v>
      </c>
      <c r="J621" s="112">
        <v>376455342.55000001</v>
      </c>
      <c r="K621" s="114">
        <v>43661</v>
      </c>
      <c r="L621" s="112">
        <v>39816</v>
      </c>
      <c r="M621" s="112" t="s">
        <v>2149</v>
      </c>
      <c r="N621" s="462"/>
    </row>
    <row r="622" spans="1:14">
      <c r="A622" s="112" t="s">
        <v>3339</v>
      </c>
      <c r="B622" s="112" t="s">
        <v>377</v>
      </c>
      <c r="C622" s="112">
        <v>30.05</v>
      </c>
      <c r="D622" s="112">
        <v>31.95</v>
      </c>
      <c r="E622" s="112">
        <v>30.05</v>
      </c>
      <c r="F622" s="112">
        <v>31.15</v>
      </c>
      <c r="G622" s="112">
        <v>31.15</v>
      </c>
      <c r="H622" s="112">
        <v>30.95</v>
      </c>
      <c r="I622" s="112">
        <v>11557</v>
      </c>
      <c r="J622" s="112">
        <v>361084.4</v>
      </c>
      <c r="K622" s="114">
        <v>43661</v>
      </c>
      <c r="L622" s="112">
        <v>2973</v>
      </c>
      <c r="M622" s="112" t="s">
        <v>3340</v>
      </c>
      <c r="N622" s="462"/>
    </row>
    <row r="623" spans="1:14">
      <c r="A623" s="112" t="s">
        <v>3188</v>
      </c>
      <c r="B623" s="112" t="s">
        <v>377</v>
      </c>
      <c r="C623" s="112">
        <v>999.95</v>
      </c>
      <c r="D623" s="112">
        <v>1000</v>
      </c>
      <c r="E623" s="112">
        <v>999.95</v>
      </c>
      <c r="F623" s="112">
        <v>1000</v>
      </c>
      <c r="G623" s="112">
        <v>1000</v>
      </c>
      <c r="H623" s="112">
        <v>1000</v>
      </c>
      <c r="I623" s="112">
        <v>6852</v>
      </c>
      <c r="J623" s="112">
        <v>6851999.5</v>
      </c>
      <c r="K623" s="114">
        <v>43661</v>
      </c>
      <c r="L623" s="112">
        <v>26</v>
      </c>
      <c r="M623" s="112" t="s">
        <v>3189</v>
      </c>
      <c r="N623" s="462"/>
    </row>
    <row r="624" spans="1:14">
      <c r="A624" s="112" t="s">
        <v>2844</v>
      </c>
      <c r="B624" s="112" t="s">
        <v>377</v>
      </c>
      <c r="C624" s="112">
        <v>88.45</v>
      </c>
      <c r="D624" s="112">
        <v>88.45</v>
      </c>
      <c r="E624" s="112">
        <v>88</v>
      </c>
      <c r="F624" s="112">
        <v>88.02</v>
      </c>
      <c r="G624" s="112">
        <v>88</v>
      </c>
      <c r="H624" s="112">
        <v>88.09</v>
      </c>
      <c r="I624" s="112">
        <v>293485</v>
      </c>
      <c r="J624" s="112">
        <v>25937624.379999999</v>
      </c>
      <c r="K624" s="114">
        <v>43661</v>
      </c>
      <c r="L624" s="112">
        <v>43</v>
      </c>
      <c r="M624" s="112" t="s">
        <v>2845</v>
      </c>
      <c r="N624" s="462"/>
    </row>
    <row r="625" spans="1:14">
      <c r="A625" s="112" t="s">
        <v>2473</v>
      </c>
      <c r="B625" s="112" t="s">
        <v>377</v>
      </c>
      <c r="C625" s="112">
        <v>64.89</v>
      </c>
      <c r="D625" s="112">
        <v>64.959999999999994</v>
      </c>
      <c r="E625" s="112">
        <v>64.41</v>
      </c>
      <c r="F625" s="112">
        <v>64.959999999999994</v>
      </c>
      <c r="G625" s="112">
        <v>64.959999999999994</v>
      </c>
      <c r="H625" s="112">
        <v>65.19</v>
      </c>
      <c r="I625" s="112">
        <v>2707</v>
      </c>
      <c r="J625" s="112">
        <v>174888.9</v>
      </c>
      <c r="K625" s="114">
        <v>43661</v>
      </c>
      <c r="L625" s="112">
        <v>49</v>
      </c>
      <c r="M625" s="112" t="s">
        <v>2055</v>
      </c>
      <c r="N625" s="462"/>
    </row>
    <row r="626" spans="1:14">
      <c r="A626" s="112" t="s">
        <v>2474</v>
      </c>
      <c r="B626" s="112" t="s">
        <v>377</v>
      </c>
      <c r="C626" s="112">
        <v>124.65</v>
      </c>
      <c r="D626" s="112">
        <v>129</v>
      </c>
      <c r="E626" s="112">
        <v>123.88</v>
      </c>
      <c r="F626" s="112">
        <v>124.8</v>
      </c>
      <c r="G626" s="112">
        <v>124.81</v>
      </c>
      <c r="H626" s="112">
        <v>124.35</v>
      </c>
      <c r="I626" s="112">
        <v>4048</v>
      </c>
      <c r="J626" s="112">
        <v>504817.66</v>
      </c>
      <c r="K626" s="114">
        <v>43661</v>
      </c>
      <c r="L626" s="112">
        <v>46</v>
      </c>
      <c r="M626" s="112" t="s">
        <v>891</v>
      </c>
      <c r="N626" s="462"/>
    </row>
    <row r="627" spans="1:14">
      <c r="A627" s="112" t="s">
        <v>2475</v>
      </c>
      <c r="B627" s="112" t="s">
        <v>377</v>
      </c>
      <c r="C627" s="112">
        <v>121.98</v>
      </c>
      <c r="D627" s="112">
        <v>124</v>
      </c>
      <c r="E627" s="112">
        <v>120.85</v>
      </c>
      <c r="F627" s="112">
        <v>121.32</v>
      </c>
      <c r="G627" s="112">
        <v>121.66</v>
      </c>
      <c r="H627" s="112">
        <v>121.31</v>
      </c>
      <c r="I627" s="112">
        <v>67731</v>
      </c>
      <c r="J627" s="112">
        <v>8215718.0700000003</v>
      </c>
      <c r="K627" s="114">
        <v>43661</v>
      </c>
      <c r="L627" s="112">
        <v>7887</v>
      </c>
      <c r="M627" s="112" t="s">
        <v>930</v>
      </c>
      <c r="N627" s="462"/>
    </row>
    <row r="628" spans="1:14">
      <c r="A628" s="112" t="s">
        <v>2476</v>
      </c>
      <c r="B628" s="112" t="s">
        <v>377</v>
      </c>
      <c r="C628" s="112">
        <v>57</v>
      </c>
      <c r="D628" s="112">
        <v>57</v>
      </c>
      <c r="E628" s="112">
        <v>54.85</v>
      </c>
      <c r="F628" s="112">
        <v>55.08</v>
      </c>
      <c r="G628" s="112">
        <v>55.3</v>
      </c>
      <c r="H628" s="112">
        <v>54.52</v>
      </c>
      <c r="I628" s="112">
        <v>1053</v>
      </c>
      <c r="J628" s="112">
        <v>57914.46</v>
      </c>
      <c r="K628" s="114">
        <v>43661</v>
      </c>
      <c r="L628" s="112">
        <v>44</v>
      </c>
      <c r="M628" s="112" t="s">
        <v>2129</v>
      </c>
      <c r="N628" s="462"/>
    </row>
    <row r="629" spans="1:14">
      <c r="A629" s="112" t="s">
        <v>3033</v>
      </c>
      <c r="B629" s="112" t="s">
        <v>377</v>
      </c>
      <c r="C629" s="112">
        <v>27.29</v>
      </c>
      <c r="D629" s="112">
        <v>27.31</v>
      </c>
      <c r="E629" s="112">
        <v>27</v>
      </c>
      <c r="F629" s="112">
        <v>27.29</v>
      </c>
      <c r="G629" s="112">
        <v>27.31</v>
      </c>
      <c r="H629" s="112">
        <v>27.21</v>
      </c>
      <c r="I629" s="112">
        <v>18685</v>
      </c>
      <c r="J629" s="112">
        <v>507964.79</v>
      </c>
      <c r="K629" s="114">
        <v>43661</v>
      </c>
      <c r="L629" s="112">
        <v>350</v>
      </c>
      <c r="M629" s="112" t="s">
        <v>3034</v>
      </c>
      <c r="N629" s="462"/>
    </row>
    <row r="630" spans="1:14">
      <c r="A630" s="112" t="s">
        <v>1867</v>
      </c>
      <c r="B630" s="112" t="s">
        <v>377</v>
      </c>
      <c r="C630" s="112">
        <v>385.5</v>
      </c>
      <c r="D630" s="112">
        <v>391.5</v>
      </c>
      <c r="E630" s="112">
        <v>380.85</v>
      </c>
      <c r="F630" s="112">
        <v>384.6</v>
      </c>
      <c r="G630" s="112">
        <v>383.95</v>
      </c>
      <c r="H630" s="112">
        <v>385.2</v>
      </c>
      <c r="I630" s="112">
        <v>900904</v>
      </c>
      <c r="J630" s="112">
        <v>347658776.64999998</v>
      </c>
      <c r="K630" s="114">
        <v>43661</v>
      </c>
      <c r="L630" s="112">
        <v>22642</v>
      </c>
      <c r="M630" s="112" t="s">
        <v>1868</v>
      </c>
      <c r="N630" s="462"/>
    </row>
    <row r="631" spans="1:14">
      <c r="A631" s="112" t="s">
        <v>2477</v>
      </c>
      <c r="B631" s="112" t="s">
        <v>377</v>
      </c>
      <c r="C631" s="112">
        <v>412.76</v>
      </c>
      <c r="D631" s="112">
        <v>412.96</v>
      </c>
      <c r="E631" s="112">
        <v>409.56</v>
      </c>
      <c r="F631" s="112">
        <v>411.27</v>
      </c>
      <c r="G631" s="112">
        <v>411.26</v>
      </c>
      <c r="H631" s="112">
        <v>411.45</v>
      </c>
      <c r="I631" s="112">
        <v>1991</v>
      </c>
      <c r="J631" s="112">
        <v>819656.73</v>
      </c>
      <c r="K631" s="114">
        <v>43661</v>
      </c>
      <c r="L631" s="112">
        <v>26</v>
      </c>
      <c r="M631" s="112" t="s">
        <v>2271</v>
      </c>
      <c r="N631" s="462"/>
    </row>
    <row r="632" spans="1:14">
      <c r="A632" s="112" t="s">
        <v>341</v>
      </c>
      <c r="B632" s="112" t="s">
        <v>377</v>
      </c>
      <c r="C632" s="112">
        <v>32</v>
      </c>
      <c r="D632" s="112">
        <v>32.200000000000003</v>
      </c>
      <c r="E632" s="112">
        <v>31.1</v>
      </c>
      <c r="F632" s="112">
        <v>31.5</v>
      </c>
      <c r="G632" s="112">
        <v>31.5</v>
      </c>
      <c r="H632" s="112">
        <v>31.55</v>
      </c>
      <c r="I632" s="112">
        <v>52384</v>
      </c>
      <c r="J632" s="112">
        <v>1649021.95</v>
      </c>
      <c r="K632" s="114">
        <v>43661</v>
      </c>
      <c r="L632" s="112">
        <v>318</v>
      </c>
      <c r="M632" s="112" t="s">
        <v>1888</v>
      </c>
      <c r="N632" s="462"/>
    </row>
    <row r="633" spans="1:14">
      <c r="A633" s="112" t="s">
        <v>892</v>
      </c>
      <c r="B633" s="112" t="s">
        <v>377</v>
      </c>
      <c r="C633" s="112">
        <v>3249.5</v>
      </c>
      <c r="D633" s="112">
        <v>3269.5</v>
      </c>
      <c r="E633" s="112">
        <v>3230</v>
      </c>
      <c r="F633" s="112">
        <v>3236.95</v>
      </c>
      <c r="G633" s="112">
        <v>3230</v>
      </c>
      <c r="H633" s="112">
        <v>3247.8</v>
      </c>
      <c r="I633" s="112">
        <v>326</v>
      </c>
      <c r="J633" s="112">
        <v>1057627.05</v>
      </c>
      <c r="K633" s="114">
        <v>43661</v>
      </c>
      <c r="L633" s="112">
        <v>176</v>
      </c>
      <c r="M633" s="112" t="s">
        <v>893</v>
      </c>
      <c r="N633" s="462"/>
    </row>
    <row r="634" spans="1:14" hidden="1">
      <c r="A634" s="112" t="s">
        <v>3370</v>
      </c>
      <c r="B634" s="112" t="s">
        <v>3055</v>
      </c>
      <c r="C634" s="112">
        <v>0.55000000000000004</v>
      </c>
      <c r="D634" s="112">
        <v>0.55000000000000004</v>
      </c>
      <c r="E634" s="112">
        <v>0.55000000000000004</v>
      </c>
      <c r="F634" s="112">
        <v>0.55000000000000004</v>
      </c>
      <c r="G634" s="112">
        <v>0.55000000000000004</v>
      </c>
      <c r="H634" s="112">
        <v>0.5</v>
      </c>
      <c r="I634" s="112">
        <v>2197</v>
      </c>
      <c r="J634" s="112">
        <v>1208.3499999999999</v>
      </c>
      <c r="K634" s="114">
        <v>43661</v>
      </c>
      <c r="L634" s="112">
        <v>10</v>
      </c>
      <c r="M634" s="112" t="s">
        <v>3371</v>
      </c>
      <c r="N634" s="462"/>
    </row>
    <row r="635" spans="1:14">
      <c r="A635" s="112" t="s">
        <v>86</v>
      </c>
      <c r="B635" s="112" t="s">
        <v>377</v>
      </c>
      <c r="C635" s="112">
        <v>35</v>
      </c>
      <c r="D635" s="112">
        <v>35.15</v>
      </c>
      <c r="E635" s="112">
        <v>34.200000000000003</v>
      </c>
      <c r="F635" s="112">
        <v>34.700000000000003</v>
      </c>
      <c r="G635" s="112">
        <v>34.65</v>
      </c>
      <c r="H635" s="112">
        <v>34.950000000000003</v>
      </c>
      <c r="I635" s="112">
        <v>2672661</v>
      </c>
      <c r="J635" s="112">
        <v>92744828</v>
      </c>
      <c r="K635" s="114">
        <v>43661</v>
      </c>
      <c r="L635" s="112">
        <v>5228</v>
      </c>
      <c r="M635" s="112" t="s">
        <v>2846</v>
      </c>
      <c r="N635" s="462"/>
    </row>
    <row r="636" spans="1:14">
      <c r="A636" s="112" t="s">
        <v>3341</v>
      </c>
      <c r="B636" s="112" t="s">
        <v>377</v>
      </c>
      <c r="C636" s="112">
        <v>3199.95</v>
      </c>
      <c r="D636" s="112">
        <v>3200</v>
      </c>
      <c r="E636" s="112">
        <v>3178.15</v>
      </c>
      <c r="F636" s="112">
        <v>3185</v>
      </c>
      <c r="G636" s="112">
        <v>3185</v>
      </c>
      <c r="H636" s="112">
        <v>3175</v>
      </c>
      <c r="I636" s="112">
        <v>29</v>
      </c>
      <c r="J636" s="112">
        <v>92224.25</v>
      </c>
      <c r="K636" s="114">
        <v>43661</v>
      </c>
      <c r="L636" s="112">
        <v>6</v>
      </c>
      <c r="M636" s="112" t="s">
        <v>3342</v>
      </c>
      <c r="N636" s="462"/>
    </row>
    <row r="637" spans="1:14">
      <c r="A637" s="112" t="s">
        <v>87</v>
      </c>
      <c r="B637" s="112" t="s">
        <v>377</v>
      </c>
      <c r="C637" s="112">
        <v>11.7</v>
      </c>
      <c r="D637" s="112">
        <v>12</v>
      </c>
      <c r="E637" s="112">
        <v>11.65</v>
      </c>
      <c r="F637" s="112">
        <v>11.75</v>
      </c>
      <c r="G637" s="112">
        <v>11.75</v>
      </c>
      <c r="H637" s="112">
        <v>11.7</v>
      </c>
      <c r="I637" s="112">
        <v>24805672</v>
      </c>
      <c r="J637" s="112">
        <v>292231350.35000002</v>
      </c>
      <c r="K637" s="114">
        <v>43661</v>
      </c>
      <c r="L637" s="112">
        <v>12928</v>
      </c>
      <c r="M637" s="112" t="s">
        <v>894</v>
      </c>
      <c r="N637" s="462"/>
    </row>
    <row r="638" spans="1:14">
      <c r="A638" s="112" t="s">
        <v>88</v>
      </c>
      <c r="B638" s="112" t="s">
        <v>377</v>
      </c>
      <c r="C638" s="112">
        <v>35.950000000000003</v>
      </c>
      <c r="D638" s="112">
        <v>36.450000000000003</v>
      </c>
      <c r="E638" s="112">
        <v>35.6</v>
      </c>
      <c r="F638" s="112">
        <v>35.700000000000003</v>
      </c>
      <c r="G638" s="112">
        <v>35.6</v>
      </c>
      <c r="H638" s="112">
        <v>35.950000000000003</v>
      </c>
      <c r="I638" s="112">
        <v>617541</v>
      </c>
      <c r="J638" s="112">
        <v>22101385.050000001</v>
      </c>
      <c r="K638" s="114">
        <v>43661</v>
      </c>
      <c r="L638" s="112">
        <v>1746</v>
      </c>
      <c r="M638" s="112" t="s">
        <v>895</v>
      </c>
      <c r="N638" s="462"/>
    </row>
    <row r="639" spans="1:14">
      <c r="A639" s="112" t="s">
        <v>3194</v>
      </c>
      <c r="B639" s="112" t="s">
        <v>377</v>
      </c>
      <c r="C639" s="112">
        <v>43</v>
      </c>
      <c r="D639" s="112">
        <v>43.25</v>
      </c>
      <c r="E639" s="112">
        <v>41.95</v>
      </c>
      <c r="F639" s="112">
        <v>42.35</v>
      </c>
      <c r="G639" s="112">
        <v>42.3</v>
      </c>
      <c r="H639" s="112">
        <v>43.1</v>
      </c>
      <c r="I639" s="112">
        <v>8494747</v>
      </c>
      <c r="J639" s="112">
        <v>359519816.69999999</v>
      </c>
      <c r="K639" s="114">
        <v>43661</v>
      </c>
      <c r="L639" s="112">
        <v>12647</v>
      </c>
      <c r="M639" s="112" t="s">
        <v>896</v>
      </c>
      <c r="N639" s="462"/>
    </row>
    <row r="640" spans="1:14">
      <c r="A640" s="112" t="s">
        <v>3703</v>
      </c>
      <c r="B640" s="112" t="s">
        <v>377</v>
      </c>
      <c r="C640" s="112">
        <v>120</v>
      </c>
      <c r="D640" s="112">
        <v>123</v>
      </c>
      <c r="E640" s="112">
        <v>119.12</v>
      </c>
      <c r="F640" s="112">
        <v>119.12</v>
      </c>
      <c r="G640" s="112">
        <v>119.12</v>
      </c>
      <c r="H640" s="112">
        <v>119.01</v>
      </c>
      <c r="I640" s="112">
        <v>19</v>
      </c>
      <c r="J640" s="112">
        <v>2282.48</v>
      </c>
      <c r="K640" s="114">
        <v>43661</v>
      </c>
      <c r="L640" s="112">
        <v>7</v>
      </c>
      <c r="M640" s="112" t="s">
        <v>3704</v>
      </c>
      <c r="N640" s="462"/>
    </row>
    <row r="641" spans="1:14">
      <c r="A641" s="112" t="s">
        <v>2176</v>
      </c>
      <c r="B641" s="112" t="s">
        <v>377</v>
      </c>
      <c r="C641" s="112">
        <v>142.35</v>
      </c>
      <c r="D641" s="112">
        <v>146</v>
      </c>
      <c r="E641" s="112">
        <v>142.35</v>
      </c>
      <c r="F641" s="112">
        <v>145.1</v>
      </c>
      <c r="G641" s="112">
        <v>145</v>
      </c>
      <c r="H641" s="112">
        <v>145.1</v>
      </c>
      <c r="I641" s="112">
        <v>29024</v>
      </c>
      <c r="J641" s="112">
        <v>4209814.8499999996</v>
      </c>
      <c r="K641" s="114">
        <v>43661</v>
      </c>
      <c r="L641" s="112">
        <v>1373</v>
      </c>
      <c r="M641" s="112" t="s">
        <v>3018</v>
      </c>
      <c r="N641" s="462"/>
    </row>
    <row r="642" spans="1:14">
      <c r="A642" s="112" t="s">
        <v>2577</v>
      </c>
      <c r="B642" s="112" t="s">
        <v>377</v>
      </c>
      <c r="C642" s="112">
        <v>364.35</v>
      </c>
      <c r="D642" s="112">
        <v>373.35</v>
      </c>
      <c r="E642" s="112">
        <v>362.1</v>
      </c>
      <c r="F642" s="112">
        <v>363.4</v>
      </c>
      <c r="G642" s="112">
        <v>362.2</v>
      </c>
      <c r="H642" s="112">
        <v>368.15</v>
      </c>
      <c r="I642" s="112">
        <v>1558</v>
      </c>
      <c r="J642" s="112">
        <v>568702.4</v>
      </c>
      <c r="K642" s="114">
        <v>43661</v>
      </c>
      <c r="L642" s="112">
        <v>147</v>
      </c>
      <c r="M642" s="112" t="s">
        <v>2578</v>
      </c>
      <c r="N642" s="462"/>
    </row>
    <row r="643" spans="1:14">
      <c r="A643" s="112" t="s">
        <v>897</v>
      </c>
      <c r="B643" s="112" t="s">
        <v>377</v>
      </c>
      <c r="C643" s="112">
        <v>741</v>
      </c>
      <c r="D643" s="112">
        <v>766.45</v>
      </c>
      <c r="E643" s="112">
        <v>741</v>
      </c>
      <c r="F643" s="112">
        <v>755.1</v>
      </c>
      <c r="G643" s="112">
        <v>759.8</v>
      </c>
      <c r="H643" s="112">
        <v>743.85</v>
      </c>
      <c r="I643" s="112">
        <v>9433</v>
      </c>
      <c r="J643" s="112">
        <v>7122953.9500000002</v>
      </c>
      <c r="K643" s="114">
        <v>43661</v>
      </c>
      <c r="L643" s="112">
        <v>1070</v>
      </c>
      <c r="M643" s="112" t="s">
        <v>898</v>
      </c>
      <c r="N643" s="462"/>
    </row>
    <row r="644" spans="1:14" hidden="1">
      <c r="A644" s="112" t="s">
        <v>89</v>
      </c>
      <c r="B644" s="112" t="s">
        <v>377</v>
      </c>
      <c r="C644" s="112">
        <v>8.85</v>
      </c>
      <c r="D644" s="112">
        <v>8.85</v>
      </c>
      <c r="E644" s="112">
        <v>8.5500000000000007</v>
      </c>
      <c r="F644" s="112">
        <v>8.6</v>
      </c>
      <c r="G644" s="112">
        <v>8.6</v>
      </c>
      <c r="H644" s="112">
        <v>8.65</v>
      </c>
      <c r="I644" s="112">
        <v>1155372</v>
      </c>
      <c r="J644" s="112">
        <v>10060891.85</v>
      </c>
      <c r="K644" s="114">
        <v>43661</v>
      </c>
      <c r="L644" s="112">
        <v>1210</v>
      </c>
      <c r="M644" s="112" t="s">
        <v>899</v>
      </c>
      <c r="N644" s="462"/>
    </row>
    <row r="645" spans="1:14">
      <c r="A645" s="112" t="s">
        <v>2244</v>
      </c>
      <c r="B645" s="112" t="s">
        <v>377</v>
      </c>
      <c r="C645" s="112">
        <v>177.05</v>
      </c>
      <c r="D645" s="112">
        <v>180.1</v>
      </c>
      <c r="E645" s="112">
        <v>175</v>
      </c>
      <c r="F645" s="112">
        <v>175.65</v>
      </c>
      <c r="G645" s="112">
        <v>175</v>
      </c>
      <c r="H645" s="112">
        <v>180.05</v>
      </c>
      <c r="I645" s="112">
        <v>2762</v>
      </c>
      <c r="J645" s="112">
        <v>486844.5</v>
      </c>
      <c r="K645" s="114">
        <v>43661</v>
      </c>
      <c r="L645" s="112">
        <v>90</v>
      </c>
      <c r="M645" s="112" t="s">
        <v>2245</v>
      </c>
      <c r="N645" s="462"/>
    </row>
    <row r="646" spans="1:14">
      <c r="A646" s="112" t="s">
        <v>900</v>
      </c>
      <c r="B646" s="112" t="s">
        <v>377</v>
      </c>
      <c r="C646" s="112">
        <v>218.7</v>
      </c>
      <c r="D646" s="112">
        <v>221</v>
      </c>
      <c r="E646" s="112">
        <v>210.15</v>
      </c>
      <c r="F646" s="112">
        <v>216.6</v>
      </c>
      <c r="G646" s="112">
        <v>220</v>
      </c>
      <c r="H646" s="112">
        <v>213.8</v>
      </c>
      <c r="I646" s="112">
        <v>18594</v>
      </c>
      <c r="J646" s="112">
        <v>4001584.9</v>
      </c>
      <c r="K646" s="114">
        <v>43661</v>
      </c>
      <c r="L646" s="112">
        <v>461</v>
      </c>
      <c r="M646" s="112" t="s">
        <v>901</v>
      </c>
      <c r="N646" s="462"/>
    </row>
    <row r="647" spans="1:14">
      <c r="A647" s="112" t="s">
        <v>90</v>
      </c>
      <c r="B647" s="112" t="s">
        <v>377</v>
      </c>
      <c r="C647" s="112">
        <v>310.35000000000002</v>
      </c>
      <c r="D647" s="112">
        <v>316.25</v>
      </c>
      <c r="E647" s="112">
        <v>308.25</v>
      </c>
      <c r="F647" s="112">
        <v>314.75</v>
      </c>
      <c r="G647" s="112">
        <v>315</v>
      </c>
      <c r="H647" s="112">
        <v>310.35000000000002</v>
      </c>
      <c r="I647" s="112">
        <v>2344809</v>
      </c>
      <c r="J647" s="112">
        <v>733541622.89999998</v>
      </c>
      <c r="K647" s="114">
        <v>43661</v>
      </c>
      <c r="L647" s="112">
        <v>24813</v>
      </c>
      <c r="M647" s="112" t="s">
        <v>2199</v>
      </c>
      <c r="N647" s="462"/>
    </row>
    <row r="648" spans="1:14">
      <c r="A648" s="112" t="s">
        <v>902</v>
      </c>
      <c r="B648" s="112" t="s">
        <v>377</v>
      </c>
      <c r="C648" s="112">
        <v>237.4</v>
      </c>
      <c r="D648" s="112">
        <v>240.65</v>
      </c>
      <c r="E648" s="112">
        <v>230</v>
      </c>
      <c r="F648" s="112">
        <v>231.25</v>
      </c>
      <c r="G648" s="112">
        <v>230</v>
      </c>
      <c r="H648" s="112">
        <v>239.05</v>
      </c>
      <c r="I648" s="112">
        <v>6459</v>
      </c>
      <c r="J648" s="112">
        <v>1513129.15</v>
      </c>
      <c r="K648" s="114">
        <v>43661</v>
      </c>
      <c r="L648" s="112">
        <v>371</v>
      </c>
      <c r="M648" s="112" t="s">
        <v>903</v>
      </c>
      <c r="N648" s="462"/>
    </row>
    <row r="649" spans="1:14">
      <c r="A649" s="112" t="s">
        <v>2193</v>
      </c>
      <c r="B649" s="112" t="s">
        <v>377</v>
      </c>
      <c r="C649" s="112">
        <v>148</v>
      </c>
      <c r="D649" s="112">
        <v>148</v>
      </c>
      <c r="E649" s="112">
        <v>138.80000000000001</v>
      </c>
      <c r="F649" s="112">
        <v>139.15</v>
      </c>
      <c r="G649" s="112">
        <v>138.80000000000001</v>
      </c>
      <c r="H649" s="112">
        <v>144.85</v>
      </c>
      <c r="I649" s="112">
        <v>38101</v>
      </c>
      <c r="J649" s="112">
        <v>5369248.1500000004</v>
      </c>
      <c r="K649" s="114">
        <v>43661</v>
      </c>
      <c r="L649" s="112">
        <v>2051</v>
      </c>
      <c r="M649" s="112" t="s">
        <v>2194</v>
      </c>
      <c r="N649" s="462"/>
    </row>
    <row r="650" spans="1:14">
      <c r="A650" s="112" t="s">
        <v>3504</v>
      </c>
      <c r="B650" s="112" t="s">
        <v>377</v>
      </c>
      <c r="C650" s="112">
        <v>75</v>
      </c>
      <c r="D650" s="112">
        <v>75</v>
      </c>
      <c r="E650" s="112">
        <v>75</v>
      </c>
      <c r="F650" s="112">
        <v>75</v>
      </c>
      <c r="G650" s="112">
        <v>75</v>
      </c>
      <c r="H650" s="112">
        <v>75</v>
      </c>
      <c r="I650" s="112">
        <v>100</v>
      </c>
      <c r="J650" s="112">
        <v>7500</v>
      </c>
      <c r="K650" s="114">
        <v>43661</v>
      </c>
      <c r="L650" s="112">
        <v>2</v>
      </c>
      <c r="M650" s="112" t="s">
        <v>3505</v>
      </c>
      <c r="N650" s="462"/>
    </row>
    <row r="651" spans="1:14">
      <c r="A651" s="112" t="s">
        <v>2700</v>
      </c>
      <c r="B651" s="112" t="s">
        <v>377</v>
      </c>
      <c r="C651" s="112">
        <v>187.9</v>
      </c>
      <c r="D651" s="112">
        <v>188.35</v>
      </c>
      <c r="E651" s="112">
        <v>184.6</v>
      </c>
      <c r="F651" s="112">
        <v>187.35</v>
      </c>
      <c r="G651" s="112">
        <v>188</v>
      </c>
      <c r="H651" s="112">
        <v>187.15</v>
      </c>
      <c r="I651" s="112">
        <v>3012</v>
      </c>
      <c r="J651" s="112">
        <v>561838.69999999995</v>
      </c>
      <c r="K651" s="114">
        <v>43661</v>
      </c>
      <c r="L651" s="112">
        <v>215</v>
      </c>
      <c r="M651" s="112" t="s">
        <v>2701</v>
      </c>
      <c r="N651" s="462"/>
    </row>
    <row r="652" spans="1:14">
      <c r="A652" s="112" t="s">
        <v>2847</v>
      </c>
      <c r="B652" s="112" t="s">
        <v>377</v>
      </c>
      <c r="C652" s="112">
        <v>870</v>
      </c>
      <c r="D652" s="112">
        <v>870</v>
      </c>
      <c r="E652" s="112">
        <v>835</v>
      </c>
      <c r="F652" s="112">
        <v>836.6</v>
      </c>
      <c r="G652" s="112">
        <v>835</v>
      </c>
      <c r="H652" s="112">
        <v>839.5</v>
      </c>
      <c r="I652" s="112">
        <v>940</v>
      </c>
      <c r="J652" s="112">
        <v>786434.95</v>
      </c>
      <c r="K652" s="114">
        <v>43661</v>
      </c>
      <c r="L652" s="112">
        <v>68</v>
      </c>
      <c r="M652" s="112" t="s">
        <v>2848</v>
      </c>
      <c r="N652" s="462"/>
    </row>
    <row r="653" spans="1:14">
      <c r="A653" s="112" t="s">
        <v>3705</v>
      </c>
      <c r="B653" s="112" t="s">
        <v>3055</v>
      </c>
      <c r="C653" s="112">
        <v>0.45</v>
      </c>
      <c r="D653" s="112">
        <v>0.45</v>
      </c>
      <c r="E653" s="112">
        <v>0.45</v>
      </c>
      <c r="F653" s="112">
        <v>0.45</v>
      </c>
      <c r="G653" s="112">
        <v>0.45</v>
      </c>
      <c r="H653" s="112">
        <v>0.45</v>
      </c>
      <c r="I653" s="112">
        <v>47</v>
      </c>
      <c r="J653" s="112">
        <v>21.15</v>
      </c>
      <c r="K653" s="114">
        <v>43661</v>
      </c>
      <c r="L653" s="112">
        <v>2</v>
      </c>
      <c r="M653" s="112" t="s">
        <v>3706</v>
      </c>
      <c r="N653" s="462"/>
    </row>
    <row r="654" spans="1:14">
      <c r="A654" s="112" t="s">
        <v>2505</v>
      </c>
      <c r="B654" s="112" t="s">
        <v>377</v>
      </c>
      <c r="C654" s="112">
        <v>7.35</v>
      </c>
      <c r="D654" s="112">
        <v>7.4</v>
      </c>
      <c r="E654" s="112">
        <v>7.1</v>
      </c>
      <c r="F654" s="112">
        <v>7.2</v>
      </c>
      <c r="G654" s="112">
        <v>7.25</v>
      </c>
      <c r="H654" s="112">
        <v>7.2</v>
      </c>
      <c r="I654" s="112">
        <v>15552</v>
      </c>
      <c r="J654" s="112">
        <v>112355.9</v>
      </c>
      <c r="K654" s="114">
        <v>43661</v>
      </c>
      <c r="L654" s="112">
        <v>147</v>
      </c>
      <c r="M654" s="112" t="s">
        <v>2506</v>
      </c>
      <c r="N654" s="462"/>
    </row>
    <row r="655" spans="1:14">
      <c r="A655" s="112" t="s">
        <v>196</v>
      </c>
      <c r="B655" s="112" t="s">
        <v>377</v>
      </c>
      <c r="C655" s="112">
        <v>148.80000000000001</v>
      </c>
      <c r="D655" s="112">
        <v>149.1</v>
      </c>
      <c r="E655" s="112">
        <v>142.69999999999999</v>
      </c>
      <c r="F655" s="112">
        <v>144.44999999999999</v>
      </c>
      <c r="G655" s="112">
        <v>144.19999999999999</v>
      </c>
      <c r="H655" s="112">
        <v>148.19999999999999</v>
      </c>
      <c r="I655" s="112">
        <v>522073</v>
      </c>
      <c r="J655" s="112">
        <v>76679158.950000003</v>
      </c>
      <c r="K655" s="114">
        <v>43661</v>
      </c>
      <c r="L655" s="112">
        <v>6181</v>
      </c>
      <c r="M655" s="112" t="s">
        <v>904</v>
      </c>
      <c r="N655" s="462"/>
    </row>
    <row r="656" spans="1:14">
      <c r="A656" s="112" t="s">
        <v>91</v>
      </c>
      <c r="B656" s="112" t="s">
        <v>377</v>
      </c>
      <c r="C656" s="112">
        <v>96.95</v>
      </c>
      <c r="D656" s="112">
        <v>98.25</v>
      </c>
      <c r="E656" s="112">
        <v>96.1</v>
      </c>
      <c r="F656" s="112">
        <v>97.5</v>
      </c>
      <c r="G656" s="112">
        <v>97.45</v>
      </c>
      <c r="H656" s="112">
        <v>96.35</v>
      </c>
      <c r="I656" s="112">
        <v>2232278</v>
      </c>
      <c r="J656" s="112">
        <v>216697664.90000001</v>
      </c>
      <c r="K656" s="114">
        <v>43661</v>
      </c>
      <c r="L656" s="112">
        <v>10613</v>
      </c>
      <c r="M656" s="112" t="s">
        <v>905</v>
      </c>
      <c r="N656" s="462"/>
    </row>
    <row r="657" spans="1:14">
      <c r="A657" s="112" t="s">
        <v>906</v>
      </c>
      <c r="B657" s="112" t="s">
        <v>377</v>
      </c>
      <c r="C657" s="112">
        <v>238.05</v>
      </c>
      <c r="D657" s="112">
        <v>239.15</v>
      </c>
      <c r="E657" s="112">
        <v>233</v>
      </c>
      <c r="F657" s="112">
        <v>234.55</v>
      </c>
      <c r="G657" s="112">
        <v>233.5</v>
      </c>
      <c r="H657" s="112">
        <v>237.2</v>
      </c>
      <c r="I657" s="112">
        <v>31842</v>
      </c>
      <c r="J657" s="112">
        <v>7503549.9500000002</v>
      </c>
      <c r="K657" s="114">
        <v>43661</v>
      </c>
      <c r="L657" s="112">
        <v>1225</v>
      </c>
      <c r="M657" s="112" t="s">
        <v>907</v>
      </c>
      <c r="N657" s="462"/>
    </row>
    <row r="658" spans="1:14">
      <c r="A658" s="112" t="s">
        <v>3535</v>
      </c>
      <c r="B658" s="112" t="s">
        <v>377</v>
      </c>
      <c r="C658" s="112">
        <v>1300</v>
      </c>
      <c r="D658" s="112">
        <v>1323</v>
      </c>
      <c r="E658" s="112">
        <v>1260</v>
      </c>
      <c r="F658" s="112">
        <v>1269</v>
      </c>
      <c r="G658" s="112">
        <v>1265</v>
      </c>
      <c r="H658" s="112">
        <v>1303.2</v>
      </c>
      <c r="I658" s="112">
        <v>55983</v>
      </c>
      <c r="J658" s="112">
        <v>72015097.900000006</v>
      </c>
      <c r="K658" s="114">
        <v>43661</v>
      </c>
      <c r="L658" s="112">
        <v>3460</v>
      </c>
      <c r="M658" s="112" t="s">
        <v>3555</v>
      </c>
      <c r="N658" s="462"/>
    </row>
    <row r="659" spans="1:14">
      <c r="A659" s="112" t="s">
        <v>908</v>
      </c>
      <c r="B659" s="112" t="s">
        <v>377</v>
      </c>
      <c r="C659" s="112">
        <v>242.35</v>
      </c>
      <c r="D659" s="112">
        <v>243.95</v>
      </c>
      <c r="E659" s="112">
        <v>235.5</v>
      </c>
      <c r="F659" s="112">
        <v>236.5</v>
      </c>
      <c r="G659" s="112">
        <v>236.4</v>
      </c>
      <c r="H659" s="112">
        <v>242.25</v>
      </c>
      <c r="I659" s="112">
        <v>460684</v>
      </c>
      <c r="J659" s="112">
        <v>109654302.90000001</v>
      </c>
      <c r="K659" s="114">
        <v>43661</v>
      </c>
      <c r="L659" s="112">
        <v>6430</v>
      </c>
      <c r="M659" s="112" t="s">
        <v>909</v>
      </c>
      <c r="N659" s="462"/>
    </row>
    <row r="660" spans="1:14">
      <c r="A660" s="112" t="s">
        <v>2702</v>
      </c>
      <c r="B660" s="112" t="s">
        <v>377</v>
      </c>
      <c r="C660" s="112">
        <v>93.15</v>
      </c>
      <c r="D660" s="112">
        <v>100.9</v>
      </c>
      <c r="E660" s="112">
        <v>93.15</v>
      </c>
      <c r="F660" s="112">
        <v>99.45</v>
      </c>
      <c r="G660" s="112">
        <v>99.5</v>
      </c>
      <c r="H660" s="112">
        <v>96.35</v>
      </c>
      <c r="I660" s="112">
        <v>552</v>
      </c>
      <c r="J660" s="112">
        <v>54632.9</v>
      </c>
      <c r="K660" s="114">
        <v>43661</v>
      </c>
      <c r="L660" s="112">
        <v>23</v>
      </c>
      <c r="M660" s="112" t="s">
        <v>2703</v>
      </c>
      <c r="N660" s="462"/>
    </row>
    <row r="661" spans="1:14">
      <c r="A661" s="112" t="s">
        <v>910</v>
      </c>
      <c r="B661" s="112" t="s">
        <v>377</v>
      </c>
      <c r="C661" s="112">
        <v>300.75</v>
      </c>
      <c r="D661" s="112">
        <v>304.60000000000002</v>
      </c>
      <c r="E661" s="112">
        <v>296</v>
      </c>
      <c r="F661" s="112">
        <v>302.39999999999998</v>
      </c>
      <c r="G661" s="112">
        <v>302</v>
      </c>
      <c r="H661" s="112">
        <v>300.3</v>
      </c>
      <c r="I661" s="112">
        <v>19317</v>
      </c>
      <c r="J661" s="112">
        <v>5822331.6500000004</v>
      </c>
      <c r="K661" s="114">
        <v>43661</v>
      </c>
      <c r="L661" s="112">
        <v>680</v>
      </c>
      <c r="M661" s="112" t="s">
        <v>2849</v>
      </c>
      <c r="N661" s="462"/>
    </row>
    <row r="662" spans="1:14">
      <c r="A662" s="112" t="s">
        <v>911</v>
      </c>
      <c r="B662" s="112" t="s">
        <v>377</v>
      </c>
      <c r="C662" s="112">
        <v>1300</v>
      </c>
      <c r="D662" s="112">
        <v>1388.9</v>
      </c>
      <c r="E662" s="112">
        <v>1293.8499999999999</v>
      </c>
      <c r="F662" s="112">
        <v>1381.05</v>
      </c>
      <c r="G662" s="112">
        <v>1384.25</v>
      </c>
      <c r="H662" s="112">
        <v>1356.85</v>
      </c>
      <c r="I662" s="112">
        <v>4022524</v>
      </c>
      <c r="J662" s="112">
        <v>5485843429.5500002</v>
      </c>
      <c r="K662" s="114">
        <v>43661</v>
      </c>
      <c r="L662" s="112">
        <v>128685</v>
      </c>
      <c r="M662" s="112" t="s">
        <v>912</v>
      </c>
      <c r="N662" s="462"/>
    </row>
    <row r="663" spans="1:14">
      <c r="A663" s="112" t="s">
        <v>2344</v>
      </c>
      <c r="B663" s="112" t="s">
        <v>377</v>
      </c>
      <c r="C663" s="112">
        <v>24.5</v>
      </c>
      <c r="D663" s="112">
        <v>25</v>
      </c>
      <c r="E663" s="112">
        <v>23.55</v>
      </c>
      <c r="F663" s="112">
        <v>23.55</v>
      </c>
      <c r="G663" s="112">
        <v>23.55</v>
      </c>
      <c r="H663" s="112">
        <v>24.95</v>
      </c>
      <c r="I663" s="112">
        <v>407</v>
      </c>
      <c r="J663" s="112">
        <v>9757.0499999999993</v>
      </c>
      <c r="K663" s="114">
        <v>43661</v>
      </c>
      <c r="L663" s="112">
        <v>8</v>
      </c>
      <c r="M663" s="112" t="s">
        <v>2345</v>
      </c>
      <c r="N663" s="462"/>
    </row>
    <row r="664" spans="1:14">
      <c r="A664" s="112" t="s">
        <v>913</v>
      </c>
      <c r="B664" s="112" t="s">
        <v>377</v>
      </c>
      <c r="C664" s="112">
        <v>404.95</v>
      </c>
      <c r="D664" s="112">
        <v>406</v>
      </c>
      <c r="E664" s="112">
        <v>394.95</v>
      </c>
      <c r="F664" s="112">
        <v>396.2</v>
      </c>
      <c r="G664" s="112">
        <v>396.2</v>
      </c>
      <c r="H664" s="112">
        <v>403.15</v>
      </c>
      <c r="I664" s="112">
        <v>2225</v>
      </c>
      <c r="J664" s="112">
        <v>883313.4</v>
      </c>
      <c r="K664" s="114">
        <v>43661</v>
      </c>
      <c r="L664" s="112">
        <v>214</v>
      </c>
      <c r="M664" s="112" t="s">
        <v>2452</v>
      </c>
      <c r="N664" s="462"/>
    </row>
    <row r="665" spans="1:14" hidden="1">
      <c r="A665" s="112" t="s">
        <v>914</v>
      </c>
      <c r="B665" s="112" t="s">
        <v>377</v>
      </c>
      <c r="C665" s="112">
        <v>169</v>
      </c>
      <c r="D665" s="112">
        <v>175.45</v>
      </c>
      <c r="E665" s="112">
        <v>149.4</v>
      </c>
      <c r="F665" s="112">
        <v>171.2</v>
      </c>
      <c r="G665" s="112">
        <v>166</v>
      </c>
      <c r="H665" s="112">
        <v>169.1</v>
      </c>
      <c r="I665" s="112">
        <v>273250</v>
      </c>
      <c r="J665" s="112">
        <v>43676007.649999999</v>
      </c>
      <c r="K665" s="114">
        <v>43661</v>
      </c>
      <c r="L665" s="112">
        <v>8142</v>
      </c>
      <c r="M665" s="112" t="s">
        <v>915</v>
      </c>
      <c r="N665" s="462"/>
    </row>
    <row r="666" spans="1:14">
      <c r="A666" s="112" t="s">
        <v>916</v>
      </c>
      <c r="B666" s="112" t="s">
        <v>377</v>
      </c>
      <c r="C666" s="112">
        <v>26.95</v>
      </c>
      <c r="D666" s="112">
        <v>26.95</v>
      </c>
      <c r="E666" s="112">
        <v>25.95</v>
      </c>
      <c r="F666" s="112">
        <v>26.05</v>
      </c>
      <c r="G666" s="112">
        <v>26.4</v>
      </c>
      <c r="H666" s="112">
        <v>27.35</v>
      </c>
      <c r="I666" s="112">
        <v>4401</v>
      </c>
      <c r="J666" s="112">
        <v>114853.2</v>
      </c>
      <c r="K666" s="114">
        <v>43661</v>
      </c>
      <c r="L666" s="112">
        <v>84</v>
      </c>
      <c r="M666" s="112" t="s">
        <v>917</v>
      </c>
      <c r="N666" s="462"/>
    </row>
    <row r="667" spans="1:14">
      <c r="A667" s="112" t="s">
        <v>2614</v>
      </c>
      <c r="B667" s="112" t="s">
        <v>377</v>
      </c>
      <c r="C667" s="112">
        <v>355</v>
      </c>
      <c r="D667" s="112">
        <v>357.2</v>
      </c>
      <c r="E667" s="112">
        <v>345.05</v>
      </c>
      <c r="F667" s="112">
        <v>349.7</v>
      </c>
      <c r="G667" s="112">
        <v>349.95</v>
      </c>
      <c r="H667" s="112">
        <v>353.75</v>
      </c>
      <c r="I667" s="112">
        <v>8345</v>
      </c>
      <c r="J667" s="112">
        <v>2934258.85</v>
      </c>
      <c r="K667" s="114">
        <v>43661</v>
      </c>
      <c r="L667" s="112">
        <v>642</v>
      </c>
      <c r="M667" s="112" t="s">
        <v>2615</v>
      </c>
      <c r="N667" s="462"/>
    </row>
    <row r="668" spans="1:14">
      <c r="A668" s="112" t="s">
        <v>918</v>
      </c>
      <c r="B668" s="112" t="s">
        <v>377</v>
      </c>
      <c r="C668" s="112">
        <v>98.35</v>
      </c>
      <c r="D668" s="112">
        <v>98.35</v>
      </c>
      <c r="E668" s="112">
        <v>93.2</v>
      </c>
      <c r="F668" s="112">
        <v>94.15</v>
      </c>
      <c r="G668" s="112">
        <v>94.15</v>
      </c>
      <c r="H668" s="112">
        <v>95.05</v>
      </c>
      <c r="I668" s="112">
        <v>761</v>
      </c>
      <c r="J668" s="112">
        <v>72727.75</v>
      </c>
      <c r="K668" s="114">
        <v>43661</v>
      </c>
      <c r="L668" s="112">
        <v>37</v>
      </c>
      <c r="M668" s="112" t="s">
        <v>919</v>
      </c>
      <c r="N668" s="462"/>
    </row>
    <row r="669" spans="1:14">
      <c r="A669" s="112" t="s">
        <v>1845</v>
      </c>
      <c r="B669" s="112" t="s">
        <v>377</v>
      </c>
      <c r="C669" s="112">
        <v>25.95</v>
      </c>
      <c r="D669" s="112">
        <v>25.95</v>
      </c>
      <c r="E669" s="112">
        <v>24.55</v>
      </c>
      <c r="F669" s="112">
        <v>25.05</v>
      </c>
      <c r="G669" s="112">
        <v>25.05</v>
      </c>
      <c r="H669" s="112">
        <v>25.45</v>
      </c>
      <c r="I669" s="112">
        <v>1424</v>
      </c>
      <c r="J669" s="112">
        <v>35811.550000000003</v>
      </c>
      <c r="K669" s="114">
        <v>43661</v>
      </c>
      <c r="L669" s="112">
        <v>67</v>
      </c>
      <c r="M669" s="112" t="s">
        <v>1846</v>
      </c>
      <c r="N669" s="462"/>
    </row>
    <row r="670" spans="1:14">
      <c r="A670" s="112" t="s">
        <v>2507</v>
      </c>
      <c r="B670" s="112" t="s">
        <v>377</v>
      </c>
      <c r="C670" s="112">
        <v>4</v>
      </c>
      <c r="D670" s="112">
        <v>4.25</v>
      </c>
      <c r="E670" s="112">
        <v>3.85</v>
      </c>
      <c r="F670" s="112">
        <v>3.9</v>
      </c>
      <c r="G670" s="112">
        <v>3.85</v>
      </c>
      <c r="H670" s="112">
        <v>3.95</v>
      </c>
      <c r="I670" s="112">
        <v>11417</v>
      </c>
      <c r="J670" s="112">
        <v>44896.6</v>
      </c>
      <c r="K670" s="114">
        <v>43661</v>
      </c>
      <c r="L670" s="112">
        <v>71</v>
      </c>
      <c r="M670" s="112" t="s">
        <v>2508</v>
      </c>
      <c r="N670" s="462"/>
    </row>
    <row r="671" spans="1:14">
      <c r="A671" s="112" t="s">
        <v>920</v>
      </c>
      <c r="B671" s="112" t="s">
        <v>377</v>
      </c>
      <c r="C671" s="112">
        <v>37.299999999999997</v>
      </c>
      <c r="D671" s="112">
        <v>37.35</v>
      </c>
      <c r="E671" s="112">
        <v>36.35</v>
      </c>
      <c r="F671" s="112">
        <v>36.65</v>
      </c>
      <c r="G671" s="112">
        <v>36.950000000000003</v>
      </c>
      <c r="H671" s="112">
        <v>37.200000000000003</v>
      </c>
      <c r="I671" s="112">
        <v>46691</v>
      </c>
      <c r="J671" s="112">
        <v>1714747</v>
      </c>
      <c r="K671" s="114">
        <v>43661</v>
      </c>
      <c r="L671" s="112">
        <v>359</v>
      </c>
      <c r="M671" s="112" t="s">
        <v>921</v>
      </c>
      <c r="N671" s="462"/>
    </row>
    <row r="672" spans="1:14">
      <c r="A672" s="112" t="s">
        <v>2346</v>
      </c>
      <c r="B672" s="112" t="s">
        <v>377</v>
      </c>
      <c r="C672" s="112">
        <v>32.85</v>
      </c>
      <c r="D672" s="112">
        <v>32.85</v>
      </c>
      <c r="E672" s="112">
        <v>31.2</v>
      </c>
      <c r="F672" s="112">
        <v>31.5</v>
      </c>
      <c r="G672" s="112">
        <v>31.6</v>
      </c>
      <c r="H672" s="112">
        <v>31.65</v>
      </c>
      <c r="I672" s="112">
        <v>16579</v>
      </c>
      <c r="J672" s="112">
        <v>527339.35</v>
      </c>
      <c r="K672" s="114">
        <v>43661</v>
      </c>
      <c r="L672" s="112">
        <v>252</v>
      </c>
      <c r="M672" s="112" t="s">
        <v>2347</v>
      </c>
      <c r="N672" s="462"/>
    </row>
    <row r="673" spans="1:14">
      <c r="A673" s="112" t="s">
        <v>3417</v>
      </c>
      <c r="B673" s="112" t="s">
        <v>377</v>
      </c>
      <c r="C673" s="112">
        <v>4.1500000000000004</v>
      </c>
      <c r="D673" s="112">
        <v>4.3499999999999996</v>
      </c>
      <c r="E673" s="112">
        <v>4</v>
      </c>
      <c r="F673" s="112">
        <v>4.2</v>
      </c>
      <c r="G673" s="112">
        <v>4.2</v>
      </c>
      <c r="H673" s="112">
        <v>4.1500000000000004</v>
      </c>
      <c r="I673" s="112">
        <v>8277</v>
      </c>
      <c r="J673" s="112">
        <v>34340.35</v>
      </c>
      <c r="K673" s="114">
        <v>43661</v>
      </c>
      <c r="L673" s="112">
        <v>16</v>
      </c>
      <c r="M673" s="112" t="s">
        <v>3418</v>
      </c>
      <c r="N673" s="462"/>
    </row>
    <row r="674" spans="1:14">
      <c r="A674" s="112" t="s">
        <v>2850</v>
      </c>
      <c r="B674" s="112" t="s">
        <v>377</v>
      </c>
      <c r="C674" s="112">
        <v>96</v>
      </c>
      <c r="D674" s="112">
        <v>98.75</v>
      </c>
      <c r="E674" s="112">
        <v>90.55</v>
      </c>
      <c r="F674" s="112">
        <v>93.5</v>
      </c>
      <c r="G674" s="112">
        <v>94</v>
      </c>
      <c r="H674" s="112">
        <v>96.7</v>
      </c>
      <c r="I674" s="112">
        <v>5589</v>
      </c>
      <c r="J674" s="112">
        <v>525745.4</v>
      </c>
      <c r="K674" s="114">
        <v>43661</v>
      </c>
      <c r="L674" s="112">
        <v>205</v>
      </c>
      <c r="M674" s="112" t="s">
        <v>2851</v>
      </c>
      <c r="N674" s="462"/>
    </row>
    <row r="675" spans="1:14">
      <c r="A675" s="112" t="s">
        <v>92</v>
      </c>
      <c r="B675" s="112" t="s">
        <v>377</v>
      </c>
      <c r="C675" s="112">
        <v>1529.95</v>
      </c>
      <c r="D675" s="112">
        <v>1530</v>
      </c>
      <c r="E675" s="112">
        <v>1468</v>
      </c>
      <c r="F675" s="112">
        <v>1475.1</v>
      </c>
      <c r="G675" s="112">
        <v>1473.45</v>
      </c>
      <c r="H675" s="112">
        <v>1509.5</v>
      </c>
      <c r="I675" s="112">
        <v>5656516</v>
      </c>
      <c r="J675" s="112">
        <v>8451995362.6499996</v>
      </c>
      <c r="K675" s="114">
        <v>43661</v>
      </c>
      <c r="L675" s="112">
        <v>158610</v>
      </c>
      <c r="M675" s="112" t="s">
        <v>922</v>
      </c>
      <c r="N675" s="462"/>
    </row>
    <row r="676" spans="1:14">
      <c r="A676" s="112" t="s">
        <v>923</v>
      </c>
      <c r="B676" s="112" t="s">
        <v>377</v>
      </c>
      <c r="C676" s="112">
        <v>419.95</v>
      </c>
      <c r="D676" s="112">
        <v>427</v>
      </c>
      <c r="E676" s="112">
        <v>413.05</v>
      </c>
      <c r="F676" s="112">
        <v>426.5</v>
      </c>
      <c r="G676" s="112">
        <v>427</v>
      </c>
      <c r="H676" s="112">
        <v>422.6</v>
      </c>
      <c r="I676" s="112">
        <v>2331</v>
      </c>
      <c r="J676" s="112">
        <v>976308.85</v>
      </c>
      <c r="K676" s="114">
        <v>43661</v>
      </c>
      <c r="L676" s="112">
        <v>150</v>
      </c>
      <c r="M676" s="112" t="s">
        <v>924</v>
      </c>
      <c r="N676" s="462"/>
    </row>
    <row r="677" spans="1:14">
      <c r="A677" s="112" t="s">
        <v>925</v>
      </c>
      <c r="B677" s="112" t="s">
        <v>377</v>
      </c>
      <c r="C677" s="112">
        <v>42.6</v>
      </c>
      <c r="D677" s="112">
        <v>43</v>
      </c>
      <c r="E677" s="112">
        <v>42.05</v>
      </c>
      <c r="F677" s="112">
        <v>42.3</v>
      </c>
      <c r="G677" s="112">
        <v>42.05</v>
      </c>
      <c r="H677" s="112">
        <v>42.6</v>
      </c>
      <c r="I677" s="112">
        <v>766703</v>
      </c>
      <c r="J677" s="112">
        <v>32514453.300000001</v>
      </c>
      <c r="K677" s="114">
        <v>43661</v>
      </c>
      <c r="L677" s="112">
        <v>2453</v>
      </c>
      <c r="M677" s="112" t="s">
        <v>2131</v>
      </c>
      <c r="N677" s="462"/>
    </row>
    <row r="678" spans="1:14" hidden="1">
      <c r="A678" s="112" t="s">
        <v>3821</v>
      </c>
      <c r="B678" s="112" t="s">
        <v>377</v>
      </c>
      <c r="C678" s="112">
        <v>69</v>
      </c>
      <c r="D678" s="112">
        <v>73</v>
      </c>
      <c r="E678" s="112">
        <v>63</v>
      </c>
      <c r="F678" s="112">
        <v>65.3</v>
      </c>
      <c r="G678" s="112">
        <v>64.55</v>
      </c>
      <c r="H678" s="112">
        <v>65</v>
      </c>
      <c r="I678" s="112">
        <v>8470</v>
      </c>
      <c r="J678" s="112">
        <v>576368.1</v>
      </c>
      <c r="K678" s="114">
        <v>43661</v>
      </c>
      <c r="L678" s="112">
        <v>229</v>
      </c>
      <c r="M678" s="112" t="s">
        <v>3822</v>
      </c>
      <c r="N678" s="462"/>
    </row>
    <row r="679" spans="1:14" hidden="1">
      <c r="A679" s="112" t="s">
        <v>1881</v>
      </c>
      <c r="B679" s="112" t="s">
        <v>377</v>
      </c>
      <c r="C679" s="112">
        <v>335.7</v>
      </c>
      <c r="D679" s="112">
        <v>335.7</v>
      </c>
      <c r="E679" s="112">
        <v>331.02</v>
      </c>
      <c r="F679" s="112">
        <v>331.03</v>
      </c>
      <c r="G679" s="112">
        <v>331.05</v>
      </c>
      <c r="H679" s="112">
        <v>335.26</v>
      </c>
      <c r="I679" s="112">
        <v>237</v>
      </c>
      <c r="J679" s="112">
        <v>79034.080000000002</v>
      </c>
      <c r="K679" s="114">
        <v>43661</v>
      </c>
      <c r="L679" s="112">
        <v>44</v>
      </c>
      <c r="M679" s="112" t="s">
        <v>1882</v>
      </c>
      <c r="N679" s="462"/>
    </row>
    <row r="680" spans="1:14" hidden="1">
      <c r="A680" s="112" t="s">
        <v>188</v>
      </c>
      <c r="B680" s="112" t="s">
        <v>377</v>
      </c>
      <c r="C680" s="112">
        <v>262.7</v>
      </c>
      <c r="D680" s="112">
        <v>263.60000000000002</v>
      </c>
      <c r="E680" s="112">
        <v>261.25</v>
      </c>
      <c r="F680" s="112">
        <v>262.25</v>
      </c>
      <c r="G680" s="112">
        <v>262.3</v>
      </c>
      <c r="H680" s="112">
        <v>262.95</v>
      </c>
      <c r="I680" s="112">
        <v>2159610</v>
      </c>
      <c r="J680" s="112">
        <v>566574949.45000005</v>
      </c>
      <c r="K680" s="114">
        <v>43661</v>
      </c>
      <c r="L680" s="112">
        <v>19542</v>
      </c>
      <c r="M680" s="112" t="s">
        <v>926</v>
      </c>
      <c r="N680" s="462"/>
    </row>
    <row r="681" spans="1:14">
      <c r="A681" s="112" t="s">
        <v>93</v>
      </c>
      <c r="B681" s="112" t="s">
        <v>377</v>
      </c>
      <c r="C681" s="112">
        <v>763</v>
      </c>
      <c r="D681" s="112">
        <v>781.65</v>
      </c>
      <c r="E681" s="112">
        <v>754.2</v>
      </c>
      <c r="F681" s="112">
        <v>779.35</v>
      </c>
      <c r="G681" s="112">
        <v>779.4</v>
      </c>
      <c r="H681" s="112">
        <v>726.75</v>
      </c>
      <c r="I681" s="112">
        <v>31064152</v>
      </c>
      <c r="J681" s="112">
        <v>23891946222.049999</v>
      </c>
      <c r="K681" s="114">
        <v>43661</v>
      </c>
      <c r="L681" s="112">
        <v>665352</v>
      </c>
      <c r="M681" s="112" t="s">
        <v>927</v>
      </c>
      <c r="N681" s="462"/>
    </row>
    <row r="682" spans="1:14">
      <c r="A682" s="112" t="s">
        <v>928</v>
      </c>
      <c r="B682" s="112" t="s">
        <v>377</v>
      </c>
      <c r="C682" s="112">
        <v>613.95000000000005</v>
      </c>
      <c r="D682" s="112">
        <v>618.95000000000005</v>
      </c>
      <c r="E682" s="112">
        <v>605.1</v>
      </c>
      <c r="F682" s="112">
        <v>608.6</v>
      </c>
      <c r="G682" s="112">
        <v>608.75</v>
      </c>
      <c r="H682" s="112">
        <v>617.4</v>
      </c>
      <c r="I682" s="112">
        <v>3230</v>
      </c>
      <c r="J682" s="112">
        <v>1974610.05</v>
      </c>
      <c r="K682" s="114">
        <v>43661</v>
      </c>
      <c r="L682" s="112">
        <v>283</v>
      </c>
      <c r="M682" s="112" t="s">
        <v>929</v>
      </c>
      <c r="N682" s="462"/>
    </row>
    <row r="683" spans="1:14" hidden="1">
      <c r="A683" s="112" t="s">
        <v>931</v>
      </c>
      <c r="B683" s="112" t="s">
        <v>377</v>
      </c>
      <c r="C683" s="112">
        <v>320.85000000000002</v>
      </c>
      <c r="D683" s="112">
        <v>325</v>
      </c>
      <c r="E683" s="112">
        <v>314.5</v>
      </c>
      <c r="F683" s="112">
        <v>319.14999999999998</v>
      </c>
      <c r="G683" s="112">
        <v>318.05</v>
      </c>
      <c r="H683" s="112">
        <v>319.64999999999998</v>
      </c>
      <c r="I683" s="112">
        <v>295331</v>
      </c>
      <c r="J683" s="112">
        <v>94512003.900000006</v>
      </c>
      <c r="K683" s="114">
        <v>43661</v>
      </c>
      <c r="L683" s="112">
        <v>6349</v>
      </c>
      <c r="M683" s="112" t="s">
        <v>932</v>
      </c>
      <c r="N683" s="462"/>
    </row>
    <row r="684" spans="1:14">
      <c r="A684" s="112" t="s">
        <v>933</v>
      </c>
      <c r="B684" s="112" t="s">
        <v>377</v>
      </c>
      <c r="C684" s="112">
        <v>68.099999999999994</v>
      </c>
      <c r="D684" s="112">
        <v>68.349999999999994</v>
      </c>
      <c r="E684" s="112">
        <v>66.75</v>
      </c>
      <c r="F684" s="112">
        <v>67.5</v>
      </c>
      <c r="G684" s="112">
        <v>67.400000000000006</v>
      </c>
      <c r="H684" s="112">
        <v>68</v>
      </c>
      <c r="I684" s="112">
        <v>25698</v>
      </c>
      <c r="J684" s="112">
        <v>1731550.55</v>
      </c>
      <c r="K684" s="114">
        <v>43661</v>
      </c>
      <c r="L684" s="112">
        <v>448</v>
      </c>
      <c r="M684" s="112" t="s">
        <v>934</v>
      </c>
      <c r="N684" s="462"/>
    </row>
    <row r="685" spans="1:14" hidden="1">
      <c r="A685" s="112" t="s">
        <v>935</v>
      </c>
      <c r="B685" s="112" t="s">
        <v>377</v>
      </c>
      <c r="C685" s="112">
        <v>665.2</v>
      </c>
      <c r="D685" s="112">
        <v>674.7</v>
      </c>
      <c r="E685" s="112">
        <v>650</v>
      </c>
      <c r="F685" s="112">
        <v>650</v>
      </c>
      <c r="G685" s="112">
        <v>650</v>
      </c>
      <c r="H685" s="112">
        <v>669.2</v>
      </c>
      <c r="I685" s="112">
        <v>5972</v>
      </c>
      <c r="J685" s="112">
        <v>3907096.65</v>
      </c>
      <c r="K685" s="114">
        <v>43661</v>
      </c>
      <c r="L685" s="112">
        <v>694</v>
      </c>
      <c r="M685" s="112" t="s">
        <v>936</v>
      </c>
      <c r="N685" s="462"/>
    </row>
    <row r="686" spans="1:14" hidden="1">
      <c r="A686" s="112" t="s">
        <v>3014</v>
      </c>
      <c r="B686" s="112" t="s">
        <v>377</v>
      </c>
      <c r="C686" s="112">
        <v>42.05</v>
      </c>
      <c r="D686" s="112">
        <v>45</v>
      </c>
      <c r="E686" s="112">
        <v>42.05</v>
      </c>
      <c r="F686" s="112">
        <v>43.2</v>
      </c>
      <c r="G686" s="112">
        <v>43.55</v>
      </c>
      <c r="H686" s="112">
        <v>44.25</v>
      </c>
      <c r="I686" s="112">
        <v>4707</v>
      </c>
      <c r="J686" s="112">
        <v>205043.4</v>
      </c>
      <c r="K686" s="114">
        <v>43661</v>
      </c>
      <c r="L686" s="112">
        <v>62</v>
      </c>
      <c r="M686" s="112" t="s">
        <v>2260</v>
      </c>
      <c r="N686" s="462"/>
    </row>
    <row r="687" spans="1:14" hidden="1">
      <c r="A687" s="112" t="s">
        <v>3578</v>
      </c>
      <c r="B687" s="112" t="s">
        <v>3055</v>
      </c>
      <c r="C687" s="112">
        <v>0.4</v>
      </c>
      <c r="D687" s="112">
        <v>0.4</v>
      </c>
      <c r="E687" s="112">
        <v>0.4</v>
      </c>
      <c r="F687" s="112">
        <v>0.4</v>
      </c>
      <c r="G687" s="112">
        <v>0.4</v>
      </c>
      <c r="H687" s="112">
        <v>0.45</v>
      </c>
      <c r="I687" s="112">
        <v>1101</v>
      </c>
      <c r="J687" s="112">
        <v>440.4</v>
      </c>
      <c r="K687" s="114">
        <v>43661</v>
      </c>
      <c r="L687" s="112">
        <v>4</v>
      </c>
      <c r="M687" s="112" t="s">
        <v>3579</v>
      </c>
      <c r="N687" s="462"/>
    </row>
    <row r="688" spans="1:14" hidden="1">
      <c r="A688" s="112" t="s">
        <v>937</v>
      </c>
      <c r="B688" s="112" t="s">
        <v>377</v>
      </c>
      <c r="C688" s="112">
        <v>281.25</v>
      </c>
      <c r="D688" s="112">
        <v>291.8</v>
      </c>
      <c r="E688" s="112">
        <v>280.14999999999998</v>
      </c>
      <c r="F688" s="112">
        <v>283.55</v>
      </c>
      <c r="G688" s="112">
        <v>283.7</v>
      </c>
      <c r="H688" s="112">
        <v>280.55</v>
      </c>
      <c r="I688" s="112">
        <v>602562</v>
      </c>
      <c r="J688" s="112">
        <v>172270565.65000001</v>
      </c>
      <c r="K688" s="114">
        <v>43661</v>
      </c>
      <c r="L688" s="112">
        <v>12981</v>
      </c>
      <c r="M688" s="112" t="s">
        <v>938</v>
      </c>
      <c r="N688" s="462"/>
    </row>
    <row r="689" spans="1:14" hidden="1">
      <c r="A689" s="112" t="s">
        <v>2852</v>
      </c>
      <c r="B689" s="112" t="s">
        <v>377</v>
      </c>
      <c r="C689" s="112">
        <v>29.9</v>
      </c>
      <c r="D689" s="112">
        <v>30.2</v>
      </c>
      <c r="E689" s="112">
        <v>28.35</v>
      </c>
      <c r="F689" s="112">
        <v>28.5</v>
      </c>
      <c r="G689" s="112">
        <v>28.5</v>
      </c>
      <c r="H689" s="112">
        <v>29.8</v>
      </c>
      <c r="I689" s="112">
        <v>78431</v>
      </c>
      <c r="J689" s="112">
        <v>2262773.2000000002</v>
      </c>
      <c r="K689" s="114">
        <v>43661</v>
      </c>
      <c r="L689" s="112">
        <v>35</v>
      </c>
      <c r="M689" s="112" t="s">
        <v>2853</v>
      </c>
      <c r="N689" s="462"/>
    </row>
    <row r="690" spans="1:14">
      <c r="A690" s="112" t="s">
        <v>2854</v>
      </c>
      <c r="B690" s="112" t="s">
        <v>377</v>
      </c>
      <c r="C690" s="112">
        <v>11.55</v>
      </c>
      <c r="D690" s="112">
        <v>13.3</v>
      </c>
      <c r="E690" s="112">
        <v>11.55</v>
      </c>
      <c r="F690" s="112">
        <v>12.6</v>
      </c>
      <c r="G690" s="112">
        <v>12.05</v>
      </c>
      <c r="H690" s="112">
        <v>11.9</v>
      </c>
      <c r="I690" s="112">
        <v>796</v>
      </c>
      <c r="J690" s="112">
        <v>10083.5</v>
      </c>
      <c r="K690" s="114">
        <v>43661</v>
      </c>
      <c r="L690" s="112">
        <v>36</v>
      </c>
      <c r="M690" s="112" t="s">
        <v>2855</v>
      </c>
      <c r="N690" s="462"/>
    </row>
    <row r="691" spans="1:14" hidden="1">
      <c r="A691" s="112" t="s">
        <v>94</v>
      </c>
      <c r="B691" s="112" t="s">
        <v>377</v>
      </c>
      <c r="C691" s="112">
        <v>12.2</v>
      </c>
      <c r="D691" s="112">
        <v>12.35</v>
      </c>
      <c r="E691" s="112">
        <v>11.95</v>
      </c>
      <c r="F691" s="112">
        <v>12</v>
      </c>
      <c r="G691" s="112">
        <v>11.95</v>
      </c>
      <c r="H691" s="112">
        <v>12.25</v>
      </c>
      <c r="I691" s="112">
        <v>283023</v>
      </c>
      <c r="J691" s="112">
        <v>3421784.95</v>
      </c>
      <c r="K691" s="114">
        <v>43661</v>
      </c>
      <c r="L691" s="112">
        <v>875</v>
      </c>
      <c r="M691" s="112" t="s">
        <v>2856</v>
      </c>
      <c r="N691" s="462"/>
    </row>
    <row r="692" spans="1:14">
      <c r="A692" s="112" t="s">
        <v>95</v>
      </c>
      <c r="B692" s="112" t="s">
        <v>377</v>
      </c>
      <c r="C692" s="112">
        <v>145.85</v>
      </c>
      <c r="D692" s="112">
        <v>147.35</v>
      </c>
      <c r="E692" s="112">
        <v>144.5</v>
      </c>
      <c r="F692" s="112">
        <v>145.4</v>
      </c>
      <c r="G692" s="112">
        <v>145.19999999999999</v>
      </c>
      <c r="H692" s="112">
        <v>146.85</v>
      </c>
      <c r="I692" s="112">
        <v>8158174</v>
      </c>
      <c r="J692" s="112">
        <v>1190482410.05</v>
      </c>
      <c r="K692" s="114">
        <v>43661</v>
      </c>
      <c r="L692" s="112">
        <v>40617</v>
      </c>
      <c r="M692" s="112" t="s">
        <v>2857</v>
      </c>
      <c r="N692" s="462"/>
    </row>
    <row r="693" spans="1:14" hidden="1">
      <c r="A693" s="112" t="s">
        <v>2858</v>
      </c>
      <c r="B693" s="112" t="s">
        <v>377</v>
      </c>
      <c r="C693" s="112">
        <v>199.8</v>
      </c>
      <c r="D693" s="112">
        <v>202.9</v>
      </c>
      <c r="E693" s="112">
        <v>198</v>
      </c>
      <c r="F693" s="112">
        <v>200</v>
      </c>
      <c r="G693" s="112">
        <v>200.75</v>
      </c>
      <c r="H693" s="112">
        <v>199.8</v>
      </c>
      <c r="I693" s="112">
        <v>137432</v>
      </c>
      <c r="J693" s="112">
        <v>27593362.449999999</v>
      </c>
      <c r="K693" s="114">
        <v>43661</v>
      </c>
      <c r="L693" s="112">
        <v>2649</v>
      </c>
      <c r="M693" s="112" t="s">
        <v>2859</v>
      </c>
      <c r="N693" s="462"/>
    </row>
    <row r="694" spans="1:14" hidden="1">
      <c r="A694" s="112" t="s">
        <v>2860</v>
      </c>
      <c r="B694" s="112" t="s">
        <v>377</v>
      </c>
      <c r="C694" s="112">
        <v>435.65</v>
      </c>
      <c r="D694" s="112">
        <v>436.3</v>
      </c>
      <c r="E694" s="112">
        <v>432.05</v>
      </c>
      <c r="F694" s="112">
        <v>435.2</v>
      </c>
      <c r="G694" s="112">
        <v>436</v>
      </c>
      <c r="H694" s="112">
        <v>432.85</v>
      </c>
      <c r="I694" s="112">
        <v>50331</v>
      </c>
      <c r="J694" s="112">
        <v>21853883.199999999</v>
      </c>
      <c r="K694" s="114">
        <v>43661</v>
      </c>
      <c r="L694" s="112">
        <v>6098</v>
      </c>
      <c r="M694" s="112" t="s">
        <v>2861</v>
      </c>
      <c r="N694" s="462"/>
    </row>
    <row r="695" spans="1:14" hidden="1">
      <c r="A695" s="112" t="s">
        <v>197</v>
      </c>
      <c r="B695" s="112" t="s">
        <v>377</v>
      </c>
      <c r="C695" s="112">
        <v>965</v>
      </c>
      <c r="D695" s="112">
        <v>965</v>
      </c>
      <c r="E695" s="112">
        <v>948</v>
      </c>
      <c r="F695" s="112">
        <v>956.95</v>
      </c>
      <c r="G695" s="112">
        <v>954.05</v>
      </c>
      <c r="H695" s="112">
        <v>960.75</v>
      </c>
      <c r="I695" s="112">
        <v>35750</v>
      </c>
      <c r="J695" s="112">
        <v>34316495.100000001</v>
      </c>
      <c r="K695" s="114">
        <v>43661</v>
      </c>
      <c r="L695" s="112">
        <v>6541</v>
      </c>
      <c r="M695" s="112" t="s">
        <v>2862</v>
      </c>
      <c r="N695" s="462"/>
    </row>
    <row r="696" spans="1:14" hidden="1">
      <c r="A696" s="112" t="s">
        <v>3823</v>
      </c>
      <c r="B696" s="112" t="s">
        <v>377</v>
      </c>
      <c r="C696" s="112">
        <v>305.14</v>
      </c>
      <c r="D696" s="112">
        <v>305.5</v>
      </c>
      <c r="E696" s="112">
        <v>302.87</v>
      </c>
      <c r="F696" s="112">
        <v>303.38</v>
      </c>
      <c r="G696" s="112">
        <v>304</v>
      </c>
      <c r="H696" s="112">
        <v>306.04000000000002</v>
      </c>
      <c r="I696" s="112">
        <v>16300</v>
      </c>
      <c r="J696" s="112">
        <v>4946707.8099999996</v>
      </c>
      <c r="K696" s="114">
        <v>43661</v>
      </c>
      <c r="L696" s="112">
        <v>133</v>
      </c>
      <c r="M696" s="112" t="s">
        <v>3824</v>
      </c>
      <c r="N696" s="462"/>
    </row>
    <row r="697" spans="1:14">
      <c r="A697" s="112" t="s">
        <v>96</v>
      </c>
      <c r="B697" s="112" t="s">
        <v>377</v>
      </c>
      <c r="C697" s="112">
        <v>92</v>
      </c>
      <c r="D697" s="112">
        <v>92.15</v>
      </c>
      <c r="E697" s="112">
        <v>88.5</v>
      </c>
      <c r="F697" s="112">
        <v>89.35</v>
      </c>
      <c r="G697" s="112">
        <v>88.8</v>
      </c>
      <c r="H697" s="112">
        <v>91.75</v>
      </c>
      <c r="I697" s="112">
        <v>796488</v>
      </c>
      <c r="J697" s="112">
        <v>72047921.049999997</v>
      </c>
      <c r="K697" s="114">
        <v>43661</v>
      </c>
      <c r="L697" s="112">
        <v>5535</v>
      </c>
      <c r="M697" s="112" t="s">
        <v>939</v>
      </c>
      <c r="N697" s="462"/>
    </row>
    <row r="698" spans="1:14">
      <c r="A698" s="112" t="s">
        <v>3002</v>
      </c>
      <c r="B698" s="112" t="s">
        <v>377</v>
      </c>
      <c r="C698" s="112">
        <v>396</v>
      </c>
      <c r="D698" s="112">
        <v>403.5</v>
      </c>
      <c r="E698" s="112">
        <v>390.2</v>
      </c>
      <c r="F698" s="112">
        <v>391.25</v>
      </c>
      <c r="G698" s="112">
        <v>390.5</v>
      </c>
      <c r="H698" s="112">
        <v>395.95</v>
      </c>
      <c r="I698" s="112">
        <v>18698</v>
      </c>
      <c r="J698" s="112">
        <v>7382080.3499999996</v>
      </c>
      <c r="K698" s="114">
        <v>43661</v>
      </c>
      <c r="L698" s="112">
        <v>893</v>
      </c>
      <c r="M698" s="112" t="s">
        <v>3003</v>
      </c>
      <c r="N698" s="462"/>
    </row>
    <row r="699" spans="1:14">
      <c r="A699" s="112" t="s">
        <v>2465</v>
      </c>
      <c r="B699" s="112" t="s">
        <v>377</v>
      </c>
      <c r="C699" s="112">
        <v>217</v>
      </c>
      <c r="D699" s="112">
        <v>220.45</v>
      </c>
      <c r="E699" s="112">
        <v>217</v>
      </c>
      <c r="F699" s="112">
        <v>219.1</v>
      </c>
      <c r="G699" s="112">
        <v>219</v>
      </c>
      <c r="H699" s="112">
        <v>218.5</v>
      </c>
      <c r="I699" s="112">
        <v>61673</v>
      </c>
      <c r="J699" s="112">
        <v>13507372</v>
      </c>
      <c r="K699" s="114">
        <v>43661</v>
      </c>
      <c r="L699" s="112">
        <v>2048</v>
      </c>
      <c r="M699" s="112" t="s">
        <v>2466</v>
      </c>
      <c r="N699" s="462"/>
    </row>
    <row r="700" spans="1:14">
      <c r="A700" s="112" t="s">
        <v>3094</v>
      </c>
      <c r="B700" s="112" t="s">
        <v>377</v>
      </c>
      <c r="C700" s="112">
        <v>99</v>
      </c>
      <c r="D700" s="112">
        <v>102.7</v>
      </c>
      <c r="E700" s="112">
        <v>96.05</v>
      </c>
      <c r="F700" s="112">
        <v>97</v>
      </c>
      <c r="G700" s="112">
        <v>97</v>
      </c>
      <c r="H700" s="112">
        <v>99.15</v>
      </c>
      <c r="I700" s="112">
        <v>3789</v>
      </c>
      <c r="J700" s="112">
        <v>371127.55</v>
      </c>
      <c r="K700" s="114">
        <v>43661</v>
      </c>
      <c r="L700" s="112">
        <v>36</v>
      </c>
      <c r="M700" s="112" t="s">
        <v>3095</v>
      </c>
      <c r="N700" s="462"/>
    </row>
    <row r="701" spans="1:14">
      <c r="A701" s="112" t="s">
        <v>2863</v>
      </c>
      <c r="B701" s="112" t="s">
        <v>377</v>
      </c>
      <c r="C701" s="112">
        <v>5.3</v>
      </c>
      <c r="D701" s="112">
        <v>5.3</v>
      </c>
      <c r="E701" s="112">
        <v>4.7</v>
      </c>
      <c r="F701" s="112">
        <v>5</v>
      </c>
      <c r="G701" s="112">
        <v>5</v>
      </c>
      <c r="H701" s="112">
        <v>5.15</v>
      </c>
      <c r="I701" s="112">
        <v>59227</v>
      </c>
      <c r="J701" s="112">
        <v>293374.8</v>
      </c>
      <c r="K701" s="114">
        <v>43661</v>
      </c>
      <c r="L701" s="112">
        <v>95</v>
      </c>
      <c r="M701" s="112" t="s">
        <v>2864</v>
      </c>
      <c r="N701" s="462"/>
    </row>
    <row r="702" spans="1:14">
      <c r="A702" s="112" t="s">
        <v>97</v>
      </c>
      <c r="B702" s="112" t="s">
        <v>377</v>
      </c>
      <c r="C702" s="112">
        <v>275</v>
      </c>
      <c r="D702" s="112">
        <v>275.60000000000002</v>
      </c>
      <c r="E702" s="112">
        <v>270.55</v>
      </c>
      <c r="F702" s="112">
        <v>270.95</v>
      </c>
      <c r="G702" s="112">
        <v>271.2</v>
      </c>
      <c r="H702" s="112">
        <v>275.05</v>
      </c>
      <c r="I702" s="112">
        <v>8536705</v>
      </c>
      <c r="J702" s="112">
        <v>2322565172.9499998</v>
      </c>
      <c r="K702" s="114">
        <v>43661</v>
      </c>
      <c r="L702" s="112">
        <v>78140</v>
      </c>
      <c r="M702" s="112" t="s">
        <v>2865</v>
      </c>
      <c r="N702" s="462"/>
    </row>
    <row r="703" spans="1:14">
      <c r="A703" s="112" t="s">
        <v>1940</v>
      </c>
      <c r="B703" s="112" t="s">
        <v>377</v>
      </c>
      <c r="C703" s="112">
        <v>247.05</v>
      </c>
      <c r="D703" s="112">
        <v>248.3</v>
      </c>
      <c r="E703" s="112">
        <v>237.35</v>
      </c>
      <c r="F703" s="112">
        <v>239.65</v>
      </c>
      <c r="G703" s="112">
        <v>238.05</v>
      </c>
      <c r="H703" s="112">
        <v>245.1</v>
      </c>
      <c r="I703" s="112">
        <v>5428</v>
      </c>
      <c r="J703" s="112">
        <v>1307779.3500000001</v>
      </c>
      <c r="K703" s="114">
        <v>43661</v>
      </c>
      <c r="L703" s="112">
        <v>355</v>
      </c>
      <c r="M703" s="112" t="s">
        <v>2866</v>
      </c>
      <c r="N703" s="462"/>
    </row>
    <row r="704" spans="1:14">
      <c r="A704" s="112" t="s">
        <v>940</v>
      </c>
      <c r="B704" s="112" t="s">
        <v>377</v>
      </c>
      <c r="C704" s="112">
        <v>99.3</v>
      </c>
      <c r="D704" s="112">
        <v>99.3</v>
      </c>
      <c r="E704" s="112">
        <v>94.05</v>
      </c>
      <c r="F704" s="112">
        <v>95.45</v>
      </c>
      <c r="G704" s="112">
        <v>95</v>
      </c>
      <c r="H704" s="112">
        <v>98.8</v>
      </c>
      <c r="I704" s="112">
        <v>54626</v>
      </c>
      <c r="J704" s="112">
        <v>5267305.3499999996</v>
      </c>
      <c r="K704" s="114">
        <v>43661</v>
      </c>
      <c r="L704" s="112">
        <v>2165</v>
      </c>
      <c r="M704" s="112" t="s">
        <v>941</v>
      </c>
      <c r="N704" s="462"/>
    </row>
    <row r="705" spans="1:14">
      <c r="A705" s="112" t="s">
        <v>942</v>
      </c>
      <c r="B705" s="112" t="s">
        <v>377</v>
      </c>
      <c r="C705" s="112">
        <v>88.15</v>
      </c>
      <c r="D705" s="112">
        <v>88.5</v>
      </c>
      <c r="E705" s="112">
        <v>86.2</v>
      </c>
      <c r="F705" s="112">
        <v>86.7</v>
      </c>
      <c r="G705" s="112">
        <v>86.4</v>
      </c>
      <c r="H705" s="112">
        <v>87.95</v>
      </c>
      <c r="I705" s="112">
        <v>254345</v>
      </c>
      <c r="J705" s="112">
        <v>22218472.899999999</v>
      </c>
      <c r="K705" s="114">
        <v>43661</v>
      </c>
      <c r="L705" s="112">
        <v>3000</v>
      </c>
      <c r="M705" s="112" t="s">
        <v>943</v>
      </c>
      <c r="N705" s="462"/>
    </row>
    <row r="706" spans="1:14">
      <c r="A706" s="112" t="s">
        <v>2867</v>
      </c>
      <c r="B706" s="112" t="s">
        <v>377</v>
      </c>
      <c r="C706" s="112">
        <v>3.55</v>
      </c>
      <c r="D706" s="112">
        <v>3.75</v>
      </c>
      <c r="E706" s="112">
        <v>3.55</v>
      </c>
      <c r="F706" s="112">
        <v>3.6</v>
      </c>
      <c r="G706" s="112">
        <v>3.6</v>
      </c>
      <c r="H706" s="112">
        <v>3.6</v>
      </c>
      <c r="I706" s="112">
        <v>58912</v>
      </c>
      <c r="J706" s="112">
        <v>215356.15</v>
      </c>
      <c r="K706" s="114">
        <v>43661</v>
      </c>
      <c r="L706" s="112">
        <v>108</v>
      </c>
      <c r="M706" s="112" t="s">
        <v>2868</v>
      </c>
      <c r="N706" s="462"/>
    </row>
    <row r="707" spans="1:14">
      <c r="A707" s="112" t="s">
        <v>944</v>
      </c>
      <c r="B707" s="112" t="s">
        <v>377</v>
      </c>
      <c r="C707" s="112">
        <v>81.55</v>
      </c>
      <c r="D707" s="112">
        <v>81.55</v>
      </c>
      <c r="E707" s="112">
        <v>79.099999999999994</v>
      </c>
      <c r="F707" s="112">
        <v>79.099999999999994</v>
      </c>
      <c r="G707" s="112">
        <v>79.099999999999994</v>
      </c>
      <c r="H707" s="112">
        <v>81.55</v>
      </c>
      <c r="I707" s="112">
        <v>28</v>
      </c>
      <c r="J707" s="112">
        <v>2276.0500000000002</v>
      </c>
      <c r="K707" s="114">
        <v>43661</v>
      </c>
      <c r="L707" s="112">
        <v>3</v>
      </c>
      <c r="M707" s="112" t="s">
        <v>945</v>
      </c>
      <c r="N707" s="462"/>
    </row>
    <row r="708" spans="1:14">
      <c r="A708" s="112" t="s">
        <v>2348</v>
      </c>
      <c r="B708" s="112" t="s">
        <v>3055</v>
      </c>
      <c r="C708" s="112">
        <v>0.65</v>
      </c>
      <c r="D708" s="112">
        <v>0.75</v>
      </c>
      <c r="E708" s="112">
        <v>0.65</v>
      </c>
      <c r="F708" s="112">
        <v>0.65</v>
      </c>
      <c r="G708" s="112">
        <v>0.7</v>
      </c>
      <c r="H708" s="112">
        <v>0.7</v>
      </c>
      <c r="I708" s="112">
        <v>551542</v>
      </c>
      <c r="J708" s="112">
        <v>367382.55</v>
      </c>
      <c r="K708" s="114">
        <v>43661</v>
      </c>
      <c r="L708" s="112">
        <v>103</v>
      </c>
      <c r="M708" s="112" t="s">
        <v>2349</v>
      </c>
      <c r="N708" s="462"/>
    </row>
    <row r="709" spans="1:14">
      <c r="A709" s="112" t="s">
        <v>3825</v>
      </c>
      <c r="B709" s="112" t="s">
        <v>377</v>
      </c>
      <c r="C709" s="112">
        <v>3160</v>
      </c>
      <c r="D709" s="112">
        <v>3160</v>
      </c>
      <c r="E709" s="112">
        <v>3092.1</v>
      </c>
      <c r="F709" s="112">
        <v>3092.1</v>
      </c>
      <c r="G709" s="112">
        <v>3092.1</v>
      </c>
      <c r="H709" s="112">
        <v>3140</v>
      </c>
      <c r="I709" s="112">
        <v>4</v>
      </c>
      <c r="J709" s="112">
        <v>12572.1</v>
      </c>
      <c r="K709" s="114">
        <v>43661</v>
      </c>
      <c r="L709" s="112">
        <v>2</v>
      </c>
      <c r="M709" s="112" t="s">
        <v>3826</v>
      </c>
      <c r="N709" s="462"/>
    </row>
    <row r="710" spans="1:14">
      <c r="A710" s="112" t="s">
        <v>3827</v>
      </c>
      <c r="B710" s="112" t="s">
        <v>377</v>
      </c>
      <c r="C710" s="112">
        <v>1240.1500000000001</v>
      </c>
      <c r="D710" s="112">
        <v>1240.1500000000001</v>
      </c>
      <c r="E710" s="112">
        <v>1239.05</v>
      </c>
      <c r="F710" s="112">
        <v>1239.05</v>
      </c>
      <c r="G710" s="112">
        <v>1239.05</v>
      </c>
      <c r="H710" s="112">
        <v>1237.25</v>
      </c>
      <c r="I710" s="112">
        <v>6</v>
      </c>
      <c r="J710" s="112">
        <v>7435.4</v>
      </c>
      <c r="K710" s="114">
        <v>43661</v>
      </c>
      <c r="L710" s="112">
        <v>2</v>
      </c>
      <c r="M710" s="112" t="s">
        <v>3828</v>
      </c>
      <c r="N710" s="462"/>
    </row>
    <row r="711" spans="1:14">
      <c r="A711" s="112" t="s">
        <v>2221</v>
      </c>
      <c r="B711" s="112" t="s">
        <v>377</v>
      </c>
      <c r="C711" s="112">
        <v>43.1</v>
      </c>
      <c r="D711" s="112">
        <v>44</v>
      </c>
      <c r="E711" s="112">
        <v>39.75</v>
      </c>
      <c r="F711" s="112">
        <v>40.4</v>
      </c>
      <c r="G711" s="112">
        <v>40</v>
      </c>
      <c r="H711" s="112">
        <v>43.4</v>
      </c>
      <c r="I711" s="112">
        <v>24822</v>
      </c>
      <c r="J711" s="112">
        <v>1025904.8</v>
      </c>
      <c r="K711" s="114">
        <v>43661</v>
      </c>
      <c r="L711" s="112">
        <v>500</v>
      </c>
      <c r="M711" s="112" t="s">
        <v>2222</v>
      </c>
      <c r="N711" s="462"/>
    </row>
    <row r="712" spans="1:14">
      <c r="A712" s="112" t="s">
        <v>198</v>
      </c>
      <c r="B712" s="112" t="s">
        <v>377</v>
      </c>
      <c r="C712" s="112">
        <v>40.4</v>
      </c>
      <c r="D712" s="112">
        <v>40.4</v>
      </c>
      <c r="E712" s="112">
        <v>39.1</v>
      </c>
      <c r="F712" s="112">
        <v>39.299999999999997</v>
      </c>
      <c r="G712" s="112">
        <v>39.299999999999997</v>
      </c>
      <c r="H712" s="112">
        <v>39.75</v>
      </c>
      <c r="I712" s="112">
        <v>211351</v>
      </c>
      <c r="J712" s="112">
        <v>8340546.5499999998</v>
      </c>
      <c r="K712" s="114">
        <v>43661</v>
      </c>
      <c r="L712" s="112">
        <v>2764</v>
      </c>
      <c r="M712" s="112" t="s">
        <v>946</v>
      </c>
      <c r="N712" s="462"/>
    </row>
    <row r="713" spans="1:14">
      <c r="A713" s="112" t="s">
        <v>947</v>
      </c>
      <c r="B713" s="112" t="s">
        <v>377</v>
      </c>
      <c r="C713" s="112">
        <v>104.55</v>
      </c>
      <c r="D713" s="112">
        <v>109.4</v>
      </c>
      <c r="E713" s="112">
        <v>100.2</v>
      </c>
      <c r="F713" s="112">
        <v>101.15</v>
      </c>
      <c r="G713" s="112">
        <v>101.25</v>
      </c>
      <c r="H713" s="112">
        <v>104.05</v>
      </c>
      <c r="I713" s="112">
        <v>44069</v>
      </c>
      <c r="J713" s="112">
        <v>4538953.5999999996</v>
      </c>
      <c r="K713" s="114">
        <v>43661</v>
      </c>
      <c r="L713" s="112">
        <v>1281</v>
      </c>
      <c r="M713" s="112" t="s">
        <v>948</v>
      </c>
      <c r="N713" s="462"/>
    </row>
    <row r="714" spans="1:14">
      <c r="A714" s="112" t="s">
        <v>949</v>
      </c>
      <c r="B714" s="112" t="s">
        <v>377</v>
      </c>
      <c r="C714" s="112">
        <v>24</v>
      </c>
      <c r="D714" s="112">
        <v>25.5</v>
      </c>
      <c r="E714" s="112">
        <v>24</v>
      </c>
      <c r="F714" s="112">
        <v>24.5</v>
      </c>
      <c r="G714" s="112">
        <v>25</v>
      </c>
      <c r="H714" s="112">
        <v>24.4</v>
      </c>
      <c r="I714" s="112">
        <v>5356</v>
      </c>
      <c r="J714" s="112">
        <v>131300.1</v>
      </c>
      <c r="K714" s="114">
        <v>43661</v>
      </c>
      <c r="L714" s="112">
        <v>71</v>
      </c>
      <c r="M714" s="112" t="s">
        <v>950</v>
      </c>
      <c r="N714" s="462"/>
    </row>
    <row r="715" spans="1:14">
      <c r="A715" s="112" t="s">
        <v>3096</v>
      </c>
      <c r="B715" s="112" t="s">
        <v>377</v>
      </c>
      <c r="C715" s="112">
        <v>25</v>
      </c>
      <c r="D715" s="112">
        <v>25</v>
      </c>
      <c r="E715" s="112">
        <v>24.15</v>
      </c>
      <c r="F715" s="112">
        <v>24.2</v>
      </c>
      <c r="G715" s="112">
        <v>25</v>
      </c>
      <c r="H715" s="112">
        <v>24.9</v>
      </c>
      <c r="I715" s="112">
        <v>2121</v>
      </c>
      <c r="J715" s="112">
        <v>51964</v>
      </c>
      <c r="K715" s="114">
        <v>43661</v>
      </c>
      <c r="L715" s="112">
        <v>8</v>
      </c>
      <c r="M715" s="112" t="s">
        <v>3097</v>
      </c>
      <c r="N715" s="462"/>
    </row>
    <row r="716" spans="1:14">
      <c r="A716" s="112" t="s">
        <v>951</v>
      </c>
      <c r="B716" s="112" t="s">
        <v>377</v>
      </c>
      <c r="C716" s="112">
        <v>100</v>
      </c>
      <c r="D716" s="112">
        <v>100.5</v>
      </c>
      <c r="E716" s="112">
        <v>96.3</v>
      </c>
      <c r="F716" s="112">
        <v>97.35</v>
      </c>
      <c r="G716" s="112">
        <v>97.35</v>
      </c>
      <c r="H716" s="112">
        <v>99.7</v>
      </c>
      <c r="I716" s="112">
        <v>407535</v>
      </c>
      <c r="J716" s="112">
        <v>39848651.950000003</v>
      </c>
      <c r="K716" s="114">
        <v>43661</v>
      </c>
      <c r="L716" s="112">
        <v>4181</v>
      </c>
      <c r="M716" s="112" t="s">
        <v>952</v>
      </c>
      <c r="N716" s="462"/>
    </row>
    <row r="717" spans="1:14">
      <c r="A717" s="112" t="s">
        <v>953</v>
      </c>
      <c r="B717" s="112" t="s">
        <v>377</v>
      </c>
      <c r="C717" s="112">
        <v>49.1</v>
      </c>
      <c r="D717" s="112">
        <v>49.3</v>
      </c>
      <c r="E717" s="112">
        <v>46.5</v>
      </c>
      <c r="F717" s="112">
        <v>46.7</v>
      </c>
      <c r="G717" s="112">
        <v>46.7</v>
      </c>
      <c r="H717" s="112">
        <v>48.6</v>
      </c>
      <c r="I717" s="112">
        <v>428784</v>
      </c>
      <c r="J717" s="112">
        <v>20324038.5</v>
      </c>
      <c r="K717" s="114">
        <v>43661</v>
      </c>
      <c r="L717" s="112">
        <v>2996</v>
      </c>
      <c r="M717" s="112" t="s">
        <v>2159</v>
      </c>
      <c r="N717" s="462"/>
    </row>
    <row r="718" spans="1:14">
      <c r="A718" s="112" t="s">
        <v>954</v>
      </c>
      <c r="B718" s="112" t="s">
        <v>377</v>
      </c>
      <c r="C718" s="112">
        <v>169</v>
      </c>
      <c r="D718" s="112">
        <v>173</v>
      </c>
      <c r="E718" s="112">
        <v>167.1</v>
      </c>
      <c r="F718" s="112">
        <v>167.65</v>
      </c>
      <c r="G718" s="112">
        <v>168</v>
      </c>
      <c r="H718" s="112">
        <v>170.65</v>
      </c>
      <c r="I718" s="112">
        <v>5211</v>
      </c>
      <c r="J718" s="112">
        <v>876929.1</v>
      </c>
      <c r="K718" s="114">
        <v>43661</v>
      </c>
      <c r="L718" s="112">
        <v>417</v>
      </c>
      <c r="M718" s="112" t="s">
        <v>955</v>
      </c>
      <c r="N718" s="462"/>
    </row>
    <row r="719" spans="1:14" hidden="1">
      <c r="A719" s="112" t="s">
        <v>956</v>
      </c>
      <c r="B719" s="112" t="s">
        <v>377</v>
      </c>
      <c r="C719" s="112">
        <v>192.4</v>
      </c>
      <c r="D719" s="112">
        <v>196</v>
      </c>
      <c r="E719" s="112">
        <v>186</v>
      </c>
      <c r="F719" s="112">
        <v>186.8</v>
      </c>
      <c r="G719" s="112">
        <v>186</v>
      </c>
      <c r="H719" s="112">
        <v>190.15</v>
      </c>
      <c r="I719" s="112">
        <v>12589</v>
      </c>
      <c r="J719" s="112">
        <v>2374742.2000000002</v>
      </c>
      <c r="K719" s="114">
        <v>43661</v>
      </c>
      <c r="L719" s="112">
        <v>713</v>
      </c>
      <c r="M719" s="112" t="s">
        <v>957</v>
      </c>
      <c r="N719" s="462"/>
    </row>
    <row r="720" spans="1:14" hidden="1">
      <c r="A720" s="112" t="s">
        <v>2350</v>
      </c>
      <c r="B720" s="112" t="s">
        <v>377</v>
      </c>
      <c r="C720" s="112">
        <v>5.65</v>
      </c>
      <c r="D720" s="112">
        <v>6</v>
      </c>
      <c r="E720" s="112">
        <v>5.65</v>
      </c>
      <c r="F720" s="112">
        <v>5.8</v>
      </c>
      <c r="G720" s="112">
        <v>5.8</v>
      </c>
      <c r="H720" s="112">
        <v>5.75</v>
      </c>
      <c r="I720" s="112">
        <v>41853</v>
      </c>
      <c r="J720" s="112">
        <v>242791.05</v>
      </c>
      <c r="K720" s="114">
        <v>43661</v>
      </c>
      <c r="L720" s="112">
        <v>115</v>
      </c>
      <c r="M720" s="112" t="s">
        <v>2351</v>
      </c>
      <c r="N720" s="462"/>
    </row>
    <row r="721" spans="1:14" hidden="1">
      <c r="A721" s="112" t="s">
        <v>2352</v>
      </c>
      <c r="B721" s="112" t="s">
        <v>377</v>
      </c>
      <c r="C721" s="112">
        <v>51.8</v>
      </c>
      <c r="D721" s="112">
        <v>52</v>
      </c>
      <c r="E721" s="112">
        <v>50.65</v>
      </c>
      <c r="F721" s="112">
        <v>51</v>
      </c>
      <c r="G721" s="112">
        <v>51</v>
      </c>
      <c r="H721" s="112">
        <v>51.9</v>
      </c>
      <c r="I721" s="112">
        <v>20595</v>
      </c>
      <c r="J721" s="112">
        <v>1054762.3500000001</v>
      </c>
      <c r="K721" s="114">
        <v>43661</v>
      </c>
      <c r="L721" s="112">
        <v>277</v>
      </c>
      <c r="M721" s="112" t="s">
        <v>2353</v>
      </c>
      <c r="N721" s="462"/>
    </row>
    <row r="722" spans="1:14" hidden="1">
      <c r="A722" s="112" t="s">
        <v>958</v>
      </c>
      <c r="B722" s="112" t="s">
        <v>377</v>
      </c>
      <c r="C722" s="112">
        <v>373.05</v>
      </c>
      <c r="D722" s="112">
        <v>379.9</v>
      </c>
      <c r="E722" s="112">
        <v>367</v>
      </c>
      <c r="F722" s="112">
        <v>368.9</v>
      </c>
      <c r="G722" s="112">
        <v>368</v>
      </c>
      <c r="H722" s="112">
        <v>376.65</v>
      </c>
      <c r="I722" s="112">
        <v>47579</v>
      </c>
      <c r="J722" s="112">
        <v>17672290.300000001</v>
      </c>
      <c r="K722" s="114">
        <v>43661</v>
      </c>
      <c r="L722" s="112">
        <v>1273</v>
      </c>
      <c r="M722" s="112" t="s">
        <v>959</v>
      </c>
      <c r="N722" s="462"/>
    </row>
    <row r="723" spans="1:14" hidden="1">
      <c r="A723" s="112" t="s">
        <v>2533</v>
      </c>
      <c r="B723" s="112" t="s">
        <v>377</v>
      </c>
      <c r="C723" s="112">
        <v>11.5</v>
      </c>
      <c r="D723" s="112">
        <v>12.05</v>
      </c>
      <c r="E723" s="112">
        <v>11.2</v>
      </c>
      <c r="F723" s="112">
        <v>11.45</v>
      </c>
      <c r="G723" s="112">
        <v>11.5</v>
      </c>
      <c r="H723" s="112">
        <v>11.5</v>
      </c>
      <c r="I723" s="112">
        <v>29500</v>
      </c>
      <c r="J723" s="112">
        <v>340090.05</v>
      </c>
      <c r="K723" s="114">
        <v>43661</v>
      </c>
      <c r="L723" s="112">
        <v>132</v>
      </c>
      <c r="M723" s="112" t="s">
        <v>2579</v>
      </c>
      <c r="N723" s="462"/>
    </row>
    <row r="724" spans="1:14" hidden="1">
      <c r="A724" s="112" t="s">
        <v>960</v>
      </c>
      <c r="B724" s="112" t="s">
        <v>377</v>
      </c>
      <c r="C724" s="112">
        <v>218.75</v>
      </c>
      <c r="D724" s="112">
        <v>219</v>
      </c>
      <c r="E724" s="112">
        <v>209.9</v>
      </c>
      <c r="F724" s="112">
        <v>211.5</v>
      </c>
      <c r="G724" s="112">
        <v>210.15</v>
      </c>
      <c r="H724" s="112">
        <v>215.9</v>
      </c>
      <c r="I724" s="112">
        <v>12962</v>
      </c>
      <c r="J724" s="112">
        <v>2757743.1</v>
      </c>
      <c r="K724" s="114">
        <v>43661</v>
      </c>
      <c r="L724" s="112">
        <v>566</v>
      </c>
      <c r="M724" s="112" t="s">
        <v>961</v>
      </c>
      <c r="N724" s="462"/>
    </row>
    <row r="725" spans="1:14" hidden="1">
      <c r="A725" s="112" t="s">
        <v>1853</v>
      </c>
      <c r="B725" s="112" t="s">
        <v>377</v>
      </c>
      <c r="C725" s="112">
        <v>1666.1</v>
      </c>
      <c r="D725" s="112">
        <v>1687.7</v>
      </c>
      <c r="E725" s="112">
        <v>1610</v>
      </c>
      <c r="F725" s="112">
        <v>1633.35</v>
      </c>
      <c r="G725" s="112">
        <v>1625</v>
      </c>
      <c r="H725" s="112">
        <v>1663.4</v>
      </c>
      <c r="I725" s="112">
        <v>959</v>
      </c>
      <c r="J725" s="112">
        <v>1583608.2</v>
      </c>
      <c r="K725" s="114">
        <v>43661</v>
      </c>
      <c r="L725" s="112">
        <v>278</v>
      </c>
      <c r="M725" s="112" t="s">
        <v>870</v>
      </c>
      <c r="N725" s="462"/>
    </row>
    <row r="726" spans="1:14" hidden="1">
      <c r="A726" s="112" t="s">
        <v>334</v>
      </c>
      <c r="B726" s="112" t="s">
        <v>3055</v>
      </c>
      <c r="C726" s="112">
        <v>45.85</v>
      </c>
      <c r="D726" s="112">
        <v>46.25</v>
      </c>
      <c r="E726" s="112">
        <v>45.85</v>
      </c>
      <c r="F726" s="112">
        <v>45.85</v>
      </c>
      <c r="G726" s="112">
        <v>45.85</v>
      </c>
      <c r="H726" s="112">
        <v>48.25</v>
      </c>
      <c r="I726" s="112">
        <v>178846</v>
      </c>
      <c r="J726" s="112">
        <v>8201536.5499999998</v>
      </c>
      <c r="K726" s="114">
        <v>43661</v>
      </c>
      <c r="L726" s="112">
        <v>936</v>
      </c>
      <c r="M726" s="112" t="s">
        <v>962</v>
      </c>
      <c r="N726" s="462"/>
    </row>
    <row r="727" spans="1:14">
      <c r="A727" s="112" t="s">
        <v>2020</v>
      </c>
      <c r="B727" s="112" t="s">
        <v>377</v>
      </c>
      <c r="C727" s="112">
        <v>20.6</v>
      </c>
      <c r="D727" s="112">
        <v>21.1</v>
      </c>
      <c r="E727" s="112">
        <v>20.350000000000001</v>
      </c>
      <c r="F727" s="112">
        <v>20.350000000000001</v>
      </c>
      <c r="G727" s="112">
        <v>20.350000000000001</v>
      </c>
      <c r="H727" s="112">
        <v>20.6</v>
      </c>
      <c r="I727" s="112">
        <v>12008</v>
      </c>
      <c r="J727" s="112">
        <v>245926.05</v>
      </c>
      <c r="K727" s="114">
        <v>43661</v>
      </c>
      <c r="L727" s="112">
        <v>143</v>
      </c>
      <c r="M727" s="112" t="s">
        <v>2021</v>
      </c>
      <c r="N727" s="462"/>
    </row>
    <row r="728" spans="1:14">
      <c r="A728" s="112" t="s">
        <v>3301</v>
      </c>
      <c r="B728" s="112" t="s">
        <v>3055</v>
      </c>
      <c r="C728" s="112">
        <v>0.4</v>
      </c>
      <c r="D728" s="112">
        <v>0.4</v>
      </c>
      <c r="E728" s="112">
        <v>0.4</v>
      </c>
      <c r="F728" s="112">
        <v>0.4</v>
      </c>
      <c r="G728" s="112">
        <v>0.4</v>
      </c>
      <c r="H728" s="112">
        <v>0.4</v>
      </c>
      <c r="I728" s="112">
        <v>600</v>
      </c>
      <c r="J728" s="112">
        <v>240</v>
      </c>
      <c r="K728" s="114">
        <v>43661</v>
      </c>
      <c r="L728" s="112">
        <v>4</v>
      </c>
      <c r="M728" s="112" t="s">
        <v>3302</v>
      </c>
      <c r="N728" s="462"/>
    </row>
    <row r="729" spans="1:14">
      <c r="A729" s="112" t="s">
        <v>2869</v>
      </c>
      <c r="B729" s="112" t="s">
        <v>3055</v>
      </c>
      <c r="C729" s="112">
        <v>20.75</v>
      </c>
      <c r="D729" s="112">
        <v>20.75</v>
      </c>
      <c r="E729" s="112">
        <v>20.75</v>
      </c>
      <c r="F729" s="112">
        <v>20.75</v>
      </c>
      <c r="G729" s="112">
        <v>20.75</v>
      </c>
      <c r="H729" s="112">
        <v>21.8</v>
      </c>
      <c r="I729" s="112">
        <v>1645</v>
      </c>
      <c r="J729" s="112">
        <v>34133.75</v>
      </c>
      <c r="K729" s="114">
        <v>43661</v>
      </c>
      <c r="L729" s="112">
        <v>17</v>
      </c>
      <c r="M729" s="112" t="s">
        <v>2870</v>
      </c>
      <c r="N729" s="462"/>
    </row>
    <row r="730" spans="1:14">
      <c r="A730" s="112" t="s">
        <v>963</v>
      </c>
      <c r="B730" s="112" t="s">
        <v>377</v>
      </c>
      <c r="C730" s="112">
        <v>243</v>
      </c>
      <c r="D730" s="112">
        <v>245.9</v>
      </c>
      <c r="E730" s="112">
        <v>236.3</v>
      </c>
      <c r="F730" s="112">
        <v>238.7</v>
      </c>
      <c r="G730" s="112">
        <v>237.4</v>
      </c>
      <c r="H730" s="112">
        <v>241.1</v>
      </c>
      <c r="I730" s="112">
        <v>8296</v>
      </c>
      <c r="J730" s="112">
        <v>2001756.55</v>
      </c>
      <c r="K730" s="114">
        <v>43661</v>
      </c>
      <c r="L730" s="112">
        <v>765</v>
      </c>
      <c r="M730" s="112" t="s">
        <v>2871</v>
      </c>
      <c r="N730" s="462"/>
    </row>
    <row r="731" spans="1:14">
      <c r="A731" s="112" t="s">
        <v>1852</v>
      </c>
      <c r="B731" s="112" t="s">
        <v>377</v>
      </c>
      <c r="C731" s="112">
        <v>77.099999999999994</v>
      </c>
      <c r="D731" s="112">
        <v>77.599999999999994</v>
      </c>
      <c r="E731" s="112">
        <v>76.099999999999994</v>
      </c>
      <c r="F731" s="112">
        <v>77</v>
      </c>
      <c r="G731" s="112">
        <v>77</v>
      </c>
      <c r="H731" s="112">
        <v>76.8</v>
      </c>
      <c r="I731" s="112">
        <v>278056</v>
      </c>
      <c r="J731" s="112">
        <v>21376966.699999999</v>
      </c>
      <c r="K731" s="114">
        <v>43661</v>
      </c>
      <c r="L731" s="112">
        <v>2803</v>
      </c>
      <c r="M731" s="112" t="s">
        <v>2872</v>
      </c>
      <c r="N731" s="462"/>
    </row>
    <row r="732" spans="1:14" hidden="1">
      <c r="A732" s="112" t="s">
        <v>98</v>
      </c>
      <c r="B732" s="112" t="s">
        <v>377</v>
      </c>
      <c r="C732" s="112">
        <v>139.75</v>
      </c>
      <c r="D732" s="112">
        <v>142.35</v>
      </c>
      <c r="E732" s="112">
        <v>136</v>
      </c>
      <c r="F732" s="112">
        <v>141.25</v>
      </c>
      <c r="G732" s="112">
        <v>141.30000000000001</v>
      </c>
      <c r="H732" s="112">
        <v>139.05000000000001</v>
      </c>
      <c r="I732" s="112">
        <v>11664290</v>
      </c>
      <c r="J732" s="112">
        <v>1625381200.0999999</v>
      </c>
      <c r="K732" s="114">
        <v>43661</v>
      </c>
      <c r="L732" s="112">
        <v>56957</v>
      </c>
      <c r="M732" s="112" t="s">
        <v>2873</v>
      </c>
      <c r="N732" s="462"/>
    </row>
    <row r="733" spans="1:14" hidden="1">
      <c r="A733" s="112" t="s">
        <v>2874</v>
      </c>
      <c r="B733" s="112" t="s">
        <v>377</v>
      </c>
      <c r="C733" s="112">
        <v>2.4500000000000002</v>
      </c>
      <c r="D733" s="112">
        <v>2.4500000000000002</v>
      </c>
      <c r="E733" s="112">
        <v>2.25</v>
      </c>
      <c r="F733" s="112">
        <v>2.25</v>
      </c>
      <c r="G733" s="112">
        <v>2.25</v>
      </c>
      <c r="H733" s="112">
        <v>2.35</v>
      </c>
      <c r="I733" s="112">
        <v>17628</v>
      </c>
      <c r="J733" s="112">
        <v>39663.25</v>
      </c>
      <c r="K733" s="114">
        <v>43661</v>
      </c>
      <c r="L733" s="112">
        <v>16</v>
      </c>
      <c r="M733" s="112" t="s">
        <v>2875</v>
      </c>
      <c r="N733" s="462"/>
    </row>
    <row r="734" spans="1:14" hidden="1">
      <c r="A734" s="112" t="s">
        <v>2876</v>
      </c>
      <c r="B734" s="112" t="s">
        <v>377</v>
      </c>
      <c r="C734" s="112">
        <v>98.2</v>
      </c>
      <c r="D734" s="112">
        <v>99.55</v>
      </c>
      <c r="E734" s="112">
        <v>97.55</v>
      </c>
      <c r="F734" s="112">
        <v>97.85</v>
      </c>
      <c r="G734" s="112">
        <v>97.65</v>
      </c>
      <c r="H734" s="112">
        <v>98.3</v>
      </c>
      <c r="I734" s="112">
        <v>2180</v>
      </c>
      <c r="J734" s="112">
        <v>213391.35</v>
      </c>
      <c r="K734" s="114">
        <v>43661</v>
      </c>
      <c r="L734" s="112">
        <v>70</v>
      </c>
      <c r="M734" s="112" t="s">
        <v>2877</v>
      </c>
      <c r="N734" s="462"/>
    </row>
    <row r="735" spans="1:14">
      <c r="A735" s="112" t="s">
        <v>2878</v>
      </c>
      <c r="B735" s="112" t="s">
        <v>377</v>
      </c>
      <c r="C735" s="112">
        <v>68</v>
      </c>
      <c r="D735" s="112">
        <v>68.75</v>
      </c>
      <c r="E735" s="112">
        <v>65.099999999999994</v>
      </c>
      <c r="F735" s="112">
        <v>66.75</v>
      </c>
      <c r="G735" s="112">
        <v>65.25</v>
      </c>
      <c r="H735" s="112">
        <v>67.650000000000006</v>
      </c>
      <c r="I735" s="112">
        <v>97261</v>
      </c>
      <c r="J735" s="112">
        <v>6494796.4500000002</v>
      </c>
      <c r="K735" s="114">
        <v>43661</v>
      </c>
      <c r="L735" s="112">
        <v>305</v>
      </c>
      <c r="M735" s="112" t="s">
        <v>3028</v>
      </c>
      <c r="N735" s="462"/>
    </row>
    <row r="736" spans="1:14">
      <c r="A736" s="112" t="s">
        <v>964</v>
      </c>
      <c r="B736" s="112" t="s">
        <v>377</v>
      </c>
      <c r="C736" s="112">
        <v>19.05</v>
      </c>
      <c r="D736" s="112">
        <v>19.350000000000001</v>
      </c>
      <c r="E736" s="112">
        <v>18.5</v>
      </c>
      <c r="F736" s="112">
        <v>18.55</v>
      </c>
      <c r="G736" s="112">
        <v>18.5</v>
      </c>
      <c r="H736" s="112">
        <v>19.05</v>
      </c>
      <c r="I736" s="112">
        <v>22193</v>
      </c>
      <c r="J736" s="112">
        <v>417771.8</v>
      </c>
      <c r="K736" s="114">
        <v>43661</v>
      </c>
      <c r="L736" s="112">
        <v>134</v>
      </c>
      <c r="M736" s="112" t="s">
        <v>965</v>
      </c>
      <c r="N736" s="462"/>
    </row>
    <row r="737" spans="1:14">
      <c r="A737" s="112" t="s">
        <v>99</v>
      </c>
      <c r="B737" s="112" t="s">
        <v>377</v>
      </c>
      <c r="C737" s="112">
        <v>25.1</v>
      </c>
      <c r="D737" s="112">
        <v>25.25</v>
      </c>
      <c r="E737" s="112">
        <v>23.75</v>
      </c>
      <c r="F737" s="112">
        <v>24.2</v>
      </c>
      <c r="G737" s="112">
        <v>24.2</v>
      </c>
      <c r="H737" s="112">
        <v>24.75</v>
      </c>
      <c r="I737" s="112">
        <v>2311001</v>
      </c>
      <c r="J737" s="112">
        <v>56194840.649999999</v>
      </c>
      <c r="K737" s="114">
        <v>43661</v>
      </c>
      <c r="L737" s="112">
        <v>7733</v>
      </c>
      <c r="M737" s="112" t="s">
        <v>966</v>
      </c>
      <c r="N737" s="462"/>
    </row>
    <row r="738" spans="1:14">
      <c r="A738" s="112" t="s">
        <v>3098</v>
      </c>
      <c r="B738" s="112" t="s">
        <v>3055</v>
      </c>
      <c r="C738" s="112">
        <v>9.6999999999999993</v>
      </c>
      <c r="D738" s="112">
        <v>9.6999999999999993</v>
      </c>
      <c r="E738" s="112">
        <v>8.85</v>
      </c>
      <c r="F738" s="112">
        <v>8.85</v>
      </c>
      <c r="G738" s="112">
        <v>8.85</v>
      </c>
      <c r="H738" s="112">
        <v>9.3000000000000007</v>
      </c>
      <c r="I738" s="112">
        <v>5461</v>
      </c>
      <c r="J738" s="112">
        <v>50554.2</v>
      </c>
      <c r="K738" s="114">
        <v>43661</v>
      </c>
      <c r="L738" s="112">
        <v>17</v>
      </c>
      <c r="M738" s="112" t="s">
        <v>3099</v>
      </c>
      <c r="N738" s="462"/>
    </row>
    <row r="739" spans="1:14" hidden="1">
      <c r="A739" s="112" t="s">
        <v>967</v>
      </c>
      <c r="B739" s="112" t="s">
        <v>377</v>
      </c>
      <c r="C739" s="112">
        <v>973</v>
      </c>
      <c r="D739" s="112">
        <v>987.2</v>
      </c>
      <c r="E739" s="112">
        <v>964.15</v>
      </c>
      <c r="F739" s="112">
        <v>967.75</v>
      </c>
      <c r="G739" s="112">
        <v>967.4</v>
      </c>
      <c r="H739" s="112">
        <v>971.4</v>
      </c>
      <c r="I739" s="112">
        <v>6972</v>
      </c>
      <c r="J739" s="112">
        <v>6807323.4000000004</v>
      </c>
      <c r="K739" s="114">
        <v>43661</v>
      </c>
      <c r="L739" s="112">
        <v>1060</v>
      </c>
      <c r="M739" s="112" t="s">
        <v>968</v>
      </c>
      <c r="N739" s="462"/>
    </row>
    <row r="740" spans="1:14" hidden="1">
      <c r="A740" s="112" t="s">
        <v>2079</v>
      </c>
      <c r="B740" s="112" t="s">
        <v>377</v>
      </c>
      <c r="C740" s="112">
        <v>144</v>
      </c>
      <c r="D740" s="112">
        <v>147.75</v>
      </c>
      <c r="E740" s="112">
        <v>142.15</v>
      </c>
      <c r="F740" s="112">
        <v>145.94999999999999</v>
      </c>
      <c r="G740" s="112">
        <v>145.6</v>
      </c>
      <c r="H740" s="112">
        <v>142.94999999999999</v>
      </c>
      <c r="I740" s="112">
        <v>52324</v>
      </c>
      <c r="J740" s="112">
        <v>7587624.9500000002</v>
      </c>
      <c r="K740" s="114">
        <v>43661</v>
      </c>
      <c r="L740" s="112">
        <v>971</v>
      </c>
      <c r="M740" s="112" t="s">
        <v>2080</v>
      </c>
      <c r="N740" s="462"/>
    </row>
    <row r="741" spans="1:14">
      <c r="A741" s="112" t="s">
        <v>969</v>
      </c>
      <c r="B741" s="112" t="s">
        <v>377</v>
      </c>
      <c r="C741" s="112">
        <v>335</v>
      </c>
      <c r="D741" s="112">
        <v>335</v>
      </c>
      <c r="E741" s="112">
        <v>332</v>
      </c>
      <c r="F741" s="112">
        <v>333</v>
      </c>
      <c r="G741" s="112">
        <v>333</v>
      </c>
      <c r="H741" s="112">
        <v>332</v>
      </c>
      <c r="I741" s="112">
        <v>14907</v>
      </c>
      <c r="J741" s="112">
        <v>4958926.0999999996</v>
      </c>
      <c r="K741" s="114">
        <v>43661</v>
      </c>
      <c r="L741" s="112">
        <v>1920</v>
      </c>
      <c r="M741" s="112" t="s">
        <v>2879</v>
      </c>
      <c r="N741" s="462"/>
    </row>
    <row r="742" spans="1:14" hidden="1">
      <c r="A742" s="112" t="s">
        <v>2880</v>
      </c>
      <c r="B742" s="112" t="s">
        <v>377</v>
      </c>
      <c r="C742" s="112">
        <v>121.2</v>
      </c>
      <c r="D742" s="112">
        <v>122.3</v>
      </c>
      <c r="E742" s="112">
        <v>120.45</v>
      </c>
      <c r="F742" s="112">
        <v>120.85</v>
      </c>
      <c r="G742" s="112">
        <v>120.75</v>
      </c>
      <c r="H742" s="112">
        <v>120.8</v>
      </c>
      <c r="I742" s="112">
        <v>244336</v>
      </c>
      <c r="J742" s="112">
        <v>29594256.550000001</v>
      </c>
      <c r="K742" s="114">
        <v>43661</v>
      </c>
      <c r="L742" s="112">
        <v>3579</v>
      </c>
      <c r="M742" s="112" t="s">
        <v>2881</v>
      </c>
      <c r="N742" s="462"/>
    </row>
    <row r="743" spans="1:14" hidden="1">
      <c r="A743" s="112" t="s">
        <v>970</v>
      </c>
      <c r="B743" s="112" t="s">
        <v>377</v>
      </c>
      <c r="C743" s="112">
        <v>77.25</v>
      </c>
      <c r="D743" s="112">
        <v>79</v>
      </c>
      <c r="E743" s="112">
        <v>76.7</v>
      </c>
      <c r="F743" s="112">
        <v>78.25</v>
      </c>
      <c r="G743" s="112">
        <v>79</v>
      </c>
      <c r="H743" s="112">
        <v>77.849999999999994</v>
      </c>
      <c r="I743" s="112">
        <v>221044</v>
      </c>
      <c r="J743" s="112">
        <v>17247415.5</v>
      </c>
      <c r="K743" s="114">
        <v>43661</v>
      </c>
      <c r="L743" s="112">
        <v>2094</v>
      </c>
      <c r="M743" s="112" t="s">
        <v>971</v>
      </c>
      <c r="N743" s="462"/>
    </row>
    <row r="744" spans="1:14" hidden="1">
      <c r="A744" s="112" t="s">
        <v>3185</v>
      </c>
      <c r="B744" s="112" t="s">
        <v>377</v>
      </c>
      <c r="C744" s="112">
        <v>28</v>
      </c>
      <c r="D744" s="112">
        <v>29</v>
      </c>
      <c r="E744" s="112">
        <v>26.5</v>
      </c>
      <c r="F744" s="112">
        <v>27.45</v>
      </c>
      <c r="G744" s="112">
        <v>27.45</v>
      </c>
      <c r="H744" s="112">
        <v>28.5</v>
      </c>
      <c r="I744" s="112">
        <v>7372</v>
      </c>
      <c r="J744" s="112">
        <v>202166.05</v>
      </c>
      <c r="K744" s="114">
        <v>43661</v>
      </c>
      <c r="L744" s="112">
        <v>57</v>
      </c>
      <c r="M744" s="112" t="s">
        <v>3362</v>
      </c>
      <c r="N744" s="462"/>
    </row>
    <row r="745" spans="1:14" hidden="1">
      <c r="A745" s="112" t="s">
        <v>972</v>
      </c>
      <c r="B745" s="112" t="s">
        <v>377</v>
      </c>
      <c r="C745" s="112">
        <v>129.4</v>
      </c>
      <c r="D745" s="112">
        <v>134.80000000000001</v>
      </c>
      <c r="E745" s="112">
        <v>127.05</v>
      </c>
      <c r="F745" s="112">
        <v>133.69999999999999</v>
      </c>
      <c r="G745" s="112">
        <v>133.35</v>
      </c>
      <c r="H745" s="112">
        <v>129.35</v>
      </c>
      <c r="I745" s="112">
        <v>41269</v>
      </c>
      <c r="J745" s="112">
        <v>5457859.4000000004</v>
      </c>
      <c r="K745" s="114">
        <v>43661</v>
      </c>
      <c r="L745" s="112">
        <v>1400</v>
      </c>
      <c r="M745" s="112" t="s">
        <v>3006</v>
      </c>
      <c r="N745" s="462"/>
    </row>
    <row r="746" spans="1:14" hidden="1">
      <c r="A746" s="112" t="s">
        <v>973</v>
      </c>
      <c r="B746" s="112" t="s">
        <v>377</v>
      </c>
      <c r="C746" s="112">
        <v>74.849999999999994</v>
      </c>
      <c r="D746" s="112">
        <v>75.599999999999994</v>
      </c>
      <c r="E746" s="112">
        <v>74</v>
      </c>
      <c r="F746" s="112">
        <v>74.55</v>
      </c>
      <c r="G746" s="112">
        <v>74.75</v>
      </c>
      <c r="H746" s="112">
        <v>74.25</v>
      </c>
      <c r="I746" s="112">
        <v>170857</v>
      </c>
      <c r="J746" s="112">
        <v>12743098.75</v>
      </c>
      <c r="K746" s="114">
        <v>43661</v>
      </c>
      <c r="L746" s="112">
        <v>2391</v>
      </c>
      <c r="M746" s="112" t="s">
        <v>974</v>
      </c>
      <c r="N746" s="462"/>
    </row>
    <row r="747" spans="1:14" hidden="1">
      <c r="A747" s="112" t="s">
        <v>2882</v>
      </c>
      <c r="B747" s="112" t="s">
        <v>377</v>
      </c>
      <c r="C747" s="112">
        <v>2.1</v>
      </c>
      <c r="D747" s="112">
        <v>2.1</v>
      </c>
      <c r="E747" s="112">
        <v>2.0499999999999998</v>
      </c>
      <c r="F747" s="112">
        <v>2.1</v>
      </c>
      <c r="G747" s="112">
        <v>2.1</v>
      </c>
      <c r="H747" s="112">
        <v>2</v>
      </c>
      <c r="I747" s="112">
        <v>89374</v>
      </c>
      <c r="J747" s="112">
        <v>187560.4</v>
      </c>
      <c r="K747" s="114">
        <v>43661</v>
      </c>
      <c r="L747" s="112">
        <v>49</v>
      </c>
      <c r="M747" s="112" t="s">
        <v>2883</v>
      </c>
      <c r="N747" s="462"/>
    </row>
    <row r="748" spans="1:14" hidden="1">
      <c r="A748" s="112" t="s">
        <v>3210</v>
      </c>
      <c r="B748" s="112" t="s">
        <v>377</v>
      </c>
      <c r="C748" s="112">
        <v>88</v>
      </c>
      <c r="D748" s="112">
        <v>93.85</v>
      </c>
      <c r="E748" s="112">
        <v>87</v>
      </c>
      <c r="F748" s="112">
        <v>88.05</v>
      </c>
      <c r="G748" s="112">
        <v>89.9</v>
      </c>
      <c r="H748" s="112">
        <v>88.8</v>
      </c>
      <c r="I748" s="112">
        <v>485</v>
      </c>
      <c r="J748" s="112">
        <v>42555.3</v>
      </c>
      <c r="K748" s="114">
        <v>43661</v>
      </c>
      <c r="L748" s="112">
        <v>13</v>
      </c>
      <c r="M748" s="112" t="s">
        <v>3211</v>
      </c>
      <c r="N748" s="462"/>
    </row>
    <row r="749" spans="1:14">
      <c r="A749" s="112" t="s">
        <v>100</v>
      </c>
      <c r="B749" s="112" t="s">
        <v>377</v>
      </c>
      <c r="C749" s="112">
        <v>2.7</v>
      </c>
      <c r="D749" s="112">
        <v>2.75</v>
      </c>
      <c r="E749" s="112">
        <v>2.6</v>
      </c>
      <c r="F749" s="112">
        <v>2.7</v>
      </c>
      <c r="G749" s="112">
        <v>2.7</v>
      </c>
      <c r="H749" s="112">
        <v>2.7</v>
      </c>
      <c r="I749" s="112">
        <v>5206634</v>
      </c>
      <c r="J749" s="112">
        <v>13866303.75</v>
      </c>
      <c r="K749" s="114">
        <v>43661</v>
      </c>
      <c r="L749" s="112">
        <v>1853</v>
      </c>
      <c r="M749" s="112" t="s">
        <v>975</v>
      </c>
      <c r="N749" s="462"/>
    </row>
    <row r="750" spans="1:14" hidden="1">
      <c r="A750" s="112" t="s">
        <v>2884</v>
      </c>
      <c r="B750" s="112" t="s">
        <v>377</v>
      </c>
      <c r="C750" s="112">
        <v>1.45</v>
      </c>
      <c r="D750" s="112">
        <v>1.5</v>
      </c>
      <c r="E750" s="112">
        <v>1.45</v>
      </c>
      <c r="F750" s="112">
        <v>1.5</v>
      </c>
      <c r="G750" s="112">
        <v>1.5</v>
      </c>
      <c r="H750" s="112">
        <v>1.45</v>
      </c>
      <c r="I750" s="112">
        <v>1396372</v>
      </c>
      <c r="J750" s="112">
        <v>2091543.15</v>
      </c>
      <c r="K750" s="114">
        <v>43661</v>
      </c>
      <c r="L750" s="112">
        <v>180</v>
      </c>
      <c r="M750" s="112" t="s">
        <v>2885</v>
      </c>
      <c r="N750" s="462"/>
    </row>
    <row r="751" spans="1:14" hidden="1">
      <c r="A751" s="112" t="s">
        <v>2886</v>
      </c>
      <c r="B751" s="112" t="s">
        <v>377</v>
      </c>
      <c r="C751" s="112">
        <v>19.5</v>
      </c>
      <c r="D751" s="112">
        <v>19.5</v>
      </c>
      <c r="E751" s="112">
        <v>19</v>
      </c>
      <c r="F751" s="112">
        <v>19</v>
      </c>
      <c r="G751" s="112">
        <v>19</v>
      </c>
      <c r="H751" s="112">
        <v>20</v>
      </c>
      <c r="I751" s="112">
        <v>1501</v>
      </c>
      <c r="J751" s="112">
        <v>29099</v>
      </c>
      <c r="K751" s="114">
        <v>43661</v>
      </c>
      <c r="L751" s="112">
        <v>7</v>
      </c>
      <c r="M751" s="112" t="s">
        <v>2887</v>
      </c>
      <c r="N751" s="462"/>
    </row>
    <row r="752" spans="1:14">
      <c r="A752" s="112" t="s">
        <v>241</v>
      </c>
      <c r="B752" s="112" t="s">
        <v>377</v>
      </c>
      <c r="C752" s="112">
        <v>1.9</v>
      </c>
      <c r="D752" s="112">
        <v>1.95</v>
      </c>
      <c r="E752" s="112">
        <v>1.9</v>
      </c>
      <c r="F752" s="112">
        <v>1.95</v>
      </c>
      <c r="G752" s="112">
        <v>1.95</v>
      </c>
      <c r="H752" s="112">
        <v>1.9</v>
      </c>
      <c r="I752" s="112">
        <v>416452</v>
      </c>
      <c r="J752" s="112">
        <v>811895.65</v>
      </c>
      <c r="K752" s="114">
        <v>43661</v>
      </c>
      <c r="L752" s="112">
        <v>129</v>
      </c>
      <c r="M752" s="112" t="s">
        <v>2888</v>
      </c>
      <c r="N752" s="462"/>
    </row>
    <row r="753" spans="1:14">
      <c r="A753" s="112" t="s">
        <v>976</v>
      </c>
      <c r="B753" s="112" t="s">
        <v>377</v>
      </c>
      <c r="C753" s="112">
        <v>32.049999999999997</v>
      </c>
      <c r="D753" s="112">
        <v>32.200000000000003</v>
      </c>
      <c r="E753" s="112">
        <v>31.4</v>
      </c>
      <c r="F753" s="112">
        <v>31.7</v>
      </c>
      <c r="G753" s="112">
        <v>31.6</v>
      </c>
      <c r="H753" s="112">
        <v>31.95</v>
      </c>
      <c r="I753" s="112">
        <v>59686</v>
      </c>
      <c r="J753" s="112">
        <v>1892580.6</v>
      </c>
      <c r="K753" s="114">
        <v>43661</v>
      </c>
      <c r="L753" s="112">
        <v>408</v>
      </c>
      <c r="M753" s="112" t="s">
        <v>2889</v>
      </c>
      <c r="N753" s="462"/>
    </row>
    <row r="754" spans="1:14">
      <c r="A754" s="112" t="s">
        <v>977</v>
      </c>
      <c r="B754" s="112" t="s">
        <v>377</v>
      </c>
      <c r="C754" s="112">
        <v>74.150000000000006</v>
      </c>
      <c r="D754" s="112">
        <v>75.2</v>
      </c>
      <c r="E754" s="112">
        <v>73.45</v>
      </c>
      <c r="F754" s="112">
        <v>73.55</v>
      </c>
      <c r="G754" s="112">
        <v>73.55</v>
      </c>
      <c r="H754" s="112">
        <v>74.7</v>
      </c>
      <c r="I754" s="112">
        <v>54937</v>
      </c>
      <c r="J754" s="112">
        <v>4057288.35</v>
      </c>
      <c r="K754" s="114">
        <v>43661</v>
      </c>
      <c r="L754" s="112">
        <v>865</v>
      </c>
      <c r="M754" s="112" t="s">
        <v>2890</v>
      </c>
      <c r="N754" s="462"/>
    </row>
    <row r="755" spans="1:14">
      <c r="A755" s="112" t="s">
        <v>101</v>
      </c>
      <c r="B755" s="112" t="s">
        <v>377</v>
      </c>
      <c r="C755" s="112">
        <v>69.099999999999994</v>
      </c>
      <c r="D755" s="112">
        <v>69.900000000000006</v>
      </c>
      <c r="E755" s="112">
        <v>68.5</v>
      </c>
      <c r="F755" s="112">
        <v>69.400000000000006</v>
      </c>
      <c r="G755" s="112">
        <v>69.55</v>
      </c>
      <c r="H755" s="112">
        <v>69.099999999999994</v>
      </c>
      <c r="I755" s="112">
        <v>345263</v>
      </c>
      <c r="J755" s="112">
        <v>23866136.449999999</v>
      </c>
      <c r="K755" s="114">
        <v>43661</v>
      </c>
      <c r="L755" s="112">
        <v>2457</v>
      </c>
      <c r="M755" s="112" t="s">
        <v>978</v>
      </c>
      <c r="N755" s="462"/>
    </row>
    <row r="756" spans="1:14">
      <c r="A756" s="112" t="s">
        <v>979</v>
      </c>
      <c r="B756" s="112" t="s">
        <v>377</v>
      </c>
      <c r="C756" s="112">
        <v>2899.7</v>
      </c>
      <c r="D756" s="112">
        <v>2919.25</v>
      </c>
      <c r="E756" s="112">
        <v>2810.2</v>
      </c>
      <c r="F756" s="112">
        <v>2840.75</v>
      </c>
      <c r="G756" s="112">
        <v>2821.35</v>
      </c>
      <c r="H756" s="112">
        <v>2892.65</v>
      </c>
      <c r="I756" s="112">
        <v>888</v>
      </c>
      <c r="J756" s="112">
        <v>2545268.6</v>
      </c>
      <c r="K756" s="114">
        <v>43661</v>
      </c>
      <c r="L756" s="112">
        <v>136</v>
      </c>
      <c r="M756" s="112" t="s">
        <v>980</v>
      </c>
      <c r="N756" s="462"/>
    </row>
    <row r="757" spans="1:14">
      <c r="A757" s="112" t="s">
        <v>102</v>
      </c>
      <c r="B757" s="112" t="s">
        <v>377</v>
      </c>
      <c r="C757" s="112">
        <v>267.39999999999998</v>
      </c>
      <c r="D757" s="112">
        <v>272.75</v>
      </c>
      <c r="E757" s="112">
        <v>263.7</v>
      </c>
      <c r="F757" s="112">
        <v>270.95</v>
      </c>
      <c r="G757" s="112">
        <v>270.39999999999998</v>
      </c>
      <c r="H757" s="112">
        <v>267.89999999999998</v>
      </c>
      <c r="I757" s="112">
        <v>4909761</v>
      </c>
      <c r="J757" s="112">
        <v>1316759818.5</v>
      </c>
      <c r="K757" s="114">
        <v>43661</v>
      </c>
      <c r="L757" s="112">
        <v>38562</v>
      </c>
      <c r="M757" s="112" t="s">
        <v>1941</v>
      </c>
      <c r="N757" s="462"/>
    </row>
    <row r="758" spans="1:14">
      <c r="A758" s="112" t="s">
        <v>2485</v>
      </c>
      <c r="B758" s="112" t="s">
        <v>377</v>
      </c>
      <c r="C758" s="112">
        <v>92.95</v>
      </c>
      <c r="D758" s="112">
        <v>92.95</v>
      </c>
      <c r="E758" s="112">
        <v>89.15</v>
      </c>
      <c r="F758" s="112">
        <v>90.7</v>
      </c>
      <c r="G758" s="112">
        <v>89.55</v>
      </c>
      <c r="H758" s="112">
        <v>92</v>
      </c>
      <c r="I758" s="112">
        <v>20851</v>
      </c>
      <c r="J758" s="112">
        <v>1888403.25</v>
      </c>
      <c r="K758" s="114">
        <v>43661</v>
      </c>
      <c r="L758" s="112">
        <v>371</v>
      </c>
      <c r="M758" s="112" t="s">
        <v>1512</v>
      </c>
      <c r="N758" s="462"/>
    </row>
    <row r="759" spans="1:14">
      <c r="A759" s="112" t="s">
        <v>981</v>
      </c>
      <c r="B759" s="112" t="s">
        <v>377</v>
      </c>
      <c r="C759" s="112">
        <v>475.45</v>
      </c>
      <c r="D759" s="112">
        <v>475.45</v>
      </c>
      <c r="E759" s="112">
        <v>458.25</v>
      </c>
      <c r="F759" s="112">
        <v>463.45</v>
      </c>
      <c r="G759" s="112">
        <v>461.05</v>
      </c>
      <c r="H759" s="112">
        <v>472.8</v>
      </c>
      <c r="I759" s="112">
        <v>196679</v>
      </c>
      <c r="J759" s="112">
        <v>91258333.200000003</v>
      </c>
      <c r="K759" s="114">
        <v>43661</v>
      </c>
      <c r="L759" s="112">
        <v>8225</v>
      </c>
      <c r="M759" s="112" t="s">
        <v>982</v>
      </c>
      <c r="N759" s="462"/>
    </row>
    <row r="760" spans="1:14">
      <c r="A760" s="112" t="s">
        <v>103</v>
      </c>
      <c r="B760" s="112" t="s">
        <v>377</v>
      </c>
      <c r="C760" s="112">
        <v>1209.5999999999999</v>
      </c>
      <c r="D760" s="112">
        <v>1221.8</v>
      </c>
      <c r="E760" s="112">
        <v>1203.3</v>
      </c>
      <c r="F760" s="112">
        <v>1206.45</v>
      </c>
      <c r="G760" s="112">
        <v>1207</v>
      </c>
      <c r="H760" s="112">
        <v>1207.8499999999999</v>
      </c>
      <c r="I760" s="112">
        <v>528412</v>
      </c>
      <c r="J760" s="112">
        <v>640198517.89999998</v>
      </c>
      <c r="K760" s="114">
        <v>43661</v>
      </c>
      <c r="L760" s="112">
        <v>19650</v>
      </c>
      <c r="M760" s="112" t="s">
        <v>983</v>
      </c>
      <c r="N760" s="462"/>
    </row>
    <row r="761" spans="1:14">
      <c r="A761" s="112" t="s">
        <v>984</v>
      </c>
      <c r="B761" s="112" t="s">
        <v>377</v>
      </c>
      <c r="C761" s="112">
        <v>87</v>
      </c>
      <c r="D761" s="112">
        <v>89.65</v>
      </c>
      <c r="E761" s="112">
        <v>86.5</v>
      </c>
      <c r="F761" s="112">
        <v>87.4</v>
      </c>
      <c r="G761" s="112">
        <v>87.5</v>
      </c>
      <c r="H761" s="112">
        <v>88.85</v>
      </c>
      <c r="I761" s="112">
        <v>3800</v>
      </c>
      <c r="J761" s="112">
        <v>333048.90000000002</v>
      </c>
      <c r="K761" s="114">
        <v>43661</v>
      </c>
      <c r="L761" s="112">
        <v>173</v>
      </c>
      <c r="M761" s="112" t="s">
        <v>985</v>
      </c>
      <c r="N761" s="462"/>
    </row>
    <row r="762" spans="1:14">
      <c r="A762" s="112" t="s">
        <v>986</v>
      </c>
      <c r="B762" s="112" t="s">
        <v>377</v>
      </c>
      <c r="C762" s="112">
        <v>280.8</v>
      </c>
      <c r="D762" s="112">
        <v>280.89999999999998</v>
      </c>
      <c r="E762" s="112">
        <v>278.02</v>
      </c>
      <c r="F762" s="112">
        <v>278.89999999999998</v>
      </c>
      <c r="G762" s="112">
        <v>279.5</v>
      </c>
      <c r="H762" s="112">
        <v>279.04000000000002</v>
      </c>
      <c r="I762" s="112">
        <v>55121</v>
      </c>
      <c r="J762" s="112">
        <v>15364786.439999999</v>
      </c>
      <c r="K762" s="114">
        <v>43661</v>
      </c>
      <c r="L762" s="112">
        <v>1298</v>
      </c>
      <c r="M762" s="112" t="s">
        <v>987</v>
      </c>
      <c r="N762" s="462"/>
    </row>
    <row r="763" spans="1:14">
      <c r="A763" s="112" t="s">
        <v>104</v>
      </c>
      <c r="B763" s="112" t="s">
        <v>377</v>
      </c>
      <c r="C763" s="112">
        <v>787</v>
      </c>
      <c r="D763" s="112">
        <v>787.75</v>
      </c>
      <c r="E763" s="112">
        <v>763.55</v>
      </c>
      <c r="F763" s="112">
        <v>769.55</v>
      </c>
      <c r="G763" s="112">
        <v>767.55</v>
      </c>
      <c r="H763" s="112">
        <v>783.5</v>
      </c>
      <c r="I763" s="112">
        <v>1767472</v>
      </c>
      <c r="J763" s="112">
        <v>1364340675.25</v>
      </c>
      <c r="K763" s="114">
        <v>43661</v>
      </c>
      <c r="L763" s="112">
        <v>36409</v>
      </c>
      <c r="M763" s="112" t="s">
        <v>988</v>
      </c>
      <c r="N763" s="462"/>
    </row>
    <row r="764" spans="1:14" hidden="1">
      <c r="A764" s="112" t="s">
        <v>989</v>
      </c>
      <c r="B764" s="112" t="s">
        <v>377</v>
      </c>
      <c r="C764" s="112">
        <v>162.80000000000001</v>
      </c>
      <c r="D764" s="112">
        <v>164.8</v>
      </c>
      <c r="E764" s="112">
        <v>159.65</v>
      </c>
      <c r="F764" s="112">
        <v>161.65</v>
      </c>
      <c r="G764" s="112">
        <v>162.15</v>
      </c>
      <c r="H764" s="112">
        <v>162.15</v>
      </c>
      <c r="I764" s="112">
        <v>45284</v>
      </c>
      <c r="J764" s="112">
        <v>7282636.2999999998</v>
      </c>
      <c r="K764" s="114">
        <v>43661</v>
      </c>
      <c r="L764" s="112">
        <v>1322</v>
      </c>
      <c r="M764" s="112" t="s">
        <v>990</v>
      </c>
      <c r="N764" s="462"/>
    </row>
    <row r="765" spans="1:14">
      <c r="A765" s="112" t="s">
        <v>991</v>
      </c>
      <c r="B765" s="112" t="s">
        <v>377</v>
      </c>
      <c r="C765" s="112">
        <v>75.349999999999994</v>
      </c>
      <c r="D765" s="112">
        <v>78.3</v>
      </c>
      <c r="E765" s="112">
        <v>75.349999999999994</v>
      </c>
      <c r="F765" s="112">
        <v>76.900000000000006</v>
      </c>
      <c r="G765" s="112">
        <v>76.8</v>
      </c>
      <c r="H765" s="112">
        <v>77.25</v>
      </c>
      <c r="I765" s="112">
        <v>4682</v>
      </c>
      <c r="J765" s="112">
        <v>360990.65</v>
      </c>
      <c r="K765" s="114">
        <v>43661</v>
      </c>
      <c r="L765" s="112">
        <v>81</v>
      </c>
      <c r="M765" s="112" t="s">
        <v>992</v>
      </c>
      <c r="N765" s="462"/>
    </row>
    <row r="766" spans="1:14">
      <c r="A766" s="112" t="s">
        <v>993</v>
      </c>
      <c r="B766" s="112" t="s">
        <v>377</v>
      </c>
      <c r="C766" s="112">
        <v>568.79999999999995</v>
      </c>
      <c r="D766" s="112">
        <v>571.95000000000005</v>
      </c>
      <c r="E766" s="112">
        <v>556.1</v>
      </c>
      <c r="F766" s="112">
        <v>559.1</v>
      </c>
      <c r="G766" s="112">
        <v>557.70000000000005</v>
      </c>
      <c r="H766" s="112">
        <v>566</v>
      </c>
      <c r="I766" s="112">
        <v>258257</v>
      </c>
      <c r="J766" s="112">
        <v>145492790.59999999</v>
      </c>
      <c r="K766" s="114">
        <v>43661</v>
      </c>
      <c r="L766" s="112">
        <v>9417</v>
      </c>
      <c r="M766" s="112" t="s">
        <v>1873</v>
      </c>
      <c r="N766" s="462"/>
    </row>
    <row r="767" spans="1:14">
      <c r="A767" s="112" t="s">
        <v>994</v>
      </c>
      <c r="B767" s="112" t="s">
        <v>377</v>
      </c>
      <c r="C767" s="112">
        <v>191.4</v>
      </c>
      <c r="D767" s="112">
        <v>191.4</v>
      </c>
      <c r="E767" s="112">
        <v>177.1</v>
      </c>
      <c r="F767" s="112">
        <v>179.35</v>
      </c>
      <c r="G767" s="112">
        <v>177.15</v>
      </c>
      <c r="H767" s="112">
        <v>185.75</v>
      </c>
      <c r="I767" s="112">
        <v>7466</v>
      </c>
      <c r="J767" s="112">
        <v>1359477.4</v>
      </c>
      <c r="K767" s="114">
        <v>43661</v>
      </c>
      <c r="L767" s="112">
        <v>459</v>
      </c>
      <c r="M767" s="112" t="s">
        <v>995</v>
      </c>
      <c r="N767" s="462"/>
    </row>
    <row r="768" spans="1:14">
      <c r="A768" s="112" t="s">
        <v>996</v>
      </c>
      <c r="B768" s="112" t="s">
        <v>377</v>
      </c>
      <c r="C768" s="112">
        <v>509.3</v>
      </c>
      <c r="D768" s="112">
        <v>520.65</v>
      </c>
      <c r="E768" s="112">
        <v>504.1</v>
      </c>
      <c r="F768" s="112">
        <v>508.6</v>
      </c>
      <c r="G768" s="112">
        <v>506.35</v>
      </c>
      <c r="H768" s="112">
        <v>509.3</v>
      </c>
      <c r="I768" s="112">
        <v>182864</v>
      </c>
      <c r="J768" s="112">
        <v>93274209.849999994</v>
      </c>
      <c r="K768" s="114">
        <v>43661</v>
      </c>
      <c r="L768" s="112">
        <v>4080</v>
      </c>
      <c r="M768" s="112" t="s">
        <v>2891</v>
      </c>
      <c r="N768" s="462"/>
    </row>
    <row r="769" spans="1:14" hidden="1">
      <c r="A769" s="112" t="s">
        <v>3309</v>
      </c>
      <c r="B769" s="112" t="s">
        <v>3055</v>
      </c>
      <c r="C769" s="112">
        <v>217</v>
      </c>
      <c r="D769" s="112">
        <v>227.45</v>
      </c>
      <c r="E769" s="112">
        <v>217</v>
      </c>
      <c r="F769" s="112">
        <v>227.45</v>
      </c>
      <c r="G769" s="112">
        <v>227.45</v>
      </c>
      <c r="H769" s="112">
        <v>228</v>
      </c>
      <c r="I769" s="112">
        <v>820</v>
      </c>
      <c r="J769" s="112">
        <v>178572.15</v>
      </c>
      <c r="K769" s="114">
        <v>43661</v>
      </c>
      <c r="L769" s="112">
        <v>29</v>
      </c>
      <c r="M769" s="112" t="s">
        <v>3310</v>
      </c>
      <c r="N769" s="462"/>
    </row>
    <row r="770" spans="1:14">
      <c r="A770" s="112" t="s">
        <v>997</v>
      </c>
      <c r="B770" s="112" t="s">
        <v>377</v>
      </c>
      <c r="C770" s="112">
        <v>41.8</v>
      </c>
      <c r="D770" s="112">
        <v>41.8</v>
      </c>
      <c r="E770" s="112">
        <v>40.049999999999997</v>
      </c>
      <c r="F770" s="112">
        <v>40.25</v>
      </c>
      <c r="G770" s="112">
        <v>40.049999999999997</v>
      </c>
      <c r="H770" s="112">
        <v>40.700000000000003</v>
      </c>
      <c r="I770" s="112">
        <v>6372</v>
      </c>
      <c r="J770" s="112">
        <v>257429.2</v>
      </c>
      <c r="K770" s="114">
        <v>43661</v>
      </c>
      <c r="L770" s="112">
        <v>128</v>
      </c>
      <c r="M770" s="112" t="s">
        <v>998</v>
      </c>
      <c r="N770" s="462"/>
    </row>
    <row r="771" spans="1:14">
      <c r="A771" s="112" t="s">
        <v>2354</v>
      </c>
      <c r="B771" s="112" t="s">
        <v>377</v>
      </c>
      <c r="C771" s="112">
        <v>157.9</v>
      </c>
      <c r="D771" s="112">
        <v>157.9</v>
      </c>
      <c r="E771" s="112">
        <v>150.19999999999999</v>
      </c>
      <c r="F771" s="112">
        <v>154.55000000000001</v>
      </c>
      <c r="G771" s="112">
        <v>153.94999999999999</v>
      </c>
      <c r="H771" s="112">
        <v>154.1</v>
      </c>
      <c r="I771" s="112">
        <v>22476</v>
      </c>
      <c r="J771" s="112">
        <v>3493319.05</v>
      </c>
      <c r="K771" s="114">
        <v>43661</v>
      </c>
      <c r="L771" s="112">
        <v>327</v>
      </c>
      <c r="M771" s="112" t="s">
        <v>2355</v>
      </c>
      <c r="N771" s="462"/>
    </row>
    <row r="772" spans="1:14">
      <c r="A772" s="112" t="s">
        <v>1808</v>
      </c>
      <c r="B772" s="112" t="s">
        <v>377</v>
      </c>
      <c r="C772" s="112">
        <v>4</v>
      </c>
      <c r="D772" s="112">
        <v>4</v>
      </c>
      <c r="E772" s="112">
        <v>4</v>
      </c>
      <c r="F772" s="112">
        <v>4</v>
      </c>
      <c r="G772" s="112">
        <v>4</v>
      </c>
      <c r="H772" s="112">
        <v>4</v>
      </c>
      <c r="I772" s="112">
        <v>110</v>
      </c>
      <c r="J772" s="112">
        <v>440</v>
      </c>
      <c r="K772" s="114">
        <v>43661</v>
      </c>
      <c r="L772" s="112">
        <v>2</v>
      </c>
      <c r="M772" s="112" t="s">
        <v>1809</v>
      </c>
      <c r="N772" s="462"/>
    </row>
    <row r="773" spans="1:14">
      <c r="A773" s="112" t="s">
        <v>999</v>
      </c>
      <c r="B773" s="112" t="s">
        <v>377</v>
      </c>
      <c r="C773" s="112">
        <v>53.85</v>
      </c>
      <c r="D773" s="112">
        <v>54.25</v>
      </c>
      <c r="E773" s="112">
        <v>52.45</v>
      </c>
      <c r="F773" s="112">
        <v>53.25</v>
      </c>
      <c r="G773" s="112">
        <v>53.2</v>
      </c>
      <c r="H773" s="112">
        <v>54.25</v>
      </c>
      <c r="I773" s="112">
        <v>9136</v>
      </c>
      <c r="J773" s="112">
        <v>487302.5</v>
      </c>
      <c r="K773" s="114">
        <v>43661</v>
      </c>
      <c r="L773" s="112">
        <v>145</v>
      </c>
      <c r="M773" s="112" t="s">
        <v>1000</v>
      </c>
      <c r="N773" s="462"/>
    </row>
    <row r="774" spans="1:14">
      <c r="A774" s="112" t="s">
        <v>199</v>
      </c>
      <c r="B774" s="112" t="s">
        <v>377</v>
      </c>
      <c r="C774" s="112">
        <v>435</v>
      </c>
      <c r="D774" s="112">
        <v>439.95</v>
      </c>
      <c r="E774" s="112">
        <v>430</v>
      </c>
      <c r="F774" s="112">
        <v>438.05</v>
      </c>
      <c r="G774" s="112">
        <v>435.2</v>
      </c>
      <c r="H774" s="112">
        <v>435.95</v>
      </c>
      <c r="I774" s="112">
        <v>28668</v>
      </c>
      <c r="J774" s="112">
        <v>12503968.949999999</v>
      </c>
      <c r="K774" s="114">
        <v>43661</v>
      </c>
      <c r="L774" s="112">
        <v>2111</v>
      </c>
      <c r="M774" s="112" t="s">
        <v>1001</v>
      </c>
      <c r="N774" s="462"/>
    </row>
    <row r="775" spans="1:14">
      <c r="A775" s="112" t="s">
        <v>2478</v>
      </c>
      <c r="B775" s="112" t="s">
        <v>377</v>
      </c>
      <c r="C775" s="112">
        <v>200.1</v>
      </c>
      <c r="D775" s="112">
        <v>202.45</v>
      </c>
      <c r="E775" s="112">
        <v>197.15</v>
      </c>
      <c r="F775" s="112">
        <v>200.6</v>
      </c>
      <c r="G775" s="112">
        <v>198.2</v>
      </c>
      <c r="H775" s="112">
        <v>203</v>
      </c>
      <c r="I775" s="112">
        <v>119127</v>
      </c>
      <c r="J775" s="112">
        <v>23873254.600000001</v>
      </c>
      <c r="K775" s="114">
        <v>43661</v>
      </c>
      <c r="L775" s="112">
        <v>348</v>
      </c>
      <c r="M775" s="112" t="s">
        <v>2480</v>
      </c>
      <c r="N775" s="462"/>
    </row>
    <row r="776" spans="1:14">
      <c r="A776" s="112" t="s">
        <v>2460</v>
      </c>
      <c r="B776" s="112" t="s">
        <v>377</v>
      </c>
      <c r="C776" s="112">
        <v>14.45</v>
      </c>
      <c r="D776" s="112">
        <v>15.05</v>
      </c>
      <c r="E776" s="112">
        <v>13.7</v>
      </c>
      <c r="F776" s="112">
        <v>14.2</v>
      </c>
      <c r="G776" s="112">
        <v>13.9</v>
      </c>
      <c r="H776" s="112">
        <v>15</v>
      </c>
      <c r="I776" s="112">
        <v>2412</v>
      </c>
      <c r="J776" s="112">
        <v>34480.699999999997</v>
      </c>
      <c r="K776" s="114">
        <v>43661</v>
      </c>
      <c r="L776" s="112">
        <v>39</v>
      </c>
      <c r="M776" s="112" t="s">
        <v>2461</v>
      </c>
      <c r="N776" s="462"/>
    </row>
    <row r="777" spans="1:14">
      <c r="A777" s="112" t="s">
        <v>200</v>
      </c>
      <c r="B777" s="112" t="s">
        <v>377</v>
      </c>
      <c r="C777" s="112">
        <v>69.25</v>
      </c>
      <c r="D777" s="112">
        <v>70</v>
      </c>
      <c r="E777" s="112">
        <v>68.5</v>
      </c>
      <c r="F777" s="112">
        <v>69</v>
      </c>
      <c r="G777" s="112">
        <v>68.75</v>
      </c>
      <c r="H777" s="112">
        <v>69.75</v>
      </c>
      <c r="I777" s="112">
        <v>307207</v>
      </c>
      <c r="J777" s="112">
        <v>21218657.100000001</v>
      </c>
      <c r="K777" s="114">
        <v>43661</v>
      </c>
      <c r="L777" s="112">
        <v>1482</v>
      </c>
      <c r="M777" s="112" t="s">
        <v>1889</v>
      </c>
      <c r="N777" s="462"/>
    </row>
    <row r="778" spans="1:14">
      <c r="A778" s="112" t="s">
        <v>3506</v>
      </c>
      <c r="B778" s="112" t="s">
        <v>377</v>
      </c>
      <c r="C778" s="112">
        <v>0.5</v>
      </c>
      <c r="D778" s="112">
        <v>0.55000000000000004</v>
      </c>
      <c r="E778" s="112">
        <v>0.5</v>
      </c>
      <c r="F778" s="112">
        <v>0.55000000000000004</v>
      </c>
      <c r="G778" s="112">
        <v>0.55000000000000004</v>
      </c>
      <c r="H778" s="112">
        <v>0.5</v>
      </c>
      <c r="I778" s="112">
        <v>73</v>
      </c>
      <c r="J778" s="112">
        <v>36.700000000000003</v>
      </c>
      <c r="K778" s="114">
        <v>43661</v>
      </c>
      <c r="L778" s="112">
        <v>3</v>
      </c>
      <c r="M778" s="112" t="s">
        <v>3507</v>
      </c>
      <c r="N778" s="462"/>
    </row>
    <row r="779" spans="1:14">
      <c r="A779" s="112" t="s">
        <v>3382</v>
      </c>
      <c r="B779" s="112" t="s">
        <v>377</v>
      </c>
      <c r="C779" s="112">
        <v>3.95</v>
      </c>
      <c r="D779" s="112">
        <v>3.95</v>
      </c>
      <c r="E779" s="112">
        <v>3.35</v>
      </c>
      <c r="F779" s="112">
        <v>3.35</v>
      </c>
      <c r="G779" s="112">
        <v>3.35</v>
      </c>
      <c r="H779" s="112">
        <v>3.7</v>
      </c>
      <c r="I779" s="112">
        <v>3913</v>
      </c>
      <c r="J779" s="112">
        <v>13422.9</v>
      </c>
      <c r="K779" s="114">
        <v>43661</v>
      </c>
      <c r="L779" s="112">
        <v>21</v>
      </c>
      <c r="M779" s="112" t="s">
        <v>3383</v>
      </c>
      <c r="N779" s="462"/>
    </row>
    <row r="780" spans="1:14">
      <c r="A780" s="112" t="s">
        <v>1002</v>
      </c>
      <c r="B780" s="112" t="s">
        <v>377</v>
      </c>
      <c r="C780" s="112">
        <v>510.05</v>
      </c>
      <c r="D780" s="112">
        <v>521.45000000000005</v>
      </c>
      <c r="E780" s="112">
        <v>510</v>
      </c>
      <c r="F780" s="112">
        <v>514.95000000000005</v>
      </c>
      <c r="G780" s="112">
        <v>514</v>
      </c>
      <c r="H780" s="112">
        <v>515.04999999999995</v>
      </c>
      <c r="I780" s="112">
        <v>4752</v>
      </c>
      <c r="J780" s="112">
        <v>2444709.15</v>
      </c>
      <c r="K780" s="114">
        <v>43661</v>
      </c>
      <c r="L780" s="112">
        <v>262</v>
      </c>
      <c r="M780" s="112" t="s">
        <v>1003</v>
      </c>
      <c r="N780" s="462"/>
    </row>
    <row r="781" spans="1:14" hidden="1">
      <c r="A781" s="112" t="s">
        <v>1004</v>
      </c>
      <c r="B781" s="112" t="s">
        <v>377</v>
      </c>
      <c r="C781" s="112">
        <v>80</v>
      </c>
      <c r="D781" s="112">
        <v>81.2</v>
      </c>
      <c r="E781" s="112">
        <v>79.099999999999994</v>
      </c>
      <c r="F781" s="112">
        <v>79.45</v>
      </c>
      <c r="G781" s="112">
        <v>79.099999999999994</v>
      </c>
      <c r="H781" s="112">
        <v>80.400000000000006</v>
      </c>
      <c r="I781" s="112">
        <v>10239</v>
      </c>
      <c r="J781" s="112">
        <v>818782.05</v>
      </c>
      <c r="K781" s="114">
        <v>43661</v>
      </c>
      <c r="L781" s="112">
        <v>210</v>
      </c>
      <c r="M781" s="112" t="s">
        <v>1005</v>
      </c>
      <c r="N781" s="462"/>
    </row>
    <row r="782" spans="1:14">
      <c r="A782" s="112" t="s">
        <v>1006</v>
      </c>
      <c r="B782" s="112" t="s">
        <v>377</v>
      </c>
      <c r="C782" s="112">
        <v>15.15</v>
      </c>
      <c r="D782" s="112">
        <v>15.2</v>
      </c>
      <c r="E782" s="112">
        <v>14.5</v>
      </c>
      <c r="F782" s="112">
        <v>14.6</v>
      </c>
      <c r="G782" s="112">
        <v>14.6</v>
      </c>
      <c r="H782" s="112">
        <v>15.05</v>
      </c>
      <c r="I782" s="112">
        <v>63885</v>
      </c>
      <c r="J782" s="112">
        <v>938210.2</v>
      </c>
      <c r="K782" s="114">
        <v>43661</v>
      </c>
      <c r="L782" s="112">
        <v>221</v>
      </c>
      <c r="M782" s="112" t="s">
        <v>1007</v>
      </c>
      <c r="N782" s="462"/>
    </row>
    <row r="783" spans="1:14">
      <c r="A783" s="112" t="s">
        <v>2440</v>
      </c>
      <c r="B783" s="112" t="s">
        <v>377</v>
      </c>
      <c r="C783" s="112">
        <v>397</v>
      </c>
      <c r="D783" s="112">
        <v>406.35</v>
      </c>
      <c r="E783" s="112">
        <v>386.05</v>
      </c>
      <c r="F783" s="112">
        <v>388.95</v>
      </c>
      <c r="G783" s="112">
        <v>386.15</v>
      </c>
      <c r="H783" s="112">
        <v>396.5</v>
      </c>
      <c r="I783" s="112">
        <v>740</v>
      </c>
      <c r="J783" s="112">
        <v>289357.3</v>
      </c>
      <c r="K783" s="114">
        <v>43661</v>
      </c>
      <c r="L783" s="112">
        <v>62</v>
      </c>
      <c r="M783" s="112" t="s">
        <v>2441</v>
      </c>
      <c r="N783" s="462"/>
    </row>
    <row r="784" spans="1:14">
      <c r="A784" s="112" t="s">
        <v>1008</v>
      </c>
      <c r="B784" s="112" t="s">
        <v>377</v>
      </c>
      <c r="C784" s="112">
        <v>328.85</v>
      </c>
      <c r="D784" s="112">
        <v>336</v>
      </c>
      <c r="E784" s="112">
        <v>324.55</v>
      </c>
      <c r="F784" s="112">
        <v>328.35</v>
      </c>
      <c r="G784" s="112">
        <v>326.75</v>
      </c>
      <c r="H784" s="112">
        <v>326.2</v>
      </c>
      <c r="I784" s="112">
        <v>351690</v>
      </c>
      <c r="J784" s="112">
        <v>116156426.25</v>
      </c>
      <c r="K784" s="114">
        <v>43661</v>
      </c>
      <c r="L784" s="112">
        <v>13758</v>
      </c>
      <c r="M784" s="112" t="s">
        <v>1009</v>
      </c>
      <c r="N784" s="462"/>
    </row>
    <row r="785" spans="1:14">
      <c r="A785" s="112" t="s">
        <v>1010</v>
      </c>
      <c r="B785" s="112" t="s">
        <v>377</v>
      </c>
      <c r="C785" s="112">
        <v>12.7</v>
      </c>
      <c r="D785" s="112">
        <v>12.7</v>
      </c>
      <c r="E785" s="112">
        <v>12</v>
      </c>
      <c r="F785" s="112">
        <v>12.1</v>
      </c>
      <c r="G785" s="112">
        <v>12.1</v>
      </c>
      <c r="H785" s="112">
        <v>12.5</v>
      </c>
      <c r="I785" s="112">
        <v>13069</v>
      </c>
      <c r="J785" s="112">
        <v>159706.45000000001</v>
      </c>
      <c r="K785" s="114">
        <v>43661</v>
      </c>
      <c r="L785" s="112">
        <v>132</v>
      </c>
      <c r="M785" s="112" t="s">
        <v>1011</v>
      </c>
      <c r="N785" s="462"/>
    </row>
    <row r="786" spans="1:14" hidden="1">
      <c r="A786" s="112" t="s">
        <v>2892</v>
      </c>
      <c r="B786" s="112" t="s">
        <v>377</v>
      </c>
      <c r="C786" s="112">
        <v>471</v>
      </c>
      <c r="D786" s="112">
        <v>477.35</v>
      </c>
      <c r="E786" s="112">
        <v>468</v>
      </c>
      <c r="F786" s="112">
        <v>473.15</v>
      </c>
      <c r="G786" s="112">
        <v>474.9</v>
      </c>
      <c r="H786" s="112">
        <v>469.8</v>
      </c>
      <c r="I786" s="112">
        <v>46236</v>
      </c>
      <c r="J786" s="112">
        <v>21900517.75</v>
      </c>
      <c r="K786" s="114">
        <v>43661</v>
      </c>
      <c r="L786" s="112">
        <v>2247</v>
      </c>
      <c r="M786" s="112" t="s">
        <v>2893</v>
      </c>
      <c r="N786" s="462"/>
    </row>
    <row r="787" spans="1:14" hidden="1">
      <c r="A787" s="112" t="s">
        <v>2356</v>
      </c>
      <c r="B787" s="112" t="s">
        <v>377</v>
      </c>
      <c r="C787" s="112">
        <v>24.85</v>
      </c>
      <c r="D787" s="112">
        <v>25.7</v>
      </c>
      <c r="E787" s="112">
        <v>24.2</v>
      </c>
      <c r="F787" s="112">
        <v>25.15</v>
      </c>
      <c r="G787" s="112">
        <v>25.7</v>
      </c>
      <c r="H787" s="112">
        <v>24.85</v>
      </c>
      <c r="I787" s="112">
        <v>270274</v>
      </c>
      <c r="J787" s="112">
        <v>6781448.5499999998</v>
      </c>
      <c r="K787" s="114">
        <v>43661</v>
      </c>
      <c r="L787" s="112">
        <v>493</v>
      </c>
      <c r="M787" s="112" t="s">
        <v>2357</v>
      </c>
      <c r="N787" s="462"/>
    </row>
    <row r="788" spans="1:14">
      <c r="A788" s="112" t="s">
        <v>3100</v>
      </c>
      <c r="B788" s="112" t="s">
        <v>3055</v>
      </c>
      <c r="C788" s="112">
        <v>25.2</v>
      </c>
      <c r="D788" s="112">
        <v>27</v>
      </c>
      <c r="E788" s="112">
        <v>25.2</v>
      </c>
      <c r="F788" s="112">
        <v>26.1</v>
      </c>
      <c r="G788" s="112">
        <v>26.1</v>
      </c>
      <c r="H788" s="112">
        <v>26.5</v>
      </c>
      <c r="I788" s="112">
        <v>8135</v>
      </c>
      <c r="J788" s="112">
        <v>215671.4</v>
      </c>
      <c r="K788" s="114">
        <v>43661</v>
      </c>
      <c r="L788" s="112">
        <v>26</v>
      </c>
      <c r="M788" s="112" t="s">
        <v>3101</v>
      </c>
      <c r="N788" s="462"/>
    </row>
    <row r="789" spans="1:14">
      <c r="A789" s="112" t="s">
        <v>3228</v>
      </c>
      <c r="B789" s="112" t="s">
        <v>3055</v>
      </c>
      <c r="C789" s="112">
        <v>38.25</v>
      </c>
      <c r="D789" s="112">
        <v>38.25</v>
      </c>
      <c r="E789" s="112">
        <v>36.35</v>
      </c>
      <c r="F789" s="112">
        <v>37.700000000000003</v>
      </c>
      <c r="G789" s="112">
        <v>37.65</v>
      </c>
      <c r="H789" s="112">
        <v>38.25</v>
      </c>
      <c r="I789" s="112">
        <v>2699</v>
      </c>
      <c r="J789" s="112">
        <v>100401.25</v>
      </c>
      <c r="K789" s="114">
        <v>43661</v>
      </c>
      <c r="L789" s="112">
        <v>52</v>
      </c>
      <c r="M789" s="112" t="s">
        <v>3229</v>
      </c>
      <c r="N789" s="462"/>
    </row>
    <row r="790" spans="1:14">
      <c r="A790" s="112" t="s">
        <v>1012</v>
      </c>
      <c r="B790" s="112" t="s">
        <v>377</v>
      </c>
      <c r="C790" s="112">
        <v>67</v>
      </c>
      <c r="D790" s="112">
        <v>69.099999999999994</v>
      </c>
      <c r="E790" s="112">
        <v>66.55</v>
      </c>
      <c r="F790" s="112">
        <v>67.349999999999994</v>
      </c>
      <c r="G790" s="112">
        <v>67.7</v>
      </c>
      <c r="H790" s="112">
        <v>66.95</v>
      </c>
      <c r="I790" s="112">
        <v>201714</v>
      </c>
      <c r="J790" s="112">
        <v>13708719.1</v>
      </c>
      <c r="K790" s="114">
        <v>43661</v>
      </c>
      <c r="L790" s="112">
        <v>2038</v>
      </c>
      <c r="M790" s="112" t="s">
        <v>1013</v>
      </c>
      <c r="N790" s="462"/>
    </row>
    <row r="791" spans="1:14">
      <c r="A791" s="112" t="s">
        <v>3102</v>
      </c>
      <c r="B791" s="112" t="s">
        <v>3055</v>
      </c>
      <c r="C791" s="112">
        <v>0.8</v>
      </c>
      <c r="D791" s="112">
        <v>0.8</v>
      </c>
      <c r="E791" s="112">
        <v>0.75</v>
      </c>
      <c r="F791" s="112">
        <v>0.75</v>
      </c>
      <c r="G791" s="112">
        <v>0.75</v>
      </c>
      <c r="H791" s="112">
        <v>0.8</v>
      </c>
      <c r="I791" s="112">
        <v>2972399</v>
      </c>
      <c r="J791" s="112">
        <v>2237605.2000000002</v>
      </c>
      <c r="K791" s="114">
        <v>43661</v>
      </c>
      <c r="L791" s="112">
        <v>322</v>
      </c>
      <c r="M791" s="112" t="s">
        <v>3103</v>
      </c>
      <c r="N791" s="462"/>
    </row>
    <row r="792" spans="1:14">
      <c r="A792" s="112" t="s">
        <v>2223</v>
      </c>
      <c r="B792" s="112" t="s">
        <v>377</v>
      </c>
      <c r="C792" s="112">
        <v>272.89999999999998</v>
      </c>
      <c r="D792" s="112">
        <v>279</v>
      </c>
      <c r="E792" s="112">
        <v>268.45</v>
      </c>
      <c r="F792" s="112">
        <v>271.55</v>
      </c>
      <c r="G792" s="112">
        <v>273.5</v>
      </c>
      <c r="H792" s="112">
        <v>271.35000000000002</v>
      </c>
      <c r="I792" s="112">
        <v>2951</v>
      </c>
      <c r="J792" s="112">
        <v>805218.5</v>
      </c>
      <c r="K792" s="114">
        <v>43661</v>
      </c>
      <c r="L792" s="112">
        <v>308</v>
      </c>
      <c r="M792" s="112" t="s">
        <v>2224</v>
      </c>
      <c r="N792" s="462"/>
    </row>
    <row r="793" spans="1:14">
      <c r="A793" s="112" t="s">
        <v>3260</v>
      </c>
      <c r="B793" s="112" t="s">
        <v>3055</v>
      </c>
      <c r="C793" s="112">
        <v>1.55</v>
      </c>
      <c r="D793" s="112">
        <v>1.55</v>
      </c>
      <c r="E793" s="112">
        <v>1.5</v>
      </c>
      <c r="F793" s="112">
        <v>1.5</v>
      </c>
      <c r="G793" s="112">
        <v>1.5</v>
      </c>
      <c r="H793" s="112">
        <v>1.5</v>
      </c>
      <c r="I793" s="112">
        <v>1790</v>
      </c>
      <c r="J793" s="112">
        <v>2716.35</v>
      </c>
      <c r="K793" s="114">
        <v>43661</v>
      </c>
      <c r="L793" s="112">
        <v>7</v>
      </c>
      <c r="M793" s="112" t="s">
        <v>3263</v>
      </c>
      <c r="N793" s="462"/>
    </row>
    <row r="794" spans="1:14">
      <c r="A794" s="112" t="s">
        <v>3250</v>
      </c>
      <c r="B794" s="112" t="s">
        <v>377</v>
      </c>
      <c r="C794" s="112">
        <v>24.55</v>
      </c>
      <c r="D794" s="112">
        <v>24.55</v>
      </c>
      <c r="E794" s="112">
        <v>21.35</v>
      </c>
      <c r="F794" s="112">
        <v>24.2</v>
      </c>
      <c r="G794" s="112">
        <v>24.35</v>
      </c>
      <c r="H794" s="112">
        <v>23.45</v>
      </c>
      <c r="I794" s="112">
        <v>2232</v>
      </c>
      <c r="J794" s="112">
        <v>52925.5</v>
      </c>
      <c r="K794" s="114">
        <v>43661</v>
      </c>
      <c r="L794" s="112">
        <v>39</v>
      </c>
      <c r="M794" s="112" t="s">
        <v>3251</v>
      </c>
      <c r="N794" s="462"/>
    </row>
    <row r="795" spans="1:14">
      <c r="A795" s="112" t="s">
        <v>1014</v>
      </c>
      <c r="B795" s="112" t="s">
        <v>377</v>
      </c>
      <c r="C795" s="112">
        <v>1769.2</v>
      </c>
      <c r="D795" s="112">
        <v>1780.05</v>
      </c>
      <c r="E795" s="112">
        <v>1715.3</v>
      </c>
      <c r="F795" s="112">
        <v>1766.25</v>
      </c>
      <c r="G795" s="112">
        <v>1769.15</v>
      </c>
      <c r="H795" s="112">
        <v>1769.15</v>
      </c>
      <c r="I795" s="112">
        <v>351</v>
      </c>
      <c r="J795" s="112">
        <v>618373.15</v>
      </c>
      <c r="K795" s="114">
        <v>43661</v>
      </c>
      <c r="L795" s="112">
        <v>73</v>
      </c>
      <c r="M795" s="112" t="s">
        <v>1015</v>
      </c>
      <c r="N795" s="462"/>
    </row>
    <row r="796" spans="1:14">
      <c r="A796" s="112" t="s">
        <v>2225</v>
      </c>
      <c r="B796" s="112" t="s">
        <v>377</v>
      </c>
      <c r="C796" s="112">
        <v>138</v>
      </c>
      <c r="D796" s="112">
        <v>140.55000000000001</v>
      </c>
      <c r="E796" s="112">
        <v>131</v>
      </c>
      <c r="F796" s="112">
        <v>132.6</v>
      </c>
      <c r="G796" s="112">
        <v>131.4</v>
      </c>
      <c r="H796" s="112">
        <v>137.94999999999999</v>
      </c>
      <c r="I796" s="112">
        <v>16917</v>
      </c>
      <c r="J796" s="112">
        <v>2284891.75</v>
      </c>
      <c r="K796" s="114">
        <v>43661</v>
      </c>
      <c r="L796" s="112">
        <v>778</v>
      </c>
      <c r="M796" s="112" t="s">
        <v>2226</v>
      </c>
      <c r="N796" s="462"/>
    </row>
    <row r="797" spans="1:14">
      <c r="A797" s="112" t="s">
        <v>2509</v>
      </c>
      <c r="B797" s="112" t="s">
        <v>377</v>
      </c>
      <c r="C797" s="112">
        <v>616.15</v>
      </c>
      <c r="D797" s="112">
        <v>618.75</v>
      </c>
      <c r="E797" s="112">
        <v>606.25</v>
      </c>
      <c r="F797" s="112">
        <v>607.4</v>
      </c>
      <c r="G797" s="112">
        <v>607</v>
      </c>
      <c r="H797" s="112">
        <v>621.4</v>
      </c>
      <c r="I797" s="112">
        <v>790</v>
      </c>
      <c r="J797" s="112">
        <v>485415.8</v>
      </c>
      <c r="K797" s="114">
        <v>43661</v>
      </c>
      <c r="L797" s="112">
        <v>80</v>
      </c>
      <c r="M797" s="112" t="s">
        <v>2510</v>
      </c>
      <c r="N797" s="462"/>
    </row>
    <row r="798" spans="1:14">
      <c r="A798" s="112" t="s">
        <v>2002</v>
      </c>
      <c r="B798" s="112" t="s">
        <v>377</v>
      </c>
      <c r="C798" s="112">
        <v>120.15</v>
      </c>
      <c r="D798" s="112">
        <v>123</v>
      </c>
      <c r="E798" s="112">
        <v>118.55</v>
      </c>
      <c r="F798" s="112">
        <v>121.75</v>
      </c>
      <c r="G798" s="112">
        <v>121.7</v>
      </c>
      <c r="H798" s="112">
        <v>120.1</v>
      </c>
      <c r="I798" s="112">
        <v>5062</v>
      </c>
      <c r="J798" s="112">
        <v>611204.9</v>
      </c>
      <c r="K798" s="114">
        <v>43661</v>
      </c>
      <c r="L798" s="112">
        <v>173</v>
      </c>
      <c r="M798" s="112" t="s">
        <v>2003</v>
      </c>
      <c r="N798" s="462"/>
    </row>
    <row r="799" spans="1:14">
      <c r="A799" s="112" t="s">
        <v>1016</v>
      </c>
      <c r="B799" s="112" t="s">
        <v>377</v>
      </c>
      <c r="C799" s="112">
        <v>497.55</v>
      </c>
      <c r="D799" s="112">
        <v>503.9</v>
      </c>
      <c r="E799" s="112">
        <v>495.1</v>
      </c>
      <c r="F799" s="112">
        <v>500.2</v>
      </c>
      <c r="G799" s="112">
        <v>499.65</v>
      </c>
      <c r="H799" s="112">
        <v>497.55</v>
      </c>
      <c r="I799" s="112">
        <v>30085</v>
      </c>
      <c r="J799" s="112">
        <v>15010549.949999999</v>
      </c>
      <c r="K799" s="114">
        <v>43661</v>
      </c>
      <c r="L799" s="112">
        <v>1309</v>
      </c>
      <c r="M799" s="112" t="s">
        <v>1017</v>
      </c>
      <c r="N799" s="462"/>
    </row>
    <row r="800" spans="1:14">
      <c r="A800" s="112" t="s">
        <v>1018</v>
      </c>
      <c r="B800" s="112" t="s">
        <v>377</v>
      </c>
      <c r="C800" s="112">
        <v>190</v>
      </c>
      <c r="D800" s="112">
        <v>191</v>
      </c>
      <c r="E800" s="112">
        <v>184.2</v>
      </c>
      <c r="F800" s="112">
        <v>185.85</v>
      </c>
      <c r="G800" s="112">
        <v>186</v>
      </c>
      <c r="H800" s="112">
        <v>189.5</v>
      </c>
      <c r="I800" s="112">
        <v>11319</v>
      </c>
      <c r="J800" s="112">
        <v>2107863.35</v>
      </c>
      <c r="K800" s="114">
        <v>43661</v>
      </c>
      <c r="L800" s="112">
        <v>642</v>
      </c>
      <c r="M800" s="112" t="s">
        <v>1019</v>
      </c>
      <c r="N800" s="462"/>
    </row>
    <row r="801" spans="1:14">
      <c r="A801" s="112" t="s">
        <v>1020</v>
      </c>
      <c r="B801" s="112" t="s">
        <v>377</v>
      </c>
      <c r="C801" s="112">
        <v>184.55</v>
      </c>
      <c r="D801" s="112">
        <v>191.8</v>
      </c>
      <c r="E801" s="112">
        <v>182.1</v>
      </c>
      <c r="F801" s="112">
        <v>190.55</v>
      </c>
      <c r="G801" s="112">
        <v>191.5</v>
      </c>
      <c r="H801" s="112">
        <v>185.05</v>
      </c>
      <c r="I801" s="112">
        <v>13732</v>
      </c>
      <c r="J801" s="112">
        <v>2598339.35</v>
      </c>
      <c r="K801" s="114">
        <v>43661</v>
      </c>
      <c r="L801" s="112">
        <v>612</v>
      </c>
      <c r="M801" s="112" t="s">
        <v>1021</v>
      </c>
      <c r="N801" s="462"/>
    </row>
    <row r="802" spans="1:14" hidden="1">
      <c r="A802" s="112" t="s">
        <v>2894</v>
      </c>
      <c r="B802" s="112" t="s">
        <v>377</v>
      </c>
      <c r="C802" s="112">
        <v>803</v>
      </c>
      <c r="D802" s="112">
        <v>814</v>
      </c>
      <c r="E802" s="112">
        <v>780</v>
      </c>
      <c r="F802" s="112">
        <v>782</v>
      </c>
      <c r="G802" s="112">
        <v>780</v>
      </c>
      <c r="H802" s="112">
        <v>794.9</v>
      </c>
      <c r="I802" s="112">
        <v>350</v>
      </c>
      <c r="J802" s="112">
        <v>275136.55</v>
      </c>
      <c r="K802" s="114">
        <v>43661</v>
      </c>
      <c r="L802" s="112">
        <v>60</v>
      </c>
      <c r="M802" s="112" t="s">
        <v>2895</v>
      </c>
      <c r="N802" s="462"/>
    </row>
    <row r="803" spans="1:14">
      <c r="A803" s="112" t="s">
        <v>1022</v>
      </c>
      <c r="B803" s="112" t="s">
        <v>377</v>
      </c>
      <c r="C803" s="112">
        <v>94.95</v>
      </c>
      <c r="D803" s="112">
        <v>97.8</v>
      </c>
      <c r="E803" s="112">
        <v>94.4</v>
      </c>
      <c r="F803" s="112">
        <v>95.35</v>
      </c>
      <c r="G803" s="112">
        <v>95.65</v>
      </c>
      <c r="H803" s="112">
        <v>94.8</v>
      </c>
      <c r="I803" s="112">
        <v>14439</v>
      </c>
      <c r="J803" s="112">
        <v>1381738.75</v>
      </c>
      <c r="K803" s="114">
        <v>43661</v>
      </c>
      <c r="L803" s="112">
        <v>337</v>
      </c>
      <c r="M803" s="112" t="s">
        <v>2896</v>
      </c>
      <c r="N803" s="462"/>
    </row>
    <row r="804" spans="1:14" hidden="1">
      <c r="A804" s="112" t="s">
        <v>2897</v>
      </c>
      <c r="B804" s="112" t="s">
        <v>377</v>
      </c>
      <c r="C804" s="112">
        <v>1105.2</v>
      </c>
      <c r="D804" s="112">
        <v>1157</v>
      </c>
      <c r="E804" s="112">
        <v>1050</v>
      </c>
      <c r="F804" s="112">
        <v>1059.5999999999999</v>
      </c>
      <c r="G804" s="112">
        <v>1050</v>
      </c>
      <c r="H804" s="112">
        <v>1130.8499999999999</v>
      </c>
      <c r="I804" s="112">
        <v>2717</v>
      </c>
      <c r="J804" s="112">
        <v>2963799.3</v>
      </c>
      <c r="K804" s="114">
        <v>43661</v>
      </c>
      <c r="L804" s="112">
        <v>459</v>
      </c>
      <c r="M804" s="112" t="s">
        <v>2898</v>
      </c>
      <c r="N804" s="462"/>
    </row>
    <row r="805" spans="1:14" hidden="1">
      <c r="A805" s="112" t="s">
        <v>2899</v>
      </c>
      <c r="B805" s="112" t="s">
        <v>377</v>
      </c>
      <c r="C805" s="112">
        <v>7.95</v>
      </c>
      <c r="D805" s="112">
        <v>9</v>
      </c>
      <c r="E805" s="112">
        <v>7.6</v>
      </c>
      <c r="F805" s="112">
        <v>7.65</v>
      </c>
      <c r="G805" s="112">
        <v>7.75</v>
      </c>
      <c r="H805" s="112">
        <v>7.75</v>
      </c>
      <c r="I805" s="112">
        <v>120233</v>
      </c>
      <c r="J805" s="112">
        <v>950570.5</v>
      </c>
      <c r="K805" s="114">
        <v>43661</v>
      </c>
      <c r="L805" s="112">
        <v>423</v>
      </c>
      <c r="M805" s="112" t="s">
        <v>2900</v>
      </c>
      <c r="N805" s="462"/>
    </row>
    <row r="806" spans="1:14" hidden="1">
      <c r="A806" s="112" t="s">
        <v>1023</v>
      </c>
      <c r="B806" s="112" t="s">
        <v>377</v>
      </c>
      <c r="C806" s="112">
        <v>271.05</v>
      </c>
      <c r="D806" s="112">
        <v>272</v>
      </c>
      <c r="E806" s="112">
        <v>260.10000000000002</v>
      </c>
      <c r="F806" s="112">
        <v>260.89999999999998</v>
      </c>
      <c r="G806" s="112">
        <v>260.10000000000002</v>
      </c>
      <c r="H806" s="112">
        <v>272</v>
      </c>
      <c r="I806" s="112">
        <v>35888</v>
      </c>
      <c r="J806" s="112">
        <v>9447655.8000000007</v>
      </c>
      <c r="K806" s="114">
        <v>43661</v>
      </c>
      <c r="L806" s="112">
        <v>1424</v>
      </c>
      <c r="M806" s="112" t="s">
        <v>2901</v>
      </c>
      <c r="N806" s="462"/>
    </row>
    <row r="807" spans="1:14" hidden="1">
      <c r="A807" s="112" t="s">
        <v>2902</v>
      </c>
      <c r="B807" s="112" t="s">
        <v>377</v>
      </c>
      <c r="C807" s="112">
        <v>15.75</v>
      </c>
      <c r="D807" s="112">
        <v>16.850000000000001</v>
      </c>
      <c r="E807" s="112">
        <v>15.75</v>
      </c>
      <c r="F807" s="112">
        <v>16.05</v>
      </c>
      <c r="G807" s="112">
        <v>16</v>
      </c>
      <c r="H807" s="112">
        <v>16.149999999999999</v>
      </c>
      <c r="I807" s="112">
        <v>13849</v>
      </c>
      <c r="J807" s="112">
        <v>222954.6</v>
      </c>
      <c r="K807" s="114">
        <v>43661</v>
      </c>
      <c r="L807" s="112">
        <v>180</v>
      </c>
      <c r="M807" s="112" t="s">
        <v>2903</v>
      </c>
      <c r="N807" s="462"/>
    </row>
    <row r="808" spans="1:14" hidden="1">
      <c r="A808" s="112" t="s">
        <v>2904</v>
      </c>
      <c r="B808" s="112" t="s">
        <v>377</v>
      </c>
      <c r="C808" s="112">
        <v>74</v>
      </c>
      <c r="D808" s="112">
        <v>75.7</v>
      </c>
      <c r="E808" s="112">
        <v>73.55</v>
      </c>
      <c r="F808" s="112">
        <v>75.25</v>
      </c>
      <c r="G808" s="112">
        <v>75.400000000000006</v>
      </c>
      <c r="H808" s="112">
        <v>73.95</v>
      </c>
      <c r="I808" s="112">
        <v>7721</v>
      </c>
      <c r="J808" s="112">
        <v>576518.1</v>
      </c>
      <c r="K808" s="114">
        <v>43661</v>
      </c>
      <c r="L808" s="112">
        <v>182</v>
      </c>
      <c r="M808" s="112" t="s">
        <v>2905</v>
      </c>
      <c r="N808" s="462"/>
    </row>
    <row r="809" spans="1:14" hidden="1">
      <c r="A809" s="112" t="s">
        <v>1024</v>
      </c>
      <c r="B809" s="112" t="s">
        <v>377</v>
      </c>
      <c r="C809" s="112">
        <v>250.85</v>
      </c>
      <c r="D809" s="112">
        <v>253.9</v>
      </c>
      <c r="E809" s="112">
        <v>245.15</v>
      </c>
      <c r="F809" s="112">
        <v>248.7</v>
      </c>
      <c r="G809" s="112">
        <v>250.85</v>
      </c>
      <c r="H809" s="112">
        <v>249.45</v>
      </c>
      <c r="I809" s="112">
        <v>92938</v>
      </c>
      <c r="J809" s="112">
        <v>23179896.899999999</v>
      </c>
      <c r="K809" s="114">
        <v>43661</v>
      </c>
      <c r="L809" s="112">
        <v>3723</v>
      </c>
      <c r="M809" s="112" t="s">
        <v>2906</v>
      </c>
      <c r="N809" s="462"/>
    </row>
    <row r="810" spans="1:14" hidden="1">
      <c r="A810" s="112" t="s">
        <v>2907</v>
      </c>
      <c r="B810" s="112" t="s">
        <v>377</v>
      </c>
      <c r="C810" s="112">
        <v>35.799999999999997</v>
      </c>
      <c r="D810" s="112">
        <v>36.450000000000003</v>
      </c>
      <c r="E810" s="112">
        <v>35.1</v>
      </c>
      <c r="F810" s="112">
        <v>35.4</v>
      </c>
      <c r="G810" s="112">
        <v>35.35</v>
      </c>
      <c r="H810" s="112">
        <v>36.200000000000003</v>
      </c>
      <c r="I810" s="112">
        <v>12305</v>
      </c>
      <c r="J810" s="112">
        <v>436550.15</v>
      </c>
      <c r="K810" s="114">
        <v>43661</v>
      </c>
      <c r="L810" s="112">
        <v>352</v>
      </c>
      <c r="M810" s="112" t="s">
        <v>2908</v>
      </c>
      <c r="N810" s="462"/>
    </row>
    <row r="811" spans="1:14" hidden="1">
      <c r="A811" s="112" t="s">
        <v>105</v>
      </c>
      <c r="B811" s="112" t="s">
        <v>377</v>
      </c>
      <c r="C811" s="112">
        <v>1489</v>
      </c>
      <c r="D811" s="112">
        <v>1510.95</v>
      </c>
      <c r="E811" s="112">
        <v>1478.6</v>
      </c>
      <c r="F811" s="112">
        <v>1508.1</v>
      </c>
      <c r="G811" s="112">
        <v>1504.1</v>
      </c>
      <c r="H811" s="112">
        <v>1483.65</v>
      </c>
      <c r="I811" s="112">
        <v>1752154</v>
      </c>
      <c r="J811" s="112">
        <v>2625470177.3000002</v>
      </c>
      <c r="K811" s="114">
        <v>43661</v>
      </c>
      <c r="L811" s="112">
        <v>60554</v>
      </c>
      <c r="M811" s="112" t="s">
        <v>2909</v>
      </c>
      <c r="N811" s="462"/>
    </row>
    <row r="812" spans="1:14" hidden="1">
      <c r="A812" s="112" t="s">
        <v>1025</v>
      </c>
      <c r="B812" s="112" t="s">
        <v>377</v>
      </c>
      <c r="C812" s="112">
        <v>318</v>
      </c>
      <c r="D812" s="112">
        <v>318</v>
      </c>
      <c r="E812" s="112">
        <v>311</v>
      </c>
      <c r="F812" s="112">
        <v>311.99</v>
      </c>
      <c r="G812" s="112">
        <v>313.85000000000002</v>
      </c>
      <c r="H812" s="112">
        <v>314.04000000000002</v>
      </c>
      <c r="I812" s="112">
        <v>26159</v>
      </c>
      <c r="J812" s="112">
        <v>8165161.8099999996</v>
      </c>
      <c r="K812" s="114">
        <v>43661</v>
      </c>
      <c r="L812" s="112">
        <v>238</v>
      </c>
      <c r="M812" s="112" t="s">
        <v>1026</v>
      </c>
      <c r="N812" s="462"/>
    </row>
    <row r="813" spans="1:14" hidden="1">
      <c r="A813" s="112" t="s">
        <v>3343</v>
      </c>
      <c r="B813" s="112" t="s">
        <v>377</v>
      </c>
      <c r="C813" s="112">
        <v>301.8</v>
      </c>
      <c r="D813" s="112">
        <v>303</v>
      </c>
      <c r="E813" s="112">
        <v>301.75</v>
      </c>
      <c r="F813" s="112">
        <v>302.85000000000002</v>
      </c>
      <c r="G813" s="112">
        <v>303</v>
      </c>
      <c r="H813" s="112">
        <v>301.75</v>
      </c>
      <c r="I813" s="112">
        <v>7933</v>
      </c>
      <c r="J813" s="112">
        <v>2399246.15</v>
      </c>
      <c r="K813" s="114">
        <v>43661</v>
      </c>
      <c r="L813" s="112">
        <v>347</v>
      </c>
      <c r="M813" s="112" t="s">
        <v>3344</v>
      </c>
      <c r="N813" s="462"/>
    </row>
    <row r="814" spans="1:14" hidden="1">
      <c r="A814" s="112" t="s">
        <v>1027</v>
      </c>
      <c r="B814" s="112" t="s">
        <v>377</v>
      </c>
      <c r="C814" s="112">
        <v>122</v>
      </c>
      <c r="D814" s="112">
        <v>122</v>
      </c>
      <c r="E814" s="112">
        <v>118.76</v>
      </c>
      <c r="F814" s="112">
        <v>119.54</v>
      </c>
      <c r="G814" s="112">
        <v>119.64</v>
      </c>
      <c r="H814" s="112">
        <v>119.06</v>
      </c>
      <c r="I814" s="112">
        <v>55070</v>
      </c>
      <c r="J814" s="112">
        <v>6565069.1100000003</v>
      </c>
      <c r="K814" s="114">
        <v>43661</v>
      </c>
      <c r="L814" s="112">
        <v>299</v>
      </c>
      <c r="M814" s="112" t="s">
        <v>2068</v>
      </c>
      <c r="N814" s="462"/>
    </row>
    <row r="815" spans="1:14">
      <c r="A815" s="112" t="s">
        <v>2265</v>
      </c>
      <c r="B815" s="112" t="s">
        <v>377</v>
      </c>
      <c r="C815" s="112">
        <v>58.51</v>
      </c>
      <c r="D815" s="112">
        <v>58.9</v>
      </c>
      <c r="E815" s="112">
        <v>55.6</v>
      </c>
      <c r="F815" s="112">
        <v>56.2</v>
      </c>
      <c r="G815" s="112">
        <v>56.34</v>
      </c>
      <c r="H815" s="112">
        <v>55.83</v>
      </c>
      <c r="I815" s="112">
        <v>10690</v>
      </c>
      <c r="J815" s="112">
        <v>603813.96</v>
      </c>
      <c r="K815" s="114">
        <v>43661</v>
      </c>
      <c r="L815" s="112">
        <v>157</v>
      </c>
      <c r="M815" s="112" t="s">
        <v>2266</v>
      </c>
      <c r="N815" s="462"/>
    </row>
    <row r="816" spans="1:14">
      <c r="A816" s="112" t="s">
        <v>1028</v>
      </c>
      <c r="B816" s="112" t="s">
        <v>377</v>
      </c>
      <c r="C816" s="112">
        <v>324.89999999999998</v>
      </c>
      <c r="D816" s="112">
        <v>324.89999999999998</v>
      </c>
      <c r="E816" s="112">
        <v>305.25</v>
      </c>
      <c r="F816" s="112">
        <v>307.62</v>
      </c>
      <c r="G816" s="112">
        <v>307</v>
      </c>
      <c r="H816" s="112">
        <v>316</v>
      </c>
      <c r="I816" s="112">
        <v>2558</v>
      </c>
      <c r="J816" s="112">
        <v>789541.67</v>
      </c>
      <c r="K816" s="114">
        <v>43661</v>
      </c>
      <c r="L816" s="112">
        <v>119</v>
      </c>
      <c r="M816" s="112" t="s">
        <v>1029</v>
      </c>
      <c r="N816" s="462"/>
    </row>
    <row r="817" spans="1:14">
      <c r="A817" s="112" t="s">
        <v>3104</v>
      </c>
      <c r="B817" s="112" t="s">
        <v>377</v>
      </c>
      <c r="C817" s="112">
        <v>10.85</v>
      </c>
      <c r="D817" s="112">
        <v>10.85</v>
      </c>
      <c r="E817" s="112">
        <v>9.75</v>
      </c>
      <c r="F817" s="112">
        <v>9.9</v>
      </c>
      <c r="G817" s="112">
        <v>9.9</v>
      </c>
      <c r="H817" s="112">
        <v>10.45</v>
      </c>
      <c r="I817" s="112">
        <v>21401</v>
      </c>
      <c r="J817" s="112">
        <v>217625.8</v>
      </c>
      <c r="K817" s="114">
        <v>43661</v>
      </c>
      <c r="L817" s="112">
        <v>139</v>
      </c>
      <c r="M817" s="112" t="s">
        <v>3105</v>
      </c>
      <c r="N817" s="462"/>
    </row>
    <row r="818" spans="1:14">
      <c r="A818" s="112" t="s">
        <v>1030</v>
      </c>
      <c r="B818" s="112" t="s">
        <v>377</v>
      </c>
      <c r="C818" s="112">
        <v>16.600000000000001</v>
      </c>
      <c r="D818" s="112">
        <v>19.649999999999999</v>
      </c>
      <c r="E818" s="112">
        <v>16.399999999999999</v>
      </c>
      <c r="F818" s="112">
        <v>17.95</v>
      </c>
      <c r="G818" s="112">
        <v>19.649999999999999</v>
      </c>
      <c r="H818" s="112">
        <v>16.399999999999999</v>
      </c>
      <c r="I818" s="112">
        <v>24601</v>
      </c>
      <c r="J818" s="112">
        <v>423136.55</v>
      </c>
      <c r="K818" s="114">
        <v>43661</v>
      </c>
      <c r="L818" s="112">
        <v>155</v>
      </c>
      <c r="M818" s="112" t="s">
        <v>1031</v>
      </c>
      <c r="N818" s="462"/>
    </row>
    <row r="819" spans="1:14">
      <c r="A819" s="112" t="s">
        <v>1032</v>
      </c>
      <c r="B819" s="112" t="s">
        <v>377</v>
      </c>
      <c r="C819" s="112">
        <v>73.150000000000006</v>
      </c>
      <c r="D819" s="112">
        <v>73.2</v>
      </c>
      <c r="E819" s="112">
        <v>66.150000000000006</v>
      </c>
      <c r="F819" s="112">
        <v>67.2</v>
      </c>
      <c r="G819" s="112">
        <v>67.900000000000006</v>
      </c>
      <c r="H819" s="112">
        <v>69.5</v>
      </c>
      <c r="I819" s="112">
        <v>2266</v>
      </c>
      <c r="J819" s="112">
        <v>154021.70000000001</v>
      </c>
      <c r="K819" s="114">
        <v>43661</v>
      </c>
      <c r="L819" s="112">
        <v>133</v>
      </c>
      <c r="M819" s="112" t="s">
        <v>1033</v>
      </c>
      <c r="N819" s="462"/>
    </row>
    <row r="820" spans="1:14">
      <c r="A820" s="112" t="s">
        <v>3297</v>
      </c>
      <c r="B820" s="112" t="s">
        <v>377</v>
      </c>
      <c r="C820" s="112">
        <v>86.7</v>
      </c>
      <c r="D820" s="112">
        <v>89.65</v>
      </c>
      <c r="E820" s="112">
        <v>86.7</v>
      </c>
      <c r="F820" s="112">
        <v>88.9</v>
      </c>
      <c r="G820" s="112">
        <v>89</v>
      </c>
      <c r="H820" s="112">
        <v>89</v>
      </c>
      <c r="I820" s="112">
        <v>437879</v>
      </c>
      <c r="J820" s="112">
        <v>38643719.399999999</v>
      </c>
      <c r="K820" s="114">
        <v>43661</v>
      </c>
      <c r="L820" s="112">
        <v>11104</v>
      </c>
      <c r="M820" s="112" t="s">
        <v>3298</v>
      </c>
      <c r="N820" s="462"/>
    </row>
    <row r="821" spans="1:14">
      <c r="A821" s="112" t="s">
        <v>1035</v>
      </c>
      <c r="B821" s="112" t="s">
        <v>377</v>
      </c>
      <c r="C821" s="112">
        <v>592.79999999999995</v>
      </c>
      <c r="D821" s="112">
        <v>599.9</v>
      </c>
      <c r="E821" s="112">
        <v>584.1</v>
      </c>
      <c r="F821" s="112">
        <v>593.9</v>
      </c>
      <c r="G821" s="112">
        <v>590.6</v>
      </c>
      <c r="H821" s="112">
        <v>592.70000000000005</v>
      </c>
      <c r="I821" s="112">
        <v>10384</v>
      </c>
      <c r="J821" s="112">
        <v>6115893.0499999998</v>
      </c>
      <c r="K821" s="114">
        <v>43661</v>
      </c>
      <c r="L821" s="112">
        <v>854</v>
      </c>
      <c r="M821" s="112" t="s">
        <v>1898</v>
      </c>
      <c r="N821" s="462"/>
    </row>
    <row r="822" spans="1:14">
      <c r="A822" s="112" t="s">
        <v>1036</v>
      </c>
      <c r="B822" s="112" t="s">
        <v>377</v>
      </c>
      <c r="C822" s="112">
        <v>237.7</v>
      </c>
      <c r="D822" s="112">
        <v>239.9</v>
      </c>
      <c r="E822" s="112">
        <v>229.55</v>
      </c>
      <c r="F822" s="112">
        <v>230.2</v>
      </c>
      <c r="G822" s="112">
        <v>230.65</v>
      </c>
      <c r="H822" s="112">
        <v>236.15</v>
      </c>
      <c r="I822" s="112">
        <v>93459</v>
      </c>
      <c r="J822" s="112">
        <v>21776148.649999999</v>
      </c>
      <c r="K822" s="114">
        <v>43661</v>
      </c>
      <c r="L822" s="112">
        <v>1764</v>
      </c>
      <c r="M822" s="112" t="s">
        <v>1037</v>
      </c>
      <c r="N822" s="462"/>
    </row>
    <row r="823" spans="1:14">
      <c r="A823" s="112" t="s">
        <v>3363</v>
      </c>
      <c r="B823" s="112" t="s">
        <v>377</v>
      </c>
      <c r="C823" s="112">
        <v>68.599999999999994</v>
      </c>
      <c r="D823" s="112">
        <v>79</v>
      </c>
      <c r="E823" s="112">
        <v>68.599999999999994</v>
      </c>
      <c r="F823" s="112">
        <v>77.8</v>
      </c>
      <c r="G823" s="112">
        <v>79</v>
      </c>
      <c r="H823" s="112">
        <v>70.95</v>
      </c>
      <c r="I823" s="112">
        <v>2145</v>
      </c>
      <c r="J823" s="112">
        <v>162502</v>
      </c>
      <c r="K823" s="114">
        <v>43661</v>
      </c>
      <c r="L823" s="112">
        <v>37</v>
      </c>
      <c r="M823" s="112" t="s">
        <v>3364</v>
      </c>
      <c r="N823" s="462"/>
    </row>
    <row r="824" spans="1:14">
      <c r="A824" s="112" t="s">
        <v>2022</v>
      </c>
      <c r="B824" s="112" t="s">
        <v>377</v>
      </c>
      <c r="C824" s="112">
        <v>13</v>
      </c>
      <c r="D824" s="112">
        <v>13.4</v>
      </c>
      <c r="E824" s="112">
        <v>12.2</v>
      </c>
      <c r="F824" s="112">
        <v>13.4</v>
      </c>
      <c r="G824" s="112">
        <v>13.4</v>
      </c>
      <c r="H824" s="112">
        <v>12.8</v>
      </c>
      <c r="I824" s="112">
        <v>167442</v>
      </c>
      <c r="J824" s="112">
        <v>2193983.7000000002</v>
      </c>
      <c r="K824" s="114">
        <v>43661</v>
      </c>
      <c r="L824" s="112">
        <v>683</v>
      </c>
      <c r="M824" s="112" t="s">
        <v>2023</v>
      </c>
      <c r="N824" s="462"/>
    </row>
    <row r="825" spans="1:14">
      <c r="A825" s="112" t="s">
        <v>3020</v>
      </c>
      <c r="B825" s="112" t="s">
        <v>377</v>
      </c>
      <c r="C825" s="112">
        <v>708.3</v>
      </c>
      <c r="D825" s="112">
        <v>716.15</v>
      </c>
      <c r="E825" s="112">
        <v>696</v>
      </c>
      <c r="F825" s="112">
        <v>702.85</v>
      </c>
      <c r="G825" s="112">
        <v>697.15</v>
      </c>
      <c r="H825" s="112">
        <v>712.4</v>
      </c>
      <c r="I825" s="112">
        <v>5705</v>
      </c>
      <c r="J825" s="112">
        <v>4031183.2</v>
      </c>
      <c r="K825" s="114">
        <v>43661</v>
      </c>
      <c r="L825" s="112">
        <v>222</v>
      </c>
      <c r="M825" s="112" t="s">
        <v>1038</v>
      </c>
      <c r="N825" s="462"/>
    </row>
    <row r="826" spans="1:14">
      <c r="A826" s="112" t="s">
        <v>224</v>
      </c>
      <c r="B826" s="112" t="s">
        <v>377</v>
      </c>
      <c r="C826" s="112">
        <v>448</v>
      </c>
      <c r="D826" s="112">
        <v>458</v>
      </c>
      <c r="E826" s="112">
        <v>432.9</v>
      </c>
      <c r="F826" s="112">
        <v>438.15</v>
      </c>
      <c r="G826" s="112">
        <v>437.1</v>
      </c>
      <c r="H826" s="112">
        <v>447.5</v>
      </c>
      <c r="I826" s="112">
        <v>105111</v>
      </c>
      <c r="J826" s="112">
        <v>46750473.649999999</v>
      </c>
      <c r="K826" s="114">
        <v>43661</v>
      </c>
      <c r="L826" s="112">
        <v>2748</v>
      </c>
      <c r="M826" s="112" t="s">
        <v>1039</v>
      </c>
      <c r="N826" s="462"/>
    </row>
    <row r="827" spans="1:14">
      <c r="A827" s="112" t="s">
        <v>3106</v>
      </c>
      <c r="B827" s="112" t="s">
        <v>377</v>
      </c>
      <c r="C827" s="112">
        <v>0.15</v>
      </c>
      <c r="D827" s="112">
        <v>0.15</v>
      </c>
      <c r="E827" s="112">
        <v>0.1</v>
      </c>
      <c r="F827" s="112">
        <v>0.15</v>
      </c>
      <c r="G827" s="112">
        <v>0.1</v>
      </c>
      <c r="H827" s="112">
        <v>0.1</v>
      </c>
      <c r="I827" s="112">
        <v>432823</v>
      </c>
      <c r="J827" s="112">
        <v>56635.4</v>
      </c>
      <c r="K827" s="114">
        <v>43661</v>
      </c>
      <c r="L827" s="112">
        <v>96</v>
      </c>
      <c r="M827" s="112" t="s">
        <v>3107</v>
      </c>
      <c r="N827" s="462"/>
    </row>
    <row r="828" spans="1:14">
      <c r="A828" s="112" t="s">
        <v>3108</v>
      </c>
      <c r="B828" s="112" t="s">
        <v>377</v>
      </c>
      <c r="C828" s="112">
        <v>0.7</v>
      </c>
      <c r="D828" s="112">
        <v>0.7</v>
      </c>
      <c r="E828" s="112">
        <v>0.65</v>
      </c>
      <c r="F828" s="112">
        <v>0.65</v>
      </c>
      <c r="G828" s="112">
        <v>0.7</v>
      </c>
      <c r="H828" s="112">
        <v>0.7</v>
      </c>
      <c r="I828" s="112">
        <v>1774882</v>
      </c>
      <c r="J828" s="112">
        <v>1159072.8999999999</v>
      </c>
      <c r="K828" s="114">
        <v>43661</v>
      </c>
      <c r="L828" s="112">
        <v>352</v>
      </c>
      <c r="M828" s="112" t="s">
        <v>3109</v>
      </c>
      <c r="N828" s="462"/>
    </row>
    <row r="829" spans="1:14">
      <c r="A829" s="112" t="s">
        <v>1040</v>
      </c>
      <c r="B829" s="112" t="s">
        <v>377</v>
      </c>
      <c r="C829" s="112">
        <v>202</v>
      </c>
      <c r="D829" s="112">
        <v>203.95</v>
      </c>
      <c r="E829" s="112">
        <v>197.2</v>
      </c>
      <c r="F829" s="112">
        <v>198.2</v>
      </c>
      <c r="G829" s="112">
        <v>198.3</v>
      </c>
      <c r="H829" s="112">
        <v>201.35</v>
      </c>
      <c r="I829" s="112">
        <v>11841</v>
      </c>
      <c r="J829" s="112">
        <v>2366637</v>
      </c>
      <c r="K829" s="114">
        <v>43661</v>
      </c>
      <c r="L829" s="112">
        <v>496</v>
      </c>
      <c r="M829" s="112" t="s">
        <v>1041</v>
      </c>
      <c r="N829" s="462"/>
    </row>
    <row r="830" spans="1:14">
      <c r="A830" s="112" t="s">
        <v>1042</v>
      </c>
      <c r="B830" s="112" t="s">
        <v>377</v>
      </c>
      <c r="C830" s="112">
        <v>45.8</v>
      </c>
      <c r="D830" s="112">
        <v>45.8</v>
      </c>
      <c r="E830" s="112">
        <v>40.75</v>
      </c>
      <c r="F830" s="112">
        <v>42.2</v>
      </c>
      <c r="G830" s="112">
        <v>41.55</v>
      </c>
      <c r="H830" s="112">
        <v>45.05</v>
      </c>
      <c r="I830" s="112">
        <v>13820</v>
      </c>
      <c r="J830" s="112">
        <v>592111.44999999995</v>
      </c>
      <c r="K830" s="114">
        <v>43661</v>
      </c>
      <c r="L830" s="112">
        <v>274</v>
      </c>
      <c r="M830" s="112" t="s">
        <v>1833</v>
      </c>
      <c r="N830" s="462"/>
    </row>
    <row r="831" spans="1:14" hidden="1">
      <c r="A831" s="112" t="s">
        <v>106</v>
      </c>
      <c r="B831" s="112" t="s">
        <v>377</v>
      </c>
      <c r="C831" s="112">
        <v>103</v>
      </c>
      <c r="D831" s="112">
        <v>104.8</v>
      </c>
      <c r="E831" s="112">
        <v>101.4</v>
      </c>
      <c r="F831" s="112">
        <v>102.25</v>
      </c>
      <c r="G831" s="112">
        <v>102</v>
      </c>
      <c r="H831" s="112">
        <v>101.6</v>
      </c>
      <c r="I831" s="112">
        <v>2556559</v>
      </c>
      <c r="J831" s="112">
        <v>262614547.05000001</v>
      </c>
      <c r="K831" s="114">
        <v>43661</v>
      </c>
      <c r="L831" s="112">
        <v>12585</v>
      </c>
      <c r="M831" s="112" t="s">
        <v>1043</v>
      </c>
      <c r="N831" s="462"/>
    </row>
    <row r="832" spans="1:14">
      <c r="A832" s="112" t="s">
        <v>1044</v>
      </c>
      <c r="B832" s="112" t="s">
        <v>377</v>
      </c>
      <c r="C832" s="112">
        <v>4</v>
      </c>
      <c r="D832" s="112">
        <v>4</v>
      </c>
      <c r="E832" s="112">
        <v>3.7</v>
      </c>
      <c r="F832" s="112">
        <v>3.7</v>
      </c>
      <c r="G832" s="112">
        <v>3.7</v>
      </c>
      <c r="H832" s="112">
        <v>3.85</v>
      </c>
      <c r="I832" s="112">
        <v>813997</v>
      </c>
      <c r="J832" s="112">
        <v>3141158.85</v>
      </c>
      <c r="K832" s="114">
        <v>43661</v>
      </c>
      <c r="L832" s="112">
        <v>859</v>
      </c>
      <c r="M832" s="112" t="s">
        <v>1045</v>
      </c>
      <c r="N832" s="462"/>
    </row>
    <row r="833" spans="1:14" hidden="1">
      <c r="A833" s="112" t="s">
        <v>107</v>
      </c>
      <c r="B833" s="112" t="s">
        <v>377</v>
      </c>
      <c r="C833" s="112">
        <v>122.2</v>
      </c>
      <c r="D833" s="112">
        <v>126</v>
      </c>
      <c r="E833" s="112">
        <v>120.05</v>
      </c>
      <c r="F833" s="112">
        <v>121.4</v>
      </c>
      <c r="G833" s="112">
        <v>121.25</v>
      </c>
      <c r="H833" s="112">
        <v>120.45</v>
      </c>
      <c r="I833" s="112">
        <v>11464464</v>
      </c>
      <c r="J833" s="112">
        <v>1403431124</v>
      </c>
      <c r="K833" s="114">
        <v>43661</v>
      </c>
      <c r="L833" s="112">
        <v>58399</v>
      </c>
      <c r="M833" s="112" t="s">
        <v>1046</v>
      </c>
      <c r="N833" s="462"/>
    </row>
    <row r="834" spans="1:14">
      <c r="A834" s="112" t="s">
        <v>1047</v>
      </c>
      <c r="B834" s="112" t="s">
        <v>377</v>
      </c>
      <c r="C834" s="112">
        <v>65.599999999999994</v>
      </c>
      <c r="D834" s="112">
        <v>65.75</v>
      </c>
      <c r="E834" s="112">
        <v>61.45</v>
      </c>
      <c r="F834" s="112">
        <v>62.7</v>
      </c>
      <c r="G834" s="112">
        <v>62.6</v>
      </c>
      <c r="H834" s="112">
        <v>65.05</v>
      </c>
      <c r="I834" s="112">
        <v>1291900</v>
      </c>
      <c r="J834" s="112">
        <v>81362166.400000006</v>
      </c>
      <c r="K834" s="114">
        <v>43661</v>
      </c>
      <c r="L834" s="112">
        <v>9418</v>
      </c>
      <c r="M834" s="112" t="s">
        <v>1048</v>
      </c>
      <c r="N834" s="462"/>
    </row>
    <row r="835" spans="1:14">
      <c r="A835" s="112" t="s">
        <v>1049</v>
      </c>
      <c r="B835" s="112" t="s">
        <v>377</v>
      </c>
      <c r="C835" s="112">
        <v>1082.95</v>
      </c>
      <c r="D835" s="112">
        <v>1085.3499999999999</v>
      </c>
      <c r="E835" s="112">
        <v>1047.25</v>
      </c>
      <c r="F835" s="112">
        <v>1053.4000000000001</v>
      </c>
      <c r="G835" s="112">
        <v>1054</v>
      </c>
      <c r="H835" s="112">
        <v>1075.1500000000001</v>
      </c>
      <c r="I835" s="112">
        <v>52280</v>
      </c>
      <c r="J835" s="112">
        <v>55432605.350000001</v>
      </c>
      <c r="K835" s="114">
        <v>43661</v>
      </c>
      <c r="L835" s="112">
        <v>6208</v>
      </c>
      <c r="M835" s="112" t="s">
        <v>1050</v>
      </c>
      <c r="N835" s="462"/>
    </row>
    <row r="836" spans="1:14">
      <c r="A836" s="112" t="s">
        <v>1051</v>
      </c>
      <c r="B836" s="112" t="s">
        <v>377</v>
      </c>
      <c r="C836" s="112">
        <v>36.85</v>
      </c>
      <c r="D836" s="112">
        <v>37.700000000000003</v>
      </c>
      <c r="E836" s="112">
        <v>36.049999999999997</v>
      </c>
      <c r="F836" s="112">
        <v>36.450000000000003</v>
      </c>
      <c r="G836" s="112">
        <v>36.15</v>
      </c>
      <c r="H836" s="112">
        <v>36.75</v>
      </c>
      <c r="I836" s="112">
        <v>2560</v>
      </c>
      <c r="J836" s="112">
        <v>93757.45</v>
      </c>
      <c r="K836" s="114">
        <v>43661</v>
      </c>
      <c r="L836" s="112">
        <v>73</v>
      </c>
      <c r="M836" s="112" t="s">
        <v>1052</v>
      </c>
      <c r="N836" s="462"/>
    </row>
    <row r="837" spans="1:14">
      <c r="A837" s="112" t="s">
        <v>1053</v>
      </c>
      <c r="B837" s="112" t="s">
        <v>377</v>
      </c>
      <c r="C837" s="112">
        <v>196</v>
      </c>
      <c r="D837" s="112">
        <v>202</v>
      </c>
      <c r="E837" s="112">
        <v>191.6</v>
      </c>
      <c r="F837" s="112">
        <v>199.1</v>
      </c>
      <c r="G837" s="112">
        <v>199</v>
      </c>
      <c r="H837" s="112">
        <v>195.3</v>
      </c>
      <c r="I837" s="112">
        <v>29465</v>
      </c>
      <c r="J837" s="112">
        <v>5841822.2000000002</v>
      </c>
      <c r="K837" s="114">
        <v>43661</v>
      </c>
      <c r="L837" s="112">
        <v>1104</v>
      </c>
      <c r="M837" s="112" t="s">
        <v>1054</v>
      </c>
      <c r="N837" s="462"/>
    </row>
    <row r="838" spans="1:14">
      <c r="A838" s="112" t="s">
        <v>2442</v>
      </c>
      <c r="B838" s="112" t="s">
        <v>377</v>
      </c>
      <c r="C838" s="112">
        <v>10</v>
      </c>
      <c r="D838" s="112">
        <v>10.5</v>
      </c>
      <c r="E838" s="112">
        <v>10</v>
      </c>
      <c r="F838" s="112">
        <v>10.199999999999999</v>
      </c>
      <c r="G838" s="112">
        <v>10.15</v>
      </c>
      <c r="H838" s="112">
        <v>10.15</v>
      </c>
      <c r="I838" s="112">
        <v>19190</v>
      </c>
      <c r="J838" s="112">
        <v>197356.75</v>
      </c>
      <c r="K838" s="114">
        <v>43661</v>
      </c>
      <c r="L838" s="112">
        <v>92</v>
      </c>
      <c r="M838" s="112" t="s">
        <v>2443</v>
      </c>
      <c r="N838" s="462"/>
    </row>
    <row r="839" spans="1:14">
      <c r="A839" s="112" t="s">
        <v>1932</v>
      </c>
      <c r="B839" s="112" t="s">
        <v>377</v>
      </c>
      <c r="C839" s="112">
        <v>358.15</v>
      </c>
      <c r="D839" s="112">
        <v>358.15</v>
      </c>
      <c r="E839" s="112">
        <v>340.55</v>
      </c>
      <c r="F839" s="112">
        <v>344</v>
      </c>
      <c r="G839" s="112">
        <v>344</v>
      </c>
      <c r="H839" s="112">
        <v>358.15</v>
      </c>
      <c r="I839" s="112">
        <v>22323</v>
      </c>
      <c r="J839" s="112">
        <v>7747126.5499999998</v>
      </c>
      <c r="K839" s="114">
        <v>43661</v>
      </c>
      <c r="L839" s="112">
        <v>1029</v>
      </c>
      <c r="M839" s="112" t="s">
        <v>2910</v>
      </c>
      <c r="N839" s="462"/>
    </row>
    <row r="840" spans="1:14">
      <c r="A840" s="112" t="s">
        <v>1055</v>
      </c>
      <c r="B840" s="112" t="s">
        <v>377</v>
      </c>
      <c r="C840" s="112">
        <v>4676</v>
      </c>
      <c r="D840" s="112">
        <v>4690</v>
      </c>
      <c r="E840" s="112">
        <v>4365</v>
      </c>
      <c r="F840" s="112">
        <v>4405.5</v>
      </c>
      <c r="G840" s="112">
        <v>4409</v>
      </c>
      <c r="H840" s="112">
        <v>4666.1499999999996</v>
      </c>
      <c r="I840" s="112">
        <v>30440</v>
      </c>
      <c r="J840" s="112">
        <v>135390011.19999999</v>
      </c>
      <c r="K840" s="114">
        <v>43661</v>
      </c>
      <c r="L840" s="112">
        <v>3966</v>
      </c>
      <c r="M840" s="112" t="s">
        <v>1056</v>
      </c>
      <c r="N840" s="462"/>
    </row>
    <row r="841" spans="1:14">
      <c r="A841" s="112" t="s">
        <v>2471</v>
      </c>
      <c r="B841" s="112" t="s">
        <v>377</v>
      </c>
      <c r="C841" s="112">
        <v>65.25</v>
      </c>
      <c r="D841" s="112">
        <v>65.5</v>
      </c>
      <c r="E841" s="112">
        <v>64.400000000000006</v>
      </c>
      <c r="F841" s="112">
        <v>65</v>
      </c>
      <c r="G841" s="112">
        <v>64.5</v>
      </c>
      <c r="H841" s="112">
        <v>64.900000000000006</v>
      </c>
      <c r="I841" s="112">
        <v>645794</v>
      </c>
      <c r="J841" s="112">
        <v>41935537.149999999</v>
      </c>
      <c r="K841" s="114">
        <v>43661</v>
      </c>
      <c r="L841" s="112">
        <v>3331</v>
      </c>
      <c r="M841" s="112" t="s">
        <v>2472</v>
      </c>
      <c r="N841" s="462"/>
    </row>
    <row r="842" spans="1:14">
      <c r="A842" s="112" t="s">
        <v>3829</v>
      </c>
      <c r="B842" s="112" t="s">
        <v>377</v>
      </c>
      <c r="C842" s="112">
        <v>57.45</v>
      </c>
      <c r="D842" s="112">
        <v>60.85</v>
      </c>
      <c r="E842" s="112">
        <v>57</v>
      </c>
      <c r="F842" s="112">
        <v>60.45</v>
      </c>
      <c r="G842" s="112">
        <v>60.4</v>
      </c>
      <c r="H842" s="112">
        <v>58</v>
      </c>
      <c r="I842" s="112">
        <v>166</v>
      </c>
      <c r="J842" s="112">
        <v>9540</v>
      </c>
      <c r="K842" s="114">
        <v>43661</v>
      </c>
      <c r="L842" s="112">
        <v>6</v>
      </c>
      <c r="M842" s="112" t="s">
        <v>3830</v>
      </c>
      <c r="N842" s="462"/>
    </row>
    <row r="843" spans="1:14" hidden="1">
      <c r="A843" s="112" t="s">
        <v>1057</v>
      </c>
      <c r="B843" s="112" t="s">
        <v>377</v>
      </c>
      <c r="C843" s="112">
        <v>309.14999999999998</v>
      </c>
      <c r="D843" s="112">
        <v>310.89999999999998</v>
      </c>
      <c r="E843" s="112">
        <v>299</v>
      </c>
      <c r="F843" s="112">
        <v>305.25</v>
      </c>
      <c r="G843" s="112">
        <v>305</v>
      </c>
      <c r="H843" s="112">
        <v>307.05</v>
      </c>
      <c r="I843" s="112">
        <v>6364</v>
      </c>
      <c r="J843" s="112">
        <v>1931680</v>
      </c>
      <c r="K843" s="114">
        <v>43661</v>
      </c>
      <c r="L843" s="112">
        <v>712</v>
      </c>
      <c r="M843" s="112" t="s">
        <v>1058</v>
      </c>
      <c r="N843" s="462"/>
    </row>
    <row r="844" spans="1:14">
      <c r="A844" s="112" t="s">
        <v>3433</v>
      </c>
      <c r="B844" s="112" t="s">
        <v>3055</v>
      </c>
      <c r="C844" s="112">
        <v>3.35</v>
      </c>
      <c r="D844" s="112">
        <v>3.5</v>
      </c>
      <c r="E844" s="112">
        <v>3.35</v>
      </c>
      <c r="F844" s="112">
        <v>3.45</v>
      </c>
      <c r="G844" s="112">
        <v>3.45</v>
      </c>
      <c r="H844" s="112">
        <v>3.5</v>
      </c>
      <c r="I844" s="112">
        <v>7941</v>
      </c>
      <c r="J844" s="112">
        <v>26817.5</v>
      </c>
      <c r="K844" s="114">
        <v>43661</v>
      </c>
      <c r="L844" s="112">
        <v>20</v>
      </c>
      <c r="M844" s="112" t="s">
        <v>3434</v>
      </c>
      <c r="N844" s="462"/>
    </row>
    <row r="845" spans="1:14">
      <c r="A845" s="112" t="s">
        <v>2227</v>
      </c>
      <c r="B845" s="112" t="s">
        <v>377</v>
      </c>
      <c r="C845" s="112">
        <v>108</v>
      </c>
      <c r="D845" s="112">
        <v>109.2</v>
      </c>
      <c r="E845" s="112">
        <v>107</v>
      </c>
      <c r="F845" s="112">
        <v>108</v>
      </c>
      <c r="G845" s="112">
        <v>108.05</v>
      </c>
      <c r="H845" s="112">
        <v>107.7</v>
      </c>
      <c r="I845" s="112">
        <v>28927</v>
      </c>
      <c r="J845" s="112">
        <v>3128650.05</v>
      </c>
      <c r="K845" s="114">
        <v>43661</v>
      </c>
      <c r="L845" s="112">
        <v>591</v>
      </c>
      <c r="M845" s="112" t="s">
        <v>2228</v>
      </c>
      <c r="N845" s="462"/>
    </row>
    <row r="846" spans="1:14">
      <c r="A846" s="112" t="s">
        <v>108</v>
      </c>
      <c r="B846" s="112" t="s">
        <v>377</v>
      </c>
      <c r="C846" s="112">
        <v>538</v>
      </c>
      <c r="D846" s="112">
        <v>541.15</v>
      </c>
      <c r="E846" s="112">
        <v>531.29999999999995</v>
      </c>
      <c r="F846" s="112">
        <v>538.29999999999995</v>
      </c>
      <c r="G846" s="112">
        <v>540.85</v>
      </c>
      <c r="H846" s="112">
        <v>536.35</v>
      </c>
      <c r="I846" s="112">
        <v>1079131</v>
      </c>
      <c r="J846" s="112">
        <v>579065869.10000002</v>
      </c>
      <c r="K846" s="114">
        <v>43661</v>
      </c>
      <c r="L846" s="112">
        <v>27591</v>
      </c>
      <c r="M846" s="112" t="s">
        <v>1059</v>
      </c>
      <c r="N846" s="462"/>
    </row>
    <row r="847" spans="1:14">
      <c r="A847" s="112" t="s">
        <v>3237</v>
      </c>
      <c r="B847" s="112" t="s">
        <v>377</v>
      </c>
      <c r="C847" s="112">
        <v>19.899999999999999</v>
      </c>
      <c r="D847" s="112">
        <v>20</v>
      </c>
      <c r="E847" s="112">
        <v>19.77</v>
      </c>
      <c r="F847" s="112">
        <v>20</v>
      </c>
      <c r="G847" s="112">
        <v>20</v>
      </c>
      <c r="H847" s="112">
        <v>19.71</v>
      </c>
      <c r="I847" s="112">
        <v>2373</v>
      </c>
      <c r="J847" s="112">
        <v>47405.51</v>
      </c>
      <c r="K847" s="114">
        <v>43661</v>
      </c>
      <c r="L847" s="112">
        <v>11</v>
      </c>
      <c r="M847" s="112" t="s">
        <v>3238</v>
      </c>
      <c r="N847" s="462"/>
    </row>
    <row r="848" spans="1:14">
      <c r="A848" s="112" t="s">
        <v>2061</v>
      </c>
      <c r="B848" s="112" t="s">
        <v>377</v>
      </c>
      <c r="C848" s="112">
        <v>121.5</v>
      </c>
      <c r="D848" s="112">
        <v>121.5</v>
      </c>
      <c r="E848" s="112">
        <v>119.3</v>
      </c>
      <c r="F848" s="112">
        <v>119.3</v>
      </c>
      <c r="G848" s="112">
        <v>119.3</v>
      </c>
      <c r="H848" s="112">
        <v>120.3</v>
      </c>
      <c r="I848" s="112">
        <v>49</v>
      </c>
      <c r="J848" s="112">
        <v>5898.2</v>
      </c>
      <c r="K848" s="114">
        <v>43661</v>
      </c>
      <c r="L848" s="112">
        <v>7</v>
      </c>
      <c r="M848" s="112" t="s">
        <v>2062</v>
      </c>
      <c r="N848" s="462"/>
    </row>
    <row r="849" spans="1:14">
      <c r="A849" s="112" t="s">
        <v>3508</v>
      </c>
      <c r="B849" s="112" t="s">
        <v>377</v>
      </c>
      <c r="C849" s="112">
        <v>475</v>
      </c>
      <c r="D849" s="112">
        <v>479.89</v>
      </c>
      <c r="E849" s="112">
        <v>443.1</v>
      </c>
      <c r="F849" s="112">
        <v>465.95</v>
      </c>
      <c r="G849" s="112">
        <v>471.9</v>
      </c>
      <c r="H849" s="112">
        <v>433</v>
      </c>
      <c r="I849" s="112">
        <v>19</v>
      </c>
      <c r="J849" s="112">
        <v>8867.4500000000007</v>
      </c>
      <c r="K849" s="114">
        <v>43661</v>
      </c>
      <c r="L849" s="112">
        <v>11</v>
      </c>
      <c r="M849" s="112" t="s">
        <v>3509</v>
      </c>
      <c r="N849" s="462"/>
    </row>
    <row r="850" spans="1:14">
      <c r="A850" s="112" t="s">
        <v>3831</v>
      </c>
      <c r="B850" s="112" t="s">
        <v>377</v>
      </c>
      <c r="C850" s="112">
        <v>119.65</v>
      </c>
      <c r="D850" s="112">
        <v>121.3</v>
      </c>
      <c r="E850" s="112">
        <v>119.5</v>
      </c>
      <c r="F850" s="112">
        <v>119.5</v>
      </c>
      <c r="G850" s="112">
        <v>119.5</v>
      </c>
      <c r="H850" s="112">
        <v>119.62</v>
      </c>
      <c r="I850" s="112">
        <v>50</v>
      </c>
      <c r="J850" s="112">
        <v>6005</v>
      </c>
      <c r="K850" s="114">
        <v>43661</v>
      </c>
      <c r="L850" s="112">
        <v>3</v>
      </c>
      <c r="M850" s="112" t="s">
        <v>3832</v>
      </c>
      <c r="N850" s="462"/>
    </row>
    <row r="851" spans="1:14">
      <c r="A851" s="112" t="s">
        <v>1060</v>
      </c>
      <c r="B851" s="112" t="s">
        <v>377</v>
      </c>
      <c r="C851" s="112">
        <v>155</v>
      </c>
      <c r="D851" s="112">
        <v>158.30000000000001</v>
      </c>
      <c r="E851" s="112">
        <v>153.6</v>
      </c>
      <c r="F851" s="112">
        <v>156.35</v>
      </c>
      <c r="G851" s="112">
        <v>153.6</v>
      </c>
      <c r="H851" s="112">
        <v>156.30000000000001</v>
      </c>
      <c r="I851" s="112">
        <v>8760</v>
      </c>
      <c r="J851" s="112">
        <v>1372815.45</v>
      </c>
      <c r="K851" s="114">
        <v>43661</v>
      </c>
      <c r="L851" s="112">
        <v>193</v>
      </c>
      <c r="M851" s="112" t="s">
        <v>1061</v>
      </c>
      <c r="N851" s="462"/>
    </row>
    <row r="852" spans="1:14">
      <c r="A852" s="112" t="s">
        <v>2645</v>
      </c>
      <c r="B852" s="112" t="s">
        <v>377</v>
      </c>
      <c r="C852" s="112">
        <v>190.05</v>
      </c>
      <c r="D852" s="112">
        <v>198.75</v>
      </c>
      <c r="E852" s="112">
        <v>190.05</v>
      </c>
      <c r="F852" s="112">
        <v>196.45</v>
      </c>
      <c r="G852" s="112">
        <v>194.8</v>
      </c>
      <c r="H852" s="112">
        <v>197.25</v>
      </c>
      <c r="I852" s="112">
        <v>567</v>
      </c>
      <c r="J852" s="112">
        <v>111215.2</v>
      </c>
      <c r="K852" s="114">
        <v>43661</v>
      </c>
      <c r="L852" s="112">
        <v>310</v>
      </c>
      <c r="M852" s="112" t="s">
        <v>2646</v>
      </c>
      <c r="N852" s="462"/>
    </row>
    <row r="853" spans="1:14">
      <c r="A853" s="112" t="s">
        <v>1062</v>
      </c>
      <c r="B853" s="112" t="s">
        <v>377</v>
      </c>
      <c r="C853" s="112">
        <v>508</v>
      </c>
      <c r="D853" s="112">
        <v>515.04999999999995</v>
      </c>
      <c r="E853" s="112">
        <v>500.1</v>
      </c>
      <c r="F853" s="112">
        <v>502.35</v>
      </c>
      <c r="G853" s="112">
        <v>503.5</v>
      </c>
      <c r="H853" s="112">
        <v>506.75</v>
      </c>
      <c r="I853" s="112">
        <v>10711</v>
      </c>
      <c r="J853" s="112">
        <v>5410679.9500000002</v>
      </c>
      <c r="K853" s="114">
        <v>43661</v>
      </c>
      <c r="L853" s="112">
        <v>536</v>
      </c>
      <c r="M853" s="112" t="s">
        <v>1063</v>
      </c>
      <c r="N853" s="462"/>
    </row>
    <row r="854" spans="1:14">
      <c r="A854" s="112" t="s">
        <v>1064</v>
      </c>
      <c r="B854" s="112" t="s">
        <v>377</v>
      </c>
      <c r="C854" s="112">
        <v>1000</v>
      </c>
      <c r="D854" s="112">
        <v>1000.01</v>
      </c>
      <c r="E854" s="112">
        <v>999.94</v>
      </c>
      <c r="F854" s="112">
        <v>1000</v>
      </c>
      <c r="G854" s="112">
        <v>1000.01</v>
      </c>
      <c r="H854" s="112">
        <v>999.99</v>
      </c>
      <c r="I854" s="112">
        <v>1273915</v>
      </c>
      <c r="J854" s="112">
        <v>1273914910.6900001</v>
      </c>
      <c r="K854" s="114">
        <v>43661</v>
      </c>
      <c r="L854" s="112">
        <v>3003</v>
      </c>
      <c r="M854" s="112" t="s">
        <v>1065</v>
      </c>
      <c r="N854" s="462"/>
    </row>
    <row r="855" spans="1:14">
      <c r="A855" s="112" t="s">
        <v>2653</v>
      </c>
      <c r="B855" s="112" t="s">
        <v>377</v>
      </c>
      <c r="C855" s="112">
        <v>999.99</v>
      </c>
      <c r="D855" s="112">
        <v>1000.01</v>
      </c>
      <c r="E855" s="112">
        <v>999.99</v>
      </c>
      <c r="F855" s="112">
        <v>1000</v>
      </c>
      <c r="G855" s="112">
        <v>1000.01</v>
      </c>
      <c r="H855" s="112">
        <v>999.99</v>
      </c>
      <c r="I855" s="112">
        <v>21168</v>
      </c>
      <c r="J855" s="112">
        <v>21168043.920000002</v>
      </c>
      <c r="K855" s="114">
        <v>43661</v>
      </c>
      <c r="L855" s="112">
        <v>47</v>
      </c>
      <c r="M855" s="112" t="s">
        <v>2654</v>
      </c>
      <c r="N855" s="462"/>
    </row>
    <row r="856" spans="1:14">
      <c r="A856" s="112" t="s">
        <v>1066</v>
      </c>
      <c r="B856" s="112" t="s">
        <v>377</v>
      </c>
      <c r="C856" s="112">
        <v>46.9</v>
      </c>
      <c r="D856" s="112">
        <v>46.9</v>
      </c>
      <c r="E856" s="112">
        <v>43</v>
      </c>
      <c r="F856" s="112">
        <v>43.6</v>
      </c>
      <c r="G856" s="112">
        <v>43.85</v>
      </c>
      <c r="H856" s="112">
        <v>44.45</v>
      </c>
      <c r="I856" s="112">
        <v>2051</v>
      </c>
      <c r="J856" s="112">
        <v>90012.45</v>
      </c>
      <c r="K856" s="114">
        <v>43661</v>
      </c>
      <c r="L856" s="112">
        <v>122</v>
      </c>
      <c r="M856" s="112" t="s">
        <v>1067</v>
      </c>
      <c r="N856" s="462"/>
    </row>
    <row r="857" spans="1:14">
      <c r="A857" s="112" t="s">
        <v>2358</v>
      </c>
      <c r="B857" s="112" t="s">
        <v>377</v>
      </c>
      <c r="C857" s="112">
        <v>19.100000000000001</v>
      </c>
      <c r="D857" s="112">
        <v>19.2</v>
      </c>
      <c r="E857" s="112">
        <v>19.100000000000001</v>
      </c>
      <c r="F857" s="112">
        <v>19.2</v>
      </c>
      <c r="G857" s="112">
        <v>19.2</v>
      </c>
      <c r="H857" s="112">
        <v>19.3</v>
      </c>
      <c r="I857" s="112">
        <v>20</v>
      </c>
      <c r="J857" s="112">
        <v>383</v>
      </c>
      <c r="K857" s="114">
        <v>43661</v>
      </c>
      <c r="L857" s="112">
        <v>2</v>
      </c>
      <c r="M857" s="112" t="s">
        <v>2359</v>
      </c>
      <c r="N857" s="462"/>
    </row>
    <row r="858" spans="1:14">
      <c r="A858" s="112" t="s">
        <v>1068</v>
      </c>
      <c r="B858" s="112" t="s">
        <v>377</v>
      </c>
      <c r="C858" s="112">
        <v>70.900000000000006</v>
      </c>
      <c r="D858" s="112">
        <v>71.45</v>
      </c>
      <c r="E858" s="112">
        <v>68.7</v>
      </c>
      <c r="F858" s="112">
        <v>69.900000000000006</v>
      </c>
      <c r="G858" s="112">
        <v>70.8</v>
      </c>
      <c r="H858" s="112">
        <v>70.900000000000006</v>
      </c>
      <c r="I858" s="112">
        <v>7336</v>
      </c>
      <c r="J858" s="112">
        <v>512742.2</v>
      </c>
      <c r="K858" s="114">
        <v>43661</v>
      </c>
      <c r="L858" s="112">
        <v>135</v>
      </c>
      <c r="M858" s="112" t="s">
        <v>1069</v>
      </c>
      <c r="N858" s="462"/>
    </row>
    <row r="859" spans="1:14">
      <c r="A859" s="112" t="s">
        <v>2360</v>
      </c>
      <c r="B859" s="112" t="s">
        <v>377</v>
      </c>
      <c r="C859" s="112">
        <v>2.4500000000000002</v>
      </c>
      <c r="D859" s="112">
        <v>2.5</v>
      </c>
      <c r="E859" s="112">
        <v>2.4</v>
      </c>
      <c r="F859" s="112">
        <v>2.4</v>
      </c>
      <c r="G859" s="112">
        <v>2.4</v>
      </c>
      <c r="H859" s="112">
        <v>2.4500000000000002</v>
      </c>
      <c r="I859" s="112">
        <v>4490</v>
      </c>
      <c r="J859" s="112">
        <v>10855.9</v>
      </c>
      <c r="K859" s="114">
        <v>43661</v>
      </c>
      <c r="L859" s="112">
        <v>10</v>
      </c>
      <c r="M859" s="112" t="s">
        <v>2361</v>
      </c>
      <c r="N859" s="462"/>
    </row>
    <row r="860" spans="1:14">
      <c r="A860" s="112" t="s">
        <v>2580</v>
      </c>
      <c r="B860" s="112" t="s">
        <v>377</v>
      </c>
      <c r="C860" s="112">
        <v>0.55000000000000004</v>
      </c>
      <c r="D860" s="112">
        <v>0.6</v>
      </c>
      <c r="E860" s="112">
        <v>0.5</v>
      </c>
      <c r="F860" s="112">
        <v>0.55000000000000004</v>
      </c>
      <c r="G860" s="112">
        <v>0.55000000000000004</v>
      </c>
      <c r="H860" s="112">
        <v>0.55000000000000004</v>
      </c>
      <c r="I860" s="112">
        <v>1183511</v>
      </c>
      <c r="J860" s="112">
        <v>648569.65</v>
      </c>
      <c r="K860" s="114">
        <v>43661</v>
      </c>
      <c r="L860" s="112">
        <v>145</v>
      </c>
      <c r="M860" s="112" t="s">
        <v>2581</v>
      </c>
      <c r="N860" s="462"/>
    </row>
    <row r="861" spans="1:14">
      <c r="A861" s="112" t="s">
        <v>109</v>
      </c>
      <c r="B861" s="112" t="s">
        <v>377</v>
      </c>
      <c r="C861" s="112">
        <v>1471</v>
      </c>
      <c r="D861" s="112">
        <v>1473.95</v>
      </c>
      <c r="E861" s="112">
        <v>1431.9</v>
      </c>
      <c r="F861" s="112">
        <v>1440.6</v>
      </c>
      <c r="G861" s="112">
        <v>1440</v>
      </c>
      <c r="H861" s="112">
        <v>1466.85</v>
      </c>
      <c r="I861" s="112">
        <v>3950399</v>
      </c>
      <c r="J861" s="112">
        <v>5705224481.1999998</v>
      </c>
      <c r="K861" s="114">
        <v>43661</v>
      </c>
      <c r="L861" s="112">
        <v>159757</v>
      </c>
      <c r="M861" s="112" t="s">
        <v>1070</v>
      </c>
      <c r="N861" s="462"/>
    </row>
    <row r="862" spans="1:14">
      <c r="A862" s="112" t="s">
        <v>1820</v>
      </c>
      <c r="B862" s="112" t="s">
        <v>377</v>
      </c>
      <c r="C862" s="112">
        <v>1610</v>
      </c>
      <c r="D862" s="112">
        <v>1615.95</v>
      </c>
      <c r="E862" s="112">
        <v>1582</v>
      </c>
      <c r="F862" s="112">
        <v>1590.85</v>
      </c>
      <c r="G862" s="112">
        <v>1588.05</v>
      </c>
      <c r="H862" s="112">
        <v>1600.75</v>
      </c>
      <c r="I862" s="112">
        <v>84918</v>
      </c>
      <c r="J862" s="112">
        <v>135843259.30000001</v>
      </c>
      <c r="K862" s="114">
        <v>43661</v>
      </c>
      <c r="L862" s="112">
        <v>11031</v>
      </c>
      <c r="M862" s="112" t="s">
        <v>1821</v>
      </c>
      <c r="N862" s="462"/>
    </row>
    <row r="863" spans="1:14">
      <c r="A863" s="112" t="s">
        <v>1865</v>
      </c>
      <c r="B863" s="112" t="s">
        <v>377</v>
      </c>
      <c r="C863" s="112">
        <v>1625</v>
      </c>
      <c r="D863" s="112">
        <v>1646.9</v>
      </c>
      <c r="E863" s="112">
        <v>1619</v>
      </c>
      <c r="F863" s="112">
        <v>1641.15</v>
      </c>
      <c r="G863" s="112">
        <v>1637.45</v>
      </c>
      <c r="H863" s="112">
        <v>1630.2</v>
      </c>
      <c r="I863" s="112">
        <v>34814</v>
      </c>
      <c r="J863" s="112">
        <v>56922577.850000001</v>
      </c>
      <c r="K863" s="114">
        <v>43661</v>
      </c>
      <c r="L863" s="112">
        <v>5645</v>
      </c>
      <c r="M863" s="112" t="s">
        <v>1866</v>
      </c>
      <c r="N863" s="462"/>
    </row>
    <row r="864" spans="1:14">
      <c r="A864" s="112" t="s">
        <v>1071</v>
      </c>
      <c r="B864" s="112" t="s">
        <v>377</v>
      </c>
      <c r="C864" s="112">
        <v>1232</v>
      </c>
      <c r="D864" s="112">
        <v>1239.55</v>
      </c>
      <c r="E864" s="112">
        <v>1192</v>
      </c>
      <c r="F864" s="112">
        <v>1201.9000000000001</v>
      </c>
      <c r="G864" s="112">
        <v>1192</v>
      </c>
      <c r="H864" s="112">
        <v>1239</v>
      </c>
      <c r="I864" s="112">
        <v>2510</v>
      </c>
      <c r="J864" s="112">
        <v>3044722.75</v>
      </c>
      <c r="K864" s="114">
        <v>43661</v>
      </c>
      <c r="L864" s="112">
        <v>416</v>
      </c>
      <c r="M864" s="112" t="s">
        <v>1072</v>
      </c>
      <c r="N864" s="462"/>
    </row>
    <row r="865" spans="1:14">
      <c r="A865" s="112" t="s">
        <v>1073</v>
      </c>
      <c r="B865" s="112" t="s">
        <v>377</v>
      </c>
      <c r="C865" s="112">
        <v>102</v>
      </c>
      <c r="D865" s="112">
        <v>102</v>
      </c>
      <c r="E865" s="112">
        <v>98</v>
      </c>
      <c r="F865" s="112">
        <v>99.95</v>
      </c>
      <c r="G865" s="112">
        <v>99.55</v>
      </c>
      <c r="H865" s="112">
        <v>101.95</v>
      </c>
      <c r="I865" s="112">
        <v>18171</v>
      </c>
      <c r="J865" s="112">
        <v>1813922.5</v>
      </c>
      <c r="K865" s="114">
        <v>43661</v>
      </c>
      <c r="L865" s="112">
        <v>481</v>
      </c>
      <c r="M865" s="112" t="s">
        <v>2624</v>
      </c>
      <c r="N865" s="462"/>
    </row>
    <row r="866" spans="1:14">
      <c r="A866" s="112" t="s">
        <v>110</v>
      </c>
      <c r="B866" s="112" t="s">
        <v>377</v>
      </c>
      <c r="C866" s="112">
        <v>765</v>
      </c>
      <c r="D866" s="112">
        <v>767.95</v>
      </c>
      <c r="E866" s="112">
        <v>750.5</v>
      </c>
      <c r="F866" s="112">
        <v>765</v>
      </c>
      <c r="G866" s="112">
        <v>763.95</v>
      </c>
      <c r="H866" s="112">
        <v>761.75</v>
      </c>
      <c r="I866" s="112">
        <v>861865</v>
      </c>
      <c r="J866" s="112">
        <v>655220788.29999995</v>
      </c>
      <c r="K866" s="114">
        <v>43661</v>
      </c>
      <c r="L866" s="112">
        <v>34594</v>
      </c>
      <c r="M866" s="112" t="s">
        <v>1074</v>
      </c>
      <c r="N866" s="462"/>
    </row>
    <row r="867" spans="1:14">
      <c r="A867" s="112" t="s">
        <v>1075</v>
      </c>
      <c r="B867" s="112" t="s">
        <v>377</v>
      </c>
      <c r="C867" s="112">
        <v>1139</v>
      </c>
      <c r="D867" s="112">
        <v>1150.5</v>
      </c>
      <c r="E867" s="112">
        <v>1100</v>
      </c>
      <c r="F867" s="112">
        <v>1123.0999999999999</v>
      </c>
      <c r="G867" s="112">
        <v>1109</v>
      </c>
      <c r="H867" s="112">
        <v>1139.45</v>
      </c>
      <c r="I867" s="112">
        <v>45910</v>
      </c>
      <c r="J867" s="112">
        <v>52008697.25</v>
      </c>
      <c r="K867" s="114">
        <v>43661</v>
      </c>
      <c r="L867" s="112">
        <v>1129</v>
      </c>
      <c r="M867" s="112" t="s">
        <v>1076</v>
      </c>
      <c r="N867" s="462"/>
    </row>
    <row r="868" spans="1:14">
      <c r="A868" s="112" t="s">
        <v>1077</v>
      </c>
      <c r="B868" s="112" t="s">
        <v>377</v>
      </c>
      <c r="C868" s="112">
        <v>21.1</v>
      </c>
      <c r="D868" s="112">
        <v>21.5</v>
      </c>
      <c r="E868" s="112">
        <v>20.6</v>
      </c>
      <c r="F868" s="112">
        <v>20.7</v>
      </c>
      <c r="G868" s="112">
        <v>20.6</v>
      </c>
      <c r="H868" s="112">
        <v>21.35</v>
      </c>
      <c r="I868" s="112">
        <v>4310</v>
      </c>
      <c r="J868" s="112">
        <v>90271.15</v>
      </c>
      <c r="K868" s="114">
        <v>43661</v>
      </c>
      <c r="L868" s="112">
        <v>78</v>
      </c>
      <c r="M868" s="112" t="s">
        <v>1078</v>
      </c>
      <c r="N868" s="462"/>
    </row>
    <row r="869" spans="1:14">
      <c r="A869" s="112" t="s">
        <v>3110</v>
      </c>
      <c r="B869" s="112" t="s">
        <v>377</v>
      </c>
      <c r="C869" s="112">
        <v>5</v>
      </c>
      <c r="D869" s="112">
        <v>5.05</v>
      </c>
      <c r="E869" s="112">
        <v>4.7</v>
      </c>
      <c r="F869" s="112">
        <v>4.7</v>
      </c>
      <c r="G869" s="112">
        <v>4.9000000000000004</v>
      </c>
      <c r="H869" s="112">
        <v>4.8499999999999996</v>
      </c>
      <c r="I869" s="112">
        <v>10441</v>
      </c>
      <c r="J869" s="112">
        <v>49634.25</v>
      </c>
      <c r="K869" s="114">
        <v>43661</v>
      </c>
      <c r="L869" s="112">
        <v>39</v>
      </c>
      <c r="M869" s="112" t="s">
        <v>3111</v>
      </c>
      <c r="N869" s="462"/>
    </row>
    <row r="870" spans="1:14">
      <c r="A870" s="112" t="s">
        <v>111</v>
      </c>
      <c r="B870" s="112" t="s">
        <v>377</v>
      </c>
      <c r="C870" s="112">
        <v>632.04999999999995</v>
      </c>
      <c r="D870" s="112">
        <v>638</v>
      </c>
      <c r="E870" s="112">
        <v>625.45000000000005</v>
      </c>
      <c r="F870" s="112">
        <v>631.85</v>
      </c>
      <c r="G870" s="112">
        <v>632.6</v>
      </c>
      <c r="H870" s="112">
        <v>631.9</v>
      </c>
      <c r="I870" s="112">
        <v>2223638</v>
      </c>
      <c r="J870" s="112">
        <v>1403718592.55</v>
      </c>
      <c r="K870" s="114">
        <v>43661</v>
      </c>
      <c r="L870" s="112">
        <v>41779</v>
      </c>
      <c r="M870" s="112" t="s">
        <v>1079</v>
      </c>
      <c r="N870" s="462"/>
    </row>
    <row r="871" spans="1:14">
      <c r="A871" s="112" t="s">
        <v>112</v>
      </c>
      <c r="B871" s="112" t="s">
        <v>377</v>
      </c>
      <c r="C871" s="112">
        <v>380.4</v>
      </c>
      <c r="D871" s="112">
        <v>382.55</v>
      </c>
      <c r="E871" s="112">
        <v>371.85</v>
      </c>
      <c r="F871" s="112">
        <v>381.05</v>
      </c>
      <c r="G871" s="112">
        <v>380.85</v>
      </c>
      <c r="H871" s="112">
        <v>384.3</v>
      </c>
      <c r="I871" s="112">
        <v>1135963</v>
      </c>
      <c r="J871" s="112">
        <v>428731365.35000002</v>
      </c>
      <c r="K871" s="114">
        <v>43661</v>
      </c>
      <c r="L871" s="112">
        <v>22950</v>
      </c>
      <c r="M871" s="112" t="s">
        <v>2911</v>
      </c>
      <c r="N871" s="462"/>
    </row>
    <row r="872" spans="1:14">
      <c r="A872" s="112" t="s">
        <v>1080</v>
      </c>
      <c r="B872" s="112" t="s">
        <v>377</v>
      </c>
      <c r="C872" s="112">
        <v>18</v>
      </c>
      <c r="D872" s="112">
        <v>18.25</v>
      </c>
      <c r="E872" s="112">
        <v>17.649999999999999</v>
      </c>
      <c r="F872" s="112">
        <v>17.739999999999998</v>
      </c>
      <c r="G872" s="112">
        <v>17.73</v>
      </c>
      <c r="H872" s="112">
        <v>17.97</v>
      </c>
      <c r="I872" s="112">
        <v>21510</v>
      </c>
      <c r="J872" s="112">
        <v>383379.32</v>
      </c>
      <c r="K872" s="114">
        <v>43661</v>
      </c>
      <c r="L872" s="112">
        <v>101</v>
      </c>
      <c r="M872" s="112" t="s">
        <v>1081</v>
      </c>
      <c r="N872" s="462"/>
    </row>
    <row r="873" spans="1:14">
      <c r="A873" s="112" t="s">
        <v>1082</v>
      </c>
      <c r="B873" s="112" t="s">
        <v>377</v>
      </c>
      <c r="C873" s="112">
        <v>114.99</v>
      </c>
      <c r="D873" s="112">
        <v>115.99</v>
      </c>
      <c r="E873" s="112">
        <v>112.22</v>
      </c>
      <c r="F873" s="112">
        <v>113.2</v>
      </c>
      <c r="G873" s="112">
        <v>113.2</v>
      </c>
      <c r="H873" s="112">
        <v>113.25</v>
      </c>
      <c r="I873" s="112">
        <v>1143</v>
      </c>
      <c r="J873" s="112">
        <v>129390.76</v>
      </c>
      <c r="K873" s="114">
        <v>43661</v>
      </c>
      <c r="L873" s="112">
        <v>54</v>
      </c>
      <c r="M873" s="112" t="s">
        <v>1083</v>
      </c>
      <c r="N873" s="462"/>
    </row>
    <row r="874" spans="1:14">
      <c r="A874" s="112" t="s">
        <v>1084</v>
      </c>
      <c r="B874" s="112" t="s">
        <v>377</v>
      </c>
      <c r="C874" s="112">
        <v>78.900000000000006</v>
      </c>
      <c r="D874" s="112">
        <v>83</v>
      </c>
      <c r="E874" s="112">
        <v>78.099999999999994</v>
      </c>
      <c r="F874" s="112">
        <v>79.3</v>
      </c>
      <c r="G874" s="112">
        <v>78.5</v>
      </c>
      <c r="H874" s="112">
        <v>78.599999999999994</v>
      </c>
      <c r="I874" s="112">
        <v>4430</v>
      </c>
      <c r="J874" s="112">
        <v>352201.15</v>
      </c>
      <c r="K874" s="114">
        <v>43661</v>
      </c>
      <c r="L874" s="112">
        <v>353</v>
      </c>
      <c r="M874" s="112" t="s">
        <v>1085</v>
      </c>
      <c r="N874" s="462"/>
    </row>
    <row r="875" spans="1:14" hidden="1">
      <c r="A875" s="112" t="s">
        <v>1086</v>
      </c>
      <c r="B875" s="112" t="s">
        <v>377</v>
      </c>
      <c r="C875" s="112">
        <v>34</v>
      </c>
      <c r="D875" s="112">
        <v>34</v>
      </c>
      <c r="E875" s="112">
        <v>31.05</v>
      </c>
      <c r="F875" s="112">
        <v>32.65</v>
      </c>
      <c r="G875" s="112">
        <v>31.05</v>
      </c>
      <c r="H875" s="112">
        <v>33.85</v>
      </c>
      <c r="I875" s="112">
        <v>1859</v>
      </c>
      <c r="J875" s="112">
        <v>60800.55</v>
      </c>
      <c r="K875" s="114">
        <v>43661</v>
      </c>
      <c r="L875" s="112">
        <v>51</v>
      </c>
      <c r="M875" s="112" t="s">
        <v>1087</v>
      </c>
      <c r="N875" s="462"/>
    </row>
    <row r="876" spans="1:14">
      <c r="A876" s="112" t="s">
        <v>1088</v>
      </c>
      <c r="B876" s="112" t="s">
        <v>377</v>
      </c>
      <c r="C876" s="112">
        <v>5.75</v>
      </c>
      <c r="D876" s="112">
        <v>5.85</v>
      </c>
      <c r="E876" s="112">
        <v>5.55</v>
      </c>
      <c r="F876" s="112">
        <v>5.6</v>
      </c>
      <c r="G876" s="112">
        <v>5.55</v>
      </c>
      <c r="H876" s="112">
        <v>5.65</v>
      </c>
      <c r="I876" s="112">
        <v>11371</v>
      </c>
      <c r="J876" s="112">
        <v>63977.2</v>
      </c>
      <c r="K876" s="114">
        <v>43661</v>
      </c>
      <c r="L876" s="112">
        <v>65</v>
      </c>
      <c r="M876" s="112" t="s">
        <v>1089</v>
      </c>
      <c r="N876" s="462"/>
    </row>
    <row r="877" spans="1:14">
      <c r="A877" s="112" t="s">
        <v>2024</v>
      </c>
      <c r="B877" s="112" t="s">
        <v>377</v>
      </c>
      <c r="C877" s="112">
        <v>22.65</v>
      </c>
      <c r="D877" s="112">
        <v>22.65</v>
      </c>
      <c r="E877" s="112">
        <v>21.3</v>
      </c>
      <c r="F877" s="112">
        <v>21.6</v>
      </c>
      <c r="G877" s="112">
        <v>21.75</v>
      </c>
      <c r="H877" s="112">
        <v>22.7</v>
      </c>
      <c r="I877" s="112">
        <v>137815</v>
      </c>
      <c r="J877" s="112">
        <v>3000415.7</v>
      </c>
      <c r="K877" s="114">
        <v>43661</v>
      </c>
      <c r="L877" s="112">
        <v>1011</v>
      </c>
      <c r="M877" s="112" t="s">
        <v>2025</v>
      </c>
      <c r="N877" s="462"/>
    </row>
    <row r="878" spans="1:14">
      <c r="A878" s="112" t="s">
        <v>3112</v>
      </c>
      <c r="B878" s="112" t="s">
        <v>377</v>
      </c>
      <c r="C878" s="112">
        <v>124.35</v>
      </c>
      <c r="D878" s="112">
        <v>124.4</v>
      </c>
      <c r="E878" s="112">
        <v>116.55</v>
      </c>
      <c r="F878" s="112">
        <v>117.6</v>
      </c>
      <c r="G878" s="112">
        <v>118.85</v>
      </c>
      <c r="H878" s="112">
        <v>119.25</v>
      </c>
      <c r="I878" s="112">
        <v>33466</v>
      </c>
      <c r="J878" s="112">
        <v>4054056.5</v>
      </c>
      <c r="K878" s="114">
        <v>43661</v>
      </c>
      <c r="L878" s="112">
        <v>302</v>
      </c>
      <c r="M878" s="112" t="s">
        <v>3113</v>
      </c>
      <c r="N878" s="462"/>
    </row>
    <row r="879" spans="1:14">
      <c r="A879" s="112" t="s">
        <v>1090</v>
      </c>
      <c r="B879" s="112" t="s">
        <v>377</v>
      </c>
      <c r="C879" s="112">
        <v>105.4</v>
      </c>
      <c r="D879" s="112">
        <v>105.4</v>
      </c>
      <c r="E879" s="112">
        <v>98.1</v>
      </c>
      <c r="F879" s="112">
        <v>99.95</v>
      </c>
      <c r="G879" s="112">
        <v>99.7</v>
      </c>
      <c r="H879" s="112">
        <v>107</v>
      </c>
      <c r="I879" s="112">
        <v>499191</v>
      </c>
      <c r="J879" s="112">
        <v>49888487.450000003</v>
      </c>
      <c r="K879" s="114">
        <v>43661</v>
      </c>
      <c r="L879" s="112">
        <v>4703</v>
      </c>
      <c r="M879" s="112" t="s">
        <v>1091</v>
      </c>
      <c r="N879" s="462"/>
    </row>
    <row r="880" spans="1:14">
      <c r="A880" s="112" t="s">
        <v>2912</v>
      </c>
      <c r="B880" s="112" t="s">
        <v>3055</v>
      </c>
      <c r="C880" s="112">
        <v>4.5</v>
      </c>
      <c r="D880" s="112">
        <v>4.7</v>
      </c>
      <c r="E880" s="112">
        <v>4.5</v>
      </c>
      <c r="F880" s="112">
        <v>4.7</v>
      </c>
      <c r="G880" s="112">
        <v>4.7</v>
      </c>
      <c r="H880" s="112">
        <v>4.7</v>
      </c>
      <c r="I880" s="112">
        <v>302</v>
      </c>
      <c r="J880" s="112">
        <v>1408.2</v>
      </c>
      <c r="K880" s="114">
        <v>43661</v>
      </c>
      <c r="L880" s="112">
        <v>10</v>
      </c>
      <c r="M880" s="112" t="s">
        <v>2913</v>
      </c>
      <c r="N880" s="462"/>
    </row>
    <row r="881" spans="1:14">
      <c r="A881" s="112" t="s">
        <v>1092</v>
      </c>
      <c r="B881" s="112" t="s">
        <v>377</v>
      </c>
      <c r="C881" s="112">
        <v>15.9</v>
      </c>
      <c r="D881" s="112">
        <v>16</v>
      </c>
      <c r="E881" s="112">
        <v>15.75</v>
      </c>
      <c r="F881" s="112">
        <v>15.8</v>
      </c>
      <c r="G881" s="112">
        <v>15.8</v>
      </c>
      <c r="H881" s="112">
        <v>15.9</v>
      </c>
      <c r="I881" s="112">
        <v>213281</v>
      </c>
      <c r="J881" s="112">
        <v>3369297.2</v>
      </c>
      <c r="K881" s="114">
        <v>43661</v>
      </c>
      <c r="L881" s="112">
        <v>538</v>
      </c>
      <c r="M881" s="112" t="s">
        <v>1093</v>
      </c>
      <c r="N881" s="462"/>
    </row>
    <row r="882" spans="1:14" hidden="1">
      <c r="A882" s="112" t="s">
        <v>1800</v>
      </c>
      <c r="B882" s="112" t="s">
        <v>3055</v>
      </c>
      <c r="C882" s="112">
        <v>140.25</v>
      </c>
      <c r="D882" s="112">
        <v>149.85</v>
      </c>
      <c r="E882" s="112">
        <v>139.5</v>
      </c>
      <c r="F882" s="112">
        <v>145.5</v>
      </c>
      <c r="G882" s="112">
        <v>149.4</v>
      </c>
      <c r="H882" s="112">
        <v>145.25</v>
      </c>
      <c r="I882" s="112">
        <v>7116</v>
      </c>
      <c r="J882" s="112">
        <v>1029955.4</v>
      </c>
      <c r="K882" s="114">
        <v>43661</v>
      </c>
      <c r="L882" s="112">
        <v>62</v>
      </c>
      <c r="M882" s="112" t="s">
        <v>1801</v>
      </c>
      <c r="N882" s="462"/>
    </row>
    <row r="883" spans="1:14">
      <c r="A883" s="112" t="s">
        <v>3289</v>
      </c>
      <c r="B883" s="112" t="s">
        <v>377</v>
      </c>
      <c r="C883" s="112">
        <v>253.8</v>
      </c>
      <c r="D883" s="112">
        <v>259.75</v>
      </c>
      <c r="E883" s="112">
        <v>251.5</v>
      </c>
      <c r="F883" s="112">
        <v>258</v>
      </c>
      <c r="G883" s="112">
        <v>259.75</v>
      </c>
      <c r="H883" s="112">
        <v>253.8</v>
      </c>
      <c r="I883" s="112">
        <v>62985</v>
      </c>
      <c r="J883" s="112">
        <v>16223289.1</v>
      </c>
      <c r="K883" s="114">
        <v>43661</v>
      </c>
      <c r="L883" s="112">
        <v>394</v>
      </c>
      <c r="M883" s="112" t="s">
        <v>3291</v>
      </c>
      <c r="N883" s="462"/>
    </row>
    <row r="884" spans="1:14">
      <c r="A884" s="112" t="s">
        <v>1094</v>
      </c>
      <c r="B884" s="112" t="s">
        <v>377</v>
      </c>
      <c r="C884" s="112">
        <v>214.65</v>
      </c>
      <c r="D884" s="112">
        <v>222.4</v>
      </c>
      <c r="E884" s="112">
        <v>214.1</v>
      </c>
      <c r="F884" s="112">
        <v>219.9</v>
      </c>
      <c r="G884" s="112">
        <v>221.95</v>
      </c>
      <c r="H884" s="112">
        <v>214.05</v>
      </c>
      <c r="I884" s="112">
        <v>70089</v>
      </c>
      <c r="J884" s="112">
        <v>15287084.050000001</v>
      </c>
      <c r="K884" s="114">
        <v>43661</v>
      </c>
      <c r="L884" s="112">
        <v>3296</v>
      </c>
      <c r="M884" s="112" t="s">
        <v>1095</v>
      </c>
      <c r="N884" s="462"/>
    </row>
    <row r="885" spans="1:14">
      <c r="A885" s="112" t="s">
        <v>1096</v>
      </c>
      <c r="B885" s="112" t="s">
        <v>377</v>
      </c>
      <c r="C885" s="112">
        <v>404</v>
      </c>
      <c r="D885" s="112">
        <v>415</v>
      </c>
      <c r="E885" s="112">
        <v>404</v>
      </c>
      <c r="F885" s="112">
        <v>412.15</v>
      </c>
      <c r="G885" s="112">
        <v>412.05</v>
      </c>
      <c r="H885" s="112">
        <v>406.9</v>
      </c>
      <c r="I885" s="112">
        <v>12067</v>
      </c>
      <c r="J885" s="112">
        <v>4952060.3</v>
      </c>
      <c r="K885" s="114">
        <v>43661</v>
      </c>
      <c r="L885" s="112">
        <v>413</v>
      </c>
      <c r="M885" s="112" t="s">
        <v>1097</v>
      </c>
      <c r="N885" s="462"/>
    </row>
    <row r="886" spans="1:14">
      <c r="A886" s="112" t="s">
        <v>2200</v>
      </c>
      <c r="B886" s="112" t="s">
        <v>377</v>
      </c>
      <c r="C886" s="112">
        <v>475</v>
      </c>
      <c r="D886" s="112">
        <v>475</v>
      </c>
      <c r="E886" s="112">
        <v>450</v>
      </c>
      <c r="F886" s="112">
        <v>456.95</v>
      </c>
      <c r="G886" s="112">
        <v>452</v>
      </c>
      <c r="H886" s="112">
        <v>459.1</v>
      </c>
      <c r="I886" s="112">
        <v>8236</v>
      </c>
      <c r="J886" s="112">
        <v>3780672.6</v>
      </c>
      <c r="K886" s="114">
        <v>43661</v>
      </c>
      <c r="L886" s="112">
        <v>851</v>
      </c>
      <c r="M886" s="112" t="s">
        <v>2201</v>
      </c>
      <c r="N886" s="462"/>
    </row>
    <row r="887" spans="1:14">
      <c r="A887" s="112" t="s">
        <v>1098</v>
      </c>
      <c r="B887" s="112" t="s">
        <v>377</v>
      </c>
      <c r="C887" s="112">
        <v>4159.55</v>
      </c>
      <c r="D887" s="112">
        <v>4179</v>
      </c>
      <c r="E887" s="112">
        <v>4010</v>
      </c>
      <c r="F887" s="112">
        <v>4150.45</v>
      </c>
      <c r="G887" s="112">
        <v>4155.1000000000004</v>
      </c>
      <c r="H887" s="112">
        <v>4159.55</v>
      </c>
      <c r="I887" s="112">
        <v>6344</v>
      </c>
      <c r="J887" s="112">
        <v>25889804.25</v>
      </c>
      <c r="K887" s="114">
        <v>43661</v>
      </c>
      <c r="L887" s="112">
        <v>1182</v>
      </c>
      <c r="M887" s="112" t="s">
        <v>1099</v>
      </c>
      <c r="N887" s="462"/>
    </row>
    <row r="888" spans="1:14">
      <c r="A888" s="112" t="s">
        <v>1100</v>
      </c>
      <c r="B888" s="112" t="s">
        <v>377</v>
      </c>
      <c r="C888" s="112">
        <v>412</v>
      </c>
      <c r="D888" s="112">
        <v>418.45</v>
      </c>
      <c r="E888" s="112">
        <v>412</v>
      </c>
      <c r="F888" s="112">
        <v>417.15</v>
      </c>
      <c r="G888" s="112">
        <v>417.15</v>
      </c>
      <c r="H888" s="112">
        <v>414.3</v>
      </c>
      <c r="I888" s="112">
        <v>6234</v>
      </c>
      <c r="J888" s="112">
        <v>2589623.85</v>
      </c>
      <c r="K888" s="114">
        <v>43661</v>
      </c>
      <c r="L888" s="112">
        <v>268</v>
      </c>
      <c r="M888" s="112" t="s">
        <v>1101</v>
      </c>
      <c r="N888" s="462"/>
    </row>
    <row r="889" spans="1:14">
      <c r="A889" s="112" t="s">
        <v>1102</v>
      </c>
      <c r="B889" s="112" t="s">
        <v>377</v>
      </c>
      <c r="C889" s="112">
        <v>526.70000000000005</v>
      </c>
      <c r="D889" s="112">
        <v>532.4</v>
      </c>
      <c r="E889" s="112">
        <v>507.7</v>
      </c>
      <c r="F889" s="112">
        <v>511.1</v>
      </c>
      <c r="G889" s="112">
        <v>509.45</v>
      </c>
      <c r="H889" s="112">
        <v>525.95000000000005</v>
      </c>
      <c r="I889" s="112">
        <v>21471</v>
      </c>
      <c r="J889" s="112">
        <v>11104351.550000001</v>
      </c>
      <c r="K889" s="114">
        <v>43661</v>
      </c>
      <c r="L889" s="112">
        <v>1451</v>
      </c>
      <c r="M889" s="112" t="s">
        <v>1103</v>
      </c>
      <c r="N889" s="462"/>
    </row>
    <row r="890" spans="1:14">
      <c r="A890" s="112" t="s">
        <v>1104</v>
      </c>
      <c r="B890" s="112" t="s">
        <v>377</v>
      </c>
      <c r="C890" s="112">
        <v>567.65</v>
      </c>
      <c r="D890" s="112">
        <v>587.1</v>
      </c>
      <c r="E890" s="112">
        <v>565.95000000000005</v>
      </c>
      <c r="F890" s="112">
        <v>572.04999999999995</v>
      </c>
      <c r="G890" s="112">
        <v>570.54999999999995</v>
      </c>
      <c r="H890" s="112">
        <v>567.65</v>
      </c>
      <c r="I890" s="112">
        <v>68806</v>
      </c>
      <c r="J890" s="112">
        <v>39704453.700000003</v>
      </c>
      <c r="K890" s="114">
        <v>43661</v>
      </c>
      <c r="L890" s="112">
        <v>2251</v>
      </c>
      <c r="M890" s="112" t="s">
        <v>1105</v>
      </c>
      <c r="N890" s="462"/>
    </row>
    <row r="891" spans="1:14">
      <c r="A891" s="112" t="s">
        <v>2914</v>
      </c>
      <c r="B891" s="112" t="s">
        <v>377</v>
      </c>
      <c r="C891" s="112">
        <v>20.100000000000001</v>
      </c>
      <c r="D891" s="112">
        <v>20.8</v>
      </c>
      <c r="E891" s="112">
        <v>20.100000000000001</v>
      </c>
      <c r="F891" s="112">
        <v>20.100000000000001</v>
      </c>
      <c r="G891" s="112">
        <v>20.100000000000001</v>
      </c>
      <c r="H891" s="112">
        <v>20.100000000000001</v>
      </c>
      <c r="I891" s="112">
        <v>868</v>
      </c>
      <c r="J891" s="112">
        <v>17721.8</v>
      </c>
      <c r="K891" s="114">
        <v>43661</v>
      </c>
      <c r="L891" s="112">
        <v>14</v>
      </c>
      <c r="M891" s="112" t="s">
        <v>2915</v>
      </c>
      <c r="N891" s="462"/>
    </row>
    <row r="892" spans="1:14">
      <c r="A892" s="112" t="s">
        <v>3284</v>
      </c>
      <c r="B892" s="112" t="s">
        <v>377</v>
      </c>
      <c r="C892" s="112">
        <v>116</v>
      </c>
      <c r="D892" s="112">
        <v>116.65</v>
      </c>
      <c r="E892" s="112">
        <v>116</v>
      </c>
      <c r="F892" s="112">
        <v>116.6</v>
      </c>
      <c r="G892" s="112">
        <v>116.6</v>
      </c>
      <c r="H892" s="112">
        <v>116.5</v>
      </c>
      <c r="I892" s="112">
        <v>72</v>
      </c>
      <c r="J892" s="112">
        <v>8388.65</v>
      </c>
      <c r="K892" s="114">
        <v>43661</v>
      </c>
      <c r="L892" s="112">
        <v>7</v>
      </c>
      <c r="M892" s="112" t="s">
        <v>3285</v>
      </c>
      <c r="N892" s="462"/>
    </row>
    <row r="893" spans="1:14">
      <c r="A893" s="112" t="s">
        <v>2112</v>
      </c>
      <c r="B893" s="112" t="s">
        <v>377</v>
      </c>
      <c r="C893" s="112">
        <v>5.7</v>
      </c>
      <c r="D893" s="112">
        <v>6.2</v>
      </c>
      <c r="E893" s="112">
        <v>5.5</v>
      </c>
      <c r="F893" s="112">
        <v>5.8</v>
      </c>
      <c r="G893" s="112">
        <v>5.75</v>
      </c>
      <c r="H893" s="112">
        <v>5.7</v>
      </c>
      <c r="I893" s="112">
        <v>9283</v>
      </c>
      <c r="J893" s="112">
        <v>54541.25</v>
      </c>
      <c r="K893" s="114">
        <v>43661</v>
      </c>
      <c r="L893" s="112">
        <v>48</v>
      </c>
      <c r="M893" s="112" t="s">
        <v>2113</v>
      </c>
      <c r="N893" s="462"/>
    </row>
    <row r="894" spans="1:14" hidden="1">
      <c r="A894" s="112" t="s">
        <v>1920</v>
      </c>
      <c r="B894" s="112" t="s">
        <v>377</v>
      </c>
      <c r="C894" s="112">
        <v>4</v>
      </c>
      <c r="D894" s="112">
        <v>4.0999999999999996</v>
      </c>
      <c r="E894" s="112">
        <v>3.95</v>
      </c>
      <c r="F894" s="112">
        <v>4.0999999999999996</v>
      </c>
      <c r="G894" s="112">
        <v>4.0999999999999996</v>
      </c>
      <c r="H894" s="112">
        <v>4.05</v>
      </c>
      <c r="I894" s="112">
        <v>2112</v>
      </c>
      <c r="J894" s="112">
        <v>8589.25</v>
      </c>
      <c r="K894" s="114">
        <v>43661</v>
      </c>
      <c r="L894" s="112">
        <v>10</v>
      </c>
      <c r="M894" s="112" t="s">
        <v>1921</v>
      </c>
      <c r="N894" s="462"/>
    </row>
    <row r="895" spans="1:14">
      <c r="A895" s="112" t="s">
        <v>1106</v>
      </c>
      <c r="B895" s="112" t="s">
        <v>377</v>
      </c>
      <c r="C895" s="112">
        <v>35</v>
      </c>
      <c r="D895" s="112">
        <v>36.65</v>
      </c>
      <c r="E895" s="112">
        <v>34.75</v>
      </c>
      <c r="F895" s="112">
        <v>35.75</v>
      </c>
      <c r="G895" s="112">
        <v>35.799999999999997</v>
      </c>
      <c r="H895" s="112">
        <v>35.4</v>
      </c>
      <c r="I895" s="112">
        <v>10791</v>
      </c>
      <c r="J895" s="112">
        <v>378676.95</v>
      </c>
      <c r="K895" s="114">
        <v>43661</v>
      </c>
      <c r="L895" s="112">
        <v>109</v>
      </c>
      <c r="M895" s="112" t="s">
        <v>1107</v>
      </c>
      <c r="N895" s="462"/>
    </row>
    <row r="896" spans="1:14">
      <c r="A896" s="112" t="s">
        <v>2362</v>
      </c>
      <c r="B896" s="112" t="s">
        <v>377</v>
      </c>
      <c r="C896" s="112">
        <v>17.25</v>
      </c>
      <c r="D896" s="112">
        <v>17.8</v>
      </c>
      <c r="E896" s="112">
        <v>16.600000000000001</v>
      </c>
      <c r="F896" s="112">
        <v>16.8</v>
      </c>
      <c r="G896" s="112">
        <v>16.600000000000001</v>
      </c>
      <c r="H896" s="112">
        <v>17.25</v>
      </c>
      <c r="I896" s="112">
        <v>6001</v>
      </c>
      <c r="J896" s="112">
        <v>101423.85</v>
      </c>
      <c r="K896" s="114">
        <v>43661</v>
      </c>
      <c r="L896" s="112">
        <v>79</v>
      </c>
      <c r="M896" s="112" t="s">
        <v>2363</v>
      </c>
      <c r="N896" s="462"/>
    </row>
    <row r="897" spans="1:14">
      <c r="A897" s="112" t="s">
        <v>1108</v>
      </c>
      <c r="B897" s="112" t="s">
        <v>377</v>
      </c>
      <c r="C897" s="112">
        <v>23</v>
      </c>
      <c r="D897" s="112">
        <v>23.7</v>
      </c>
      <c r="E897" s="112">
        <v>21.5</v>
      </c>
      <c r="F897" s="112">
        <v>22.65</v>
      </c>
      <c r="G897" s="112">
        <v>22.5</v>
      </c>
      <c r="H897" s="112">
        <v>22.8</v>
      </c>
      <c r="I897" s="112">
        <v>246364</v>
      </c>
      <c r="J897" s="112">
        <v>5691772.7999999998</v>
      </c>
      <c r="K897" s="114">
        <v>43661</v>
      </c>
      <c r="L897" s="112">
        <v>710</v>
      </c>
      <c r="M897" s="112" t="s">
        <v>1109</v>
      </c>
      <c r="N897" s="462"/>
    </row>
    <row r="898" spans="1:14">
      <c r="A898" s="112" t="s">
        <v>1110</v>
      </c>
      <c r="B898" s="112" t="s">
        <v>377</v>
      </c>
      <c r="C898" s="112">
        <v>129.80000000000001</v>
      </c>
      <c r="D898" s="112">
        <v>131.30000000000001</v>
      </c>
      <c r="E898" s="112">
        <v>126.05</v>
      </c>
      <c r="F898" s="112">
        <v>128.44999999999999</v>
      </c>
      <c r="G898" s="112">
        <v>128.44999999999999</v>
      </c>
      <c r="H898" s="112">
        <v>129.85</v>
      </c>
      <c r="I898" s="112">
        <v>3092192</v>
      </c>
      <c r="J898" s="112">
        <v>394913740.19999999</v>
      </c>
      <c r="K898" s="114">
        <v>43661</v>
      </c>
      <c r="L898" s="112">
        <v>16666</v>
      </c>
      <c r="M898" s="112" t="s">
        <v>1111</v>
      </c>
      <c r="N898" s="462"/>
    </row>
    <row r="899" spans="1:14">
      <c r="A899" s="112" t="s">
        <v>1112</v>
      </c>
      <c r="B899" s="112" t="s">
        <v>377</v>
      </c>
      <c r="C899" s="112">
        <v>30.6</v>
      </c>
      <c r="D899" s="112">
        <v>32.1</v>
      </c>
      <c r="E899" s="112">
        <v>30.1</v>
      </c>
      <c r="F899" s="112">
        <v>32.1</v>
      </c>
      <c r="G899" s="112">
        <v>32.1</v>
      </c>
      <c r="H899" s="112">
        <v>30.6</v>
      </c>
      <c r="I899" s="112">
        <v>14586</v>
      </c>
      <c r="J899" s="112">
        <v>459849</v>
      </c>
      <c r="K899" s="114">
        <v>43661</v>
      </c>
      <c r="L899" s="112">
        <v>170</v>
      </c>
      <c r="M899" s="112" t="s">
        <v>1113</v>
      </c>
      <c r="N899" s="462"/>
    </row>
    <row r="900" spans="1:14">
      <c r="A900" s="112" t="s">
        <v>1114</v>
      </c>
      <c r="B900" s="112" t="s">
        <v>377</v>
      </c>
      <c r="C900" s="112">
        <v>34.4</v>
      </c>
      <c r="D900" s="112">
        <v>34.4</v>
      </c>
      <c r="E900" s="112">
        <v>33.65</v>
      </c>
      <c r="F900" s="112">
        <v>33.75</v>
      </c>
      <c r="G900" s="112">
        <v>33.700000000000003</v>
      </c>
      <c r="H900" s="112">
        <v>34.1</v>
      </c>
      <c r="I900" s="112">
        <v>9571</v>
      </c>
      <c r="J900" s="112">
        <v>323452.90000000002</v>
      </c>
      <c r="K900" s="114">
        <v>43661</v>
      </c>
      <c r="L900" s="112">
        <v>97</v>
      </c>
      <c r="M900" s="112" t="s">
        <v>1115</v>
      </c>
      <c r="N900" s="462"/>
    </row>
    <row r="901" spans="1:14">
      <c r="A901" s="112" t="s">
        <v>1116</v>
      </c>
      <c r="B901" s="112" t="s">
        <v>377</v>
      </c>
      <c r="C901" s="112">
        <v>241.3</v>
      </c>
      <c r="D901" s="112">
        <v>245</v>
      </c>
      <c r="E901" s="112">
        <v>235.15</v>
      </c>
      <c r="F901" s="112">
        <v>239.25</v>
      </c>
      <c r="G901" s="112">
        <v>238.8</v>
      </c>
      <c r="H901" s="112">
        <v>239.35</v>
      </c>
      <c r="I901" s="112">
        <v>6036</v>
      </c>
      <c r="J901" s="112">
        <v>1451476.55</v>
      </c>
      <c r="K901" s="114">
        <v>43661</v>
      </c>
      <c r="L901" s="112">
        <v>498</v>
      </c>
      <c r="M901" s="112" t="s">
        <v>1117</v>
      </c>
      <c r="N901" s="462"/>
    </row>
    <row r="902" spans="1:14">
      <c r="A902" s="112" t="s">
        <v>2364</v>
      </c>
      <c r="B902" s="112" t="s">
        <v>3055</v>
      </c>
      <c r="C902" s="112">
        <v>9.6999999999999993</v>
      </c>
      <c r="D902" s="112">
        <v>9.6999999999999993</v>
      </c>
      <c r="E902" s="112">
        <v>9.25</v>
      </c>
      <c r="F902" s="112">
        <v>9.25</v>
      </c>
      <c r="G902" s="112">
        <v>9.25</v>
      </c>
      <c r="H902" s="112">
        <v>9.6999999999999993</v>
      </c>
      <c r="I902" s="112">
        <v>4700</v>
      </c>
      <c r="J902" s="112">
        <v>43901.65</v>
      </c>
      <c r="K902" s="114">
        <v>43661</v>
      </c>
      <c r="L902" s="112">
        <v>29</v>
      </c>
      <c r="M902" s="112" t="s">
        <v>2365</v>
      </c>
      <c r="N902" s="462"/>
    </row>
    <row r="903" spans="1:14">
      <c r="A903" s="112" t="s">
        <v>2916</v>
      </c>
      <c r="B903" s="112" t="s">
        <v>377</v>
      </c>
      <c r="C903" s="112">
        <v>50.05</v>
      </c>
      <c r="D903" s="112">
        <v>51.1</v>
      </c>
      <c r="E903" s="112">
        <v>49.75</v>
      </c>
      <c r="F903" s="112">
        <v>50.15</v>
      </c>
      <c r="G903" s="112">
        <v>50.9</v>
      </c>
      <c r="H903" s="112">
        <v>50.1</v>
      </c>
      <c r="I903" s="112">
        <v>32122</v>
      </c>
      <c r="J903" s="112">
        <v>1619482.55</v>
      </c>
      <c r="K903" s="114">
        <v>43661</v>
      </c>
      <c r="L903" s="112">
        <v>493</v>
      </c>
      <c r="M903" s="112" t="s">
        <v>2917</v>
      </c>
      <c r="N903" s="462"/>
    </row>
    <row r="904" spans="1:14">
      <c r="A904" s="112" t="s">
        <v>1118</v>
      </c>
      <c r="B904" s="112" t="s">
        <v>377</v>
      </c>
      <c r="C904" s="112">
        <v>28.3</v>
      </c>
      <c r="D904" s="112">
        <v>28.85</v>
      </c>
      <c r="E904" s="112">
        <v>27.85</v>
      </c>
      <c r="F904" s="112">
        <v>28.1</v>
      </c>
      <c r="G904" s="112">
        <v>28.2</v>
      </c>
      <c r="H904" s="112">
        <v>28.3</v>
      </c>
      <c r="I904" s="112">
        <v>71724</v>
      </c>
      <c r="J904" s="112">
        <v>2016696.25</v>
      </c>
      <c r="K904" s="114">
        <v>43661</v>
      </c>
      <c r="L904" s="112">
        <v>707</v>
      </c>
      <c r="M904" s="112" t="s">
        <v>1119</v>
      </c>
      <c r="N904" s="462"/>
    </row>
    <row r="905" spans="1:14">
      <c r="A905" s="112" t="s">
        <v>1120</v>
      </c>
      <c r="B905" s="112" t="s">
        <v>377</v>
      </c>
      <c r="C905" s="112">
        <v>33.4</v>
      </c>
      <c r="D905" s="112">
        <v>33.4</v>
      </c>
      <c r="E905" s="112">
        <v>33.4</v>
      </c>
      <c r="F905" s="112">
        <v>33.4</v>
      </c>
      <c r="G905" s="112">
        <v>33.4</v>
      </c>
      <c r="H905" s="112">
        <v>35.15</v>
      </c>
      <c r="I905" s="112">
        <v>13489</v>
      </c>
      <c r="J905" s="112">
        <v>450532.6</v>
      </c>
      <c r="K905" s="114">
        <v>43661</v>
      </c>
      <c r="L905" s="112">
        <v>222</v>
      </c>
      <c r="M905" s="112" t="s">
        <v>1121</v>
      </c>
      <c r="N905" s="462"/>
    </row>
    <row r="906" spans="1:14" hidden="1">
      <c r="A906" s="112" t="s">
        <v>1122</v>
      </c>
      <c r="B906" s="112" t="s">
        <v>377</v>
      </c>
      <c r="C906" s="112">
        <v>18.05</v>
      </c>
      <c r="D906" s="112">
        <v>18.45</v>
      </c>
      <c r="E906" s="112">
        <v>17.399999999999999</v>
      </c>
      <c r="F906" s="112">
        <v>18.45</v>
      </c>
      <c r="G906" s="112">
        <v>18.45</v>
      </c>
      <c r="H906" s="112">
        <v>18.3</v>
      </c>
      <c r="I906" s="112">
        <v>3163</v>
      </c>
      <c r="J906" s="112">
        <v>56496.7</v>
      </c>
      <c r="K906" s="114">
        <v>43661</v>
      </c>
      <c r="L906" s="112">
        <v>60</v>
      </c>
      <c r="M906" s="112" t="s">
        <v>1123</v>
      </c>
      <c r="N906" s="462"/>
    </row>
    <row r="907" spans="1:14">
      <c r="A907" s="112" t="s">
        <v>3273</v>
      </c>
      <c r="B907" s="112" t="s">
        <v>377</v>
      </c>
      <c r="C907" s="112">
        <v>19.100000000000001</v>
      </c>
      <c r="D907" s="112">
        <v>20.65</v>
      </c>
      <c r="E907" s="112">
        <v>18.55</v>
      </c>
      <c r="F907" s="112">
        <v>18.850000000000001</v>
      </c>
      <c r="G907" s="112">
        <v>19</v>
      </c>
      <c r="H907" s="112">
        <v>18.8</v>
      </c>
      <c r="I907" s="112">
        <v>32974</v>
      </c>
      <c r="J907" s="112">
        <v>623126.80000000005</v>
      </c>
      <c r="K907" s="114">
        <v>43661</v>
      </c>
      <c r="L907" s="112">
        <v>82</v>
      </c>
      <c r="M907" s="112" t="s">
        <v>3274</v>
      </c>
      <c r="N907" s="462"/>
    </row>
    <row r="908" spans="1:14">
      <c r="A908" s="112" t="s">
        <v>1869</v>
      </c>
      <c r="B908" s="112" t="s">
        <v>377</v>
      </c>
      <c r="C908" s="112">
        <v>88.05</v>
      </c>
      <c r="D908" s="112">
        <v>88.3</v>
      </c>
      <c r="E908" s="112">
        <v>85.25</v>
      </c>
      <c r="F908" s="112">
        <v>86.3</v>
      </c>
      <c r="G908" s="112">
        <v>87.65</v>
      </c>
      <c r="H908" s="112">
        <v>87.95</v>
      </c>
      <c r="I908" s="112">
        <v>7885</v>
      </c>
      <c r="J908" s="112">
        <v>681680.4</v>
      </c>
      <c r="K908" s="114">
        <v>43661</v>
      </c>
      <c r="L908" s="112">
        <v>121</v>
      </c>
      <c r="M908" s="112" t="s">
        <v>2470</v>
      </c>
      <c r="N908" s="462"/>
    </row>
    <row r="909" spans="1:14">
      <c r="A909" s="112" t="s">
        <v>237</v>
      </c>
      <c r="B909" s="112" t="s">
        <v>377</v>
      </c>
      <c r="C909" s="112">
        <v>371</v>
      </c>
      <c r="D909" s="112">
        <v>372.55</v>
      </c>
      <c r="E909" s="112">
        <v>368.15</v>
      </c>
      <c r="F909" s="112">
        <v>369.4</v>
      </c>
      <c r="G909" s="112">
        <v>368.7</v>
      </c>
      <c r="H909" s="112">
        <v>371</v>
      </c>
      <c r="I909" s="112">
        <v>768836</v>
      </c>
      <c r="J909" s="112">
        <v>284269431</v>
      </c>
      <c r="K909" s="114">
        <v>43661</v>
      </c>
      <c r="L909" s="112">
        <v>22177</v>
      </c>
      <c r="M909" s="112" t="s">
        <v>1124</v>
      </c>
      <c r="N909" s="462"/>
    </row>
    <row r="910" spans="1:14">
      <c r="A910" s="112" t="s">
        <v>1125</v>
      </c>
      <c r="B910" s="112" t="s">
        <v>377</v>
      </c>
      <c r="C910" s="112">
        <v>19.05</v>
      </c>
      <c r="D910" s="112">
        <v>19.55</v>
      </c>
      <c r="E910" s="112">
        <v>18.850000000000001</v>
      </c>
      <c r="F910" s="112">
        <v>18.899999999999999</v>
      </c>
      <c r="G910" s="112">
        <v>18.95</v>
      </c>
      <c r="H910" s="112">
        <v>19.149999999999999</v>
      </c>
      <c r="I910" s="112">
        <v>358591</v>
      </c>
      <c r="J910" s="112">
        <v>6848616.7000000002</v>
      </c>
      <c r="K910" s="114">
        <v>43661</v>
      </c>
      <c r="L910" s="112">
        <v>1831</v>
      </c>
      <c r="M910" s="112" t="s">
        <v>1126</v>
      </c>
      <c r="N910" s="462"/>
    </row>
    <row r="911" spans="1:14">
      <c r="A911" s="112" t="s">
        <v>113</v>
      </c>
      <c r="B911" s="112" t="s">
        <v>377</v>
      </c>
      <c r="C911" s="112">
        <v>5980</v>
      </c>
      <c r="D911" s="112">
        <v>6096</v>
      </c>
      <c r="E911" s="112">
        <v>5955</v>
      </c>
      <c r="F911" s="112">
        <v>6079.7</v>
      </c>
      <c r="G911" s="112">
        <v>6079.95</v>
      </c>
      <c r="H911" s="112">
        <v>5971.45</v>
      </c>
      <c r="I911" s="112">
        <v>675004</v>
      </c>
      <c r="J911" s="112">
        <v>4075987631.8499999</v>
      </c>
      <c r="K911" s="114">
        <v>43661</v>
      </c>
      <c r="L911" s="112">
        <v>68190</v>
      </c>
      <c r="M911" s="112" t="s">
        <v>1127</v>
      </c>
      <c r="N911" s="462"/>
    </row>
    <row r="912" spans="1:14">
      <c r="A912" s="112" t="s">
        <v>2174</v>
      </c>
      <c r="B912" s="112" t="s">
        <v>377</v>
      </c>
      <c r="C912" s="112">
        <v>605.54999999999995</v>
      </c>
      <c r="D912" s="112">
        <v>608.70000000000005</v>
      </c>
      <c r="E912" s="112">
        <v>587.5</v>
      </c>
      <c r="F912" s="112">
        <v>595.04999999999995</v>
      </c>
      <c r="G912" s="112">
        <v>595.35</v>
      </c>
      <c r="H912" s="112">
        <v>610.54999999999995</v>
      </c>
      <c r="I912" s="112">
        <v>2686</v>
      </c>
      <c r="J912" s="112">
        <v>1608334.15</v>
      </c>
      <c r="K912" s="114">
        <v>43661</v>
      </c>
      <c r="L912" s="112">
        <v>397</v>
      </c>
      <c r="M912" s="112" t="s">
        <v>2175</v>
      </c>
      <c r="N912" s="462"/>
    </row>
    <row r="913" spans="1:14">
      <c r="A913" s="112" t="s">
        <v>3486</v>
      </c>
      <c r="B913" s="112" t="s">
        <v>3055</v>
      </c>
      <c r="C913" s="112">
        <v>38.950000000000003</v>
      </c>
      <c r="D913" s="112">
        <v>38.950000000000003</v>
      </c>
      <c r="E913" s="112">
        <v>38.950000000000003</v>
      </c>
      <c r="F913" s="112">
        <v>38.950000000000003</v>
      </c>
      <c r="G913" s="112">
        <v>38.950000000000003</v>
      </c>
      <c r="H913" s="112">
        <v>37.15</v>
      </c>
      <c r="I913" s="112">
        <v>422</v>
      </c>
      <c r="J913" s="112">
        <v>16436.900000000001</v>
      </c>
      <c r="K913" s="114">
        <v>43661</v>
      </c>
      <c r="L913" s="112">
        <v>14</v>
      </c>
      <c r="M913" s="112" t="s">
        <v>3487</v>
      </c>
      <c r="N913" s="462"/>
    </row>
    <row r="914" spans="1:14">
      <c r="A914" s="112" t="s">
        <v>1128</v>
      </c>
      <c r="B914" s="112" t="s">
        <v>377</v>
      </c>
      <c r="C914" s="112">
        <v>470.9</v>
      </c>
      <c r="D914" s="112">
        <v>474.9</v>
      </c>
      <c r="E914" s="112">
        <v>456.95</v>
      </c>
      <c r="F914" s="112">
        <v>467.4</v>
      </c>
      <c r="G914" s="112">
        <v>464</v>
      </c>
      <c r="H914" s="112">
        <v>470.9</v>
      </c>
      <c r="I914" s="112">
        <v>27343</v>
      </c>
      <c r="J914" s="112">
        <v>12696515.300000001</v>
      </c>
      <c r="K914" s="114">
        <v>43661</v>
      </c>
      <c r="L914" s="112">
        <v>1863</v>
      </c>
      <c r="M914" s="112" t="s">
        <v>1129</v>
      </c>
      <c r="N914" s="462"/>
    </row>
    <row r="915" spans="1:14">
      <c r="A915" s="112" t="s">
        <v>2143</v>
      </c>
      <c r="B915" s="112" t="s">
        <v>377</v>
      </c>
      <c r="C915" s="112">
        <v>594.85</v>
      </c>
      <c r="D915" s="112">
        <v>600.54999999999995</v>
      </c>
      <c r="E915" s="112">
        <v>586</v>
      </c>
      <c r="F915" s="112">
        <v>589.45000000000005</v>
      </c>
      <c r="G915" s="112">
        <v>600</v>
      </c>
      <c r="H915" s="112">
        <v>589.65</v>
      </c>
      <c r="I915" s="112">
        <v>846</v>
      </c>
      <c r="J915" s="112">
        <v>499517.95</v>
      </c>
      <c r="K915" s="114">
        <v>43661</v>
      </c>
      <c r="L915" s="112">
        <v>112</v>
      </c>
      <c r="M915" s="112" t="s">
        <v>2144</v>
      </c>
      <c r="N915" s="462"/>
    </row>
    <row r="916" spans="1:14">
      <c r="A916" s="112" t="s">
        <v>3114</v>
      </c>
      <c r="B916" s="112" t="s">
        <v>377</v>
      </c>
      <c r="C916" s="112">
        <v>44.55</v>
      </c>
      <c r="D916" s="112">
        <v>44.6</v>
      </c>
      <c r="E916" s="112">
        <v>41.85</v>
      </c>
      <c r="F916" s="112">
        <v>42.15</v>
      </c>
      <c r="G916" s="112">
        <v>42.05</v>
      </c>
      <c r="H916" s="112">
        <v>44.55</v>
      </c>
      <c r="I916" s="112">
        <v>187402</v>
      </c>
      <c r="J916" s="112">
        <v>8077392.5499999998</v>
      </c>
      <c r="K916" s="114">
        <v>43661</v>
      </c>
      <c r="L916" s="112">
        <v>1369</v>
      </c>
      <c r="M916" s="112" t="s">
        <v>3115</v>
      </c>
      <c r="N916" s="462"/>
    </row>
    <row r="917" spans="1:14">
      <c r="A917" s="112" t="s">
        <v>1822</v>
      </c>
      <c r="B917" s="112" t="s">
        <v>377</v>
      </c>
      <c r="C917" s="112">
        <v>64.55</v>
      </c>
      <c r="D917" s="112">
        <v>65.3</v>
      </c>
      <c r="E917" s="112">
        <v>64.150000000000006</v>
      </c>
      <c r="F917" s="112">
        <v>64.3</v>
      </c>
      <c r="G917" s="112">
        <v>64.150000000000006</v>
      </c>
      <c r="H917" s="112">
        <v>65.849999999999994</v>
      </c>
      <c r="I917" s="112">
        <v>64295</v>
      </c>
      <c r="J917" s="112">
        <v>4140671.55</v>
      </c>
      <c r="K917" s="114">
        <v>43661</v>
      </c>
      <c r="L917" s="112">
        <v>1306</v>
      </c>
      <c r="M917" s="112" t="s">
        <v>1823</v>
      </c>
      <c r="N917" s="462"/>
    </row>
    <row r="918" spans="1:14">
      <c r="A918" s="112" t="s">
        <v>1811</v>
      </c>
      <c r="B918" s="112" t="s">
        <v>377</v>
      </c>
      <c r="C918" s="112">
        <v>40.35</v>
      </c>
      <c r="D918" s="112">
        <v>41.5</v>
      </c>
      <c r="E918" s="112">
        <v>40.15</v>
      </c>
      <c r="F918" s="112">
        <v>40.450000000000003</v>
      </c>
      <c r="G918" s="112">
        <v>41</v>
      </c>
      <c r="H918" s="112">
        <v>40.700000000000003</v>
      </c>
      <c r="I918" s="112">
        <v>18351</v>
      </c>
      <c r="J918" s="112">
        <v>747681.9</v>
      </c>
      <c r="K918" s="114">
        <v>43661</v>
      </c>
      <c r="L918" s="112">
        <v>288</v>
      </c>
      <c r="M918" s="112" t="s">
        <v>1813</v>
      </c>
      <c r="N918" s="462"/>
    </row>
    <row r="919" spans="1:14">
      <c r="A919" s="112" t="s">
        <v>1131</v>
      </c>
      <c r="B919" s="112" t="s">
        <v>377</v>
      </c>
      <c r="C919" s="112">
        <v>269</v>
      </c>
      <c r="D919" s="112">
        <v>271</v>
      </c>
      <c r="E919" s="112">
        <v>266</v>
      </c>
      <c r="F919" s="112">
        <v>268.64999999999998</v>
      </c>
      <c r="G919" s="112">
        <v>269.95</v>
      </c>
      <c r="H919" s="112">
        <v>268.85000000000002</v>
      </c>
      <c r="I919" s="112">
        <v>3884</v>
      </c>
      <c r="J919" s="112">
        <v>1042956.9</v>
      </c>
      <c r="K919" s="114">
        <v>43661</v>
      </c>
      <c r="L919" s="112">
        <v>319</v>
      </c>
      <c r="M919" s="112" t="s">
        <v>1132</v>
      </c>
      <c r="N919" s="462"/>
    </row>
    <row r="920" spans="1:14">
      <c r="A920" s="112" t="s">
        <v>1944</v>
      </c>
      <c r="B920" s="112" t="s">
        <v>377</v>
      </c>
      <c r="C920" s="112">
        <v>402</v>
      </c>
      <c r="D920" s="112">
        <v>406.9</v>
      </c>
      <c r="E920" s="112">
        <v>393.05</v>
      </c>
      <c r="F920" s="112">
        <v>403.55</v>
      </c>
      <c r="G920" s="112">
        <v>401.1</v>
      </c>
      <c r="H920" s="112">
        <v>395.95</v>
      </c>
      <c r="I920" s="112">
        <v>1096</v>
      </c>
      <c r="J920" s="112">
        <v>438759.75</v>
      </c>
      <c r="K920" s="114">
        <v>43661</v>
      </c>
      <c r="L920" s="112">
        <v>169</v>
      </c>
      <c r="M920" s="112" t="s">
        <v>1945</v>
      </c>
      <c r="N920" s="462"/>
    </row>
    <row r="921" spans="1:14">
      <c r="A921" s="112" t="s">
        <v>3116</v>
      </c>
      <c r="B921" s="112" t="s">
        <v>3055</v>
      </c>
      <c r="C921" s="112">
        <v>2.5</v>
      </c>
      <c r="D921" s="112">
        <v>2.5</v>
      </c>
      <c r="E921" s="112">
        <v>2.4500000000000002</v>
      </c>
      <c r="F921" s="112">
        <v>2.5</v>
      </c>
      <c r="G921" s="112">
        <v>2.4500000000000002</v>
      </c>
      <c r="H921" s="112">
        <v>2.5499999999999998</v>
      </c>
      <c r="I921" s="112">
        <v>21332</v>
      </c>
      <c r="J921" s="112">
        <v>52762.05</v>
      </c>
      <c r="K921" s="114">
        <v>43661</v>
      </c>
      <c r="L921" s="112">
        <v>33</v>
      </c>
      <c r="M921" s="112" t="s">
        <v>3117</v>
      </c>
      <c r="N921" s="462"/>
    </row>
    <row r="922" spans="1:14">
      <c r="A922" s="112" t="s">
        <v>2366</v>
      </c>
      <c r="B922" s="112" t="s">
        <v>377</v>
      </c>
      <c r="C922" s="112">
        <v>6.85</v>
      </c>
      <c r="D922" s="112">
        <v>6.95</v>
      </c>
      <c r="E922" s="112">
        <v>6.7</v>
      </c>
      <c r="F922" s="112">
        <v>6.9</v>
      </c>
      <c r="G922" s="112">
        <v>6.95</v>
      </c>
      <c r="H922" s="112">
        <v>6.85</v>
      </c>
      <c r="I922" s="112">
        <v>11674</v>
      </c>
      <c r="J922" s="112">
        <v>80090.850000000006</v>
      </c>
      <c r="K922" s="114">
        <v>43661</v>
      </c>
      <c r="L922" s="112">
        <v>43</v>
      </c>
      <c r="M922" s="112" t="s">
        <v>2367</v>
      </c>
      <c r="N922" s="462"/>
    </row>
    <row r="923" spans="1:14">
      <c r="A923" s="112" t="s">
        <v>3118</v>
      </c>
      <c r="B923" s="112" t="s">
        <v>377</v>
      </c>
      <c r="C923" s="112">
        <v>17.25</v>
      </c>
      <c r="D923" s="112">
        <v>17.7</v>
      </c>
      <c r="E923" s="112">
        <v>17</v>
      </c>
      <c r="F923" s="112">
        <v>17.100000000000001</v>
      </c>
      <c r="G923" s="112">
        <v>17.25</v>
      </c>
      <c r="H923" s="112">
        <v>17.75</v>
      </c>
      <c r="I923" s="112">
        <v>10078</v>
      </c>
      <c r="J923" s="112">
        <v>172316.95</v>
      </c>
      <c r="K923" s="114">
        <v>43661</v>
      </c>
      <c r="L923" s="112">
        <v>83</v>
      </c>
      <c r="M923" s="112" t="s">
        <v>3119</v>
      </c>
      <c r="N923" s="462"/>
    </row>
    <row r="924" spans="1:14">
      <c r="A924" s="112" t="s">
        <v>342</v>
      </c>
      <c r="B924" s="112" t="s">
        <v>377</v>
      </c>
      <c r="C924" s="112">
        <v>587</v>
      </c>
      <c r="D924" s="112">
        <v>592.6</v>
      </c>
      <c r="E924" s="112">
        <v>580.04999999999995</v>
      </c>
      <c r="F924" s="112">
        <v>587.29999999999995</v>
      </c>
      <c r="G924" s="112">
        <v>588.1</v>
      </c>
      <c r="H924" s="112">
        <v>587.29999999999995</v>
      </c>
      <c r="I924" s="112">
        <v>958019</v>
      </c>
      <c r="J924" s="112">
        <v>561240459.5</v>
      </c>
      <c r="K924" s="114">
        <v>43661</v>
      </c>
      <c r="L924" s="112">
        <v>21549</v>
      </c>
      <c r="M924" s="112" t="s">
        <v>2625</v>
      </c>
      <c r="N924" s="462"/>
    </row>
    <row r="925" spans="1:14">
      <c r="A925" s="112" t="s">
        <v>114</v>
      </c>
      <c r="B925" s="112" t="s">
        <v>377</v>
      </c>
      <c r="C925" s="112">
        <v>12.1</v>
      </c>
      <c r="D925" s="112">
        <v>12.1</v>
      </c>
      <c r="E925" s="112">
        <v>12.1</v>
      </c>
      <c r="F925" s="112">
        <v>12.1</v>
      </c>
      <c r="G925" s="112">
        <v>12.1</v>
      </c>
      <c r="H925" s="112">
        <v>11.55</v>
      </c>
      <c r="I925" s="112">
        <v>411829</v>
      </c>
      <c r="J925" s="112">
        <v>4983130.9000000004</v>
      </c>
      <c r="K925" s="114">
        <v>43661</v>
      </c>
      <c r="L925" s="112">
        <v>246</v>
      </c>
      <c r="M925" s="112" t="s">
        <v>1133</v>
      </c>
      <c r="N925" s="462"/>
    </row>
    <row r="926" spans="1:14">
      <c r="A926" s="112" t="s">
        <v>1134</v>
      </c>
      <c r="B926" s="112" t="s">
        <v>377</v>
      </c>
      <c r="C926" s="112">
        <v>831</v>
      </c>
      <c r="D926" s="112">
        <v>834.75</v>
      </c>
      <c r="E926" s="112">
        <v>812.1</v>
      </c>
      <c r="F926" s="112">
        <v>819</v>
      </c>
      <c r="G926" s="112">
        <v>819</v>
      </c>
      <c r="H926" s="112">
        <v>831.95</v>
      </c>
      <c r="I926" s="112">
        <v>149407</v>
      </c>
      <c r="J926" s="112">
        <v>122631022.40000001</v>
      </c>
      <c r="K926" s="114">
        <v>43661</v>
      </c>
      <c r="L926" s="112">
        <v>4633</v>
      </c>
      <c r="M926" s="112" t="s">
        <v>2918</v>
      </c>
      <c r="N926" s="462"/>
    </row>
    <row r="927" spans="1:14">
      <c r="A927" s="112" t="s">
        <v>2368</v>
      </c>
      <c r="B927" s="112" t="s">
        <v>3055</v>
      </c>
      <c r="C927" s="112">
        <v>7.2</v>
      </c>
      <c r="D927" s="112">
        <v>7.7</v>
      </c>
      <c r="E927" s="112">
        <v>7.15</v>
      </c>
      <c r="F927" s="112">
        <v>7.55</v>
      </c>
      <c r="G927" s="112">
        <v>7.55</v>
      </c>
      <c r="H927" s="112">
        <v>7.35</v>
      </c>
      <c r="I927" s="112">
        <v>33621</v>
      </c>
      <c r="J927" s="112">
        <v>257286.39999999999</v>
      </c>
      <c r="K927" s="114">
        <v>43661</v>
      </c>
      <c r="L927" s="112">
        <v>136</v>
      </c>
      <c r="M927" s="112" t="s">
        <v>2369</v>
      </c>
      <c r="N927" s="462"/>
    </row>
    <row r="928" spans="1:14">
      <c r="A928" s="112" t="s">
        <v>1135</v>
      </c>
      <c r="B928" s="112" t="s">
        <v>377</v>
      </c>
      <c r="C928" s="112">
        <v>61.65</v>
      </c>
      <c r="D928" s="112">
        <v>61.8</v>
      </c>
      <c r="E928" s="112">
        <v>59.3</v>
      </c>
      <c r="F928" s="112">
        <v>59.65</v>
      </c>
      <c r="G928" s="112">
        <v>59.8</v>
      </c>
      <c r="H928" s="112">
        <v>61.2</v>
      </c>
      <c r="I928" s="112">
        <v>423486</v>
      </c>
      <c r="J928" s="112">
        <v>25488970.800000001</v>
      </c>
      <c r="K928" s="114">
        <v>43661</v>
      </c>
      <c r="L928" s="112">
        <v>3513</v>
      </c>
      <c r="M928" s="112" t="s">
        <v>1136</v>
      </c>
      <c r="N928" s="462"/>
    </row>
    <row r="929" spans="1:14">
      <c r="A929" s="112" t="s">
        <v>1137</v>
      </c>
      <c r="B929" s="112" t="s">
        <v>377</v>
      </c>
      <c r="C929" s="112">
        <v>74.599999999999994</v>
      </c>
      <c r="D929" s="112">
        <v>76.400000000000006</v>
      </c>
      <c r="E929" s="112">
        <v>71.900000000000006</v>
      </c>
      <c r="F929" s="112">
        <v>72.400000000000006</v>
      </c>
      <c r="G929" s="112">
        <v>72</v>
      </c>
      <c r="H929" s="112">
        <v>74.75</v>
      </c>
      <c r="I929" s="112">
        <v>9468</v>
      </c>
      <c r="J929" s="112">
        <v>692054.4</v>
      </c>
      <c r="K929" s="114">
        <v>43661</v>
      </c>
      <c r="L929" s="112">
        <v>241</v>
      </c>
      <c r="M929" s="112" t="s">
        <v>1138</v>
      </c>
      <c r="N929" s="462"/>
    </row>
    <row r="930" spans="1:14">
      <c r="A930" s="112" t="s">
        <v>1139</v>
      </c>
      <c r="B930" s="112" t="s">
        <v>377</v>
      </c>
      <c r="C930" s="112">
        <v>31.8</v>
      </c>
      <c r="D930" s="112">
        <v>32.15</v>
      </c>
      <c r="E930" s="112">
        <v>30.85</v>
      </c>
      <c r="F930" s="112">
        <v>31.3</v>
      </c>
      <c r="G930" s="112">
        <v>31.7</v>
      </c>
      <c r="H930" s="112">
        <v>31.35</v>
      </c>
      <c r="I930" s="112">
        <v>995063</v>
      </c>
      <c r="J930" s="112">
        <v>31188792.899999999</v>
      </c>
      <c r="K930" s="114">
        <v>43661</v>
      </c>
      <c r="L930" s="112">
        <v>1405</v>
      </c>
      <c r="M930" s="112" t="s">
        <v>1140</v>
      </c>
      <c r="N930" s="462"/>
    </row>
    <row r="931" spans="1:14">
      <c r="A931" s="112" t="s">
        <v>1141</v>
      </c>
      <c r="B931" s="112" t="s">
        <v>377</v>
      </c>
      <c r="C931" s="112">
        <v>1.85</v>
      </c>
      <c r="D931" s="112">
        <v>1.85</v>
      </c>
      <c r="E931" s="112">
        <v>1.8</v>
      </c>
      <c r="F931" s="112">
        <v>1.85</v>
      </c>
      <c r="G931" s="112">
        <v>1.85</v>
      </c>
      <c r="H931" s="112">
        <v>1.8</v>
      </c>
      <c r="I931" s="112">
        <v>468182</v>
      </c>
      <c r="J931" s="112">
        <v>863127.1</v>
      </c>
      <c r="K931" s="114">
        <v>43661</v>
      </c>
      <c r="L931" s="112">
        <v>240</v>
      </c>
      <c r="M931" s="112" t="s">
        <v>1142</v>
      </c>
      <c r="N931" s="462"/>
    </row>
    <row r="932" spans="1:14">
      <c r="A932" s="112" t="s">
        <v>2370</v>
      </c>
      <c r="B932" s="112" t="s">
        <v>377</v>
      </c>
      <c r="C932" s="112">
        <v>9.9</v>
      </c>
      <c r="D932" s="112">
        <v>9.9</v>
      </c>
      <c r="E932" s="112">
        <v>9.0500000000000007</v>
      </c>
      <c r="F932" s="112">
        <v>9.0500000000000007</v>
      </c>
      <c r="G932" s="112">
        <v>9.0500000000000007</v>
      </c>
      <c r="H932" s="112">
        <v>9.5</v>
      </c>
      <c r="I932" s="112">
        <v>30416</v>
      </c>
      <c r="J932" s="112">
        <v>290145.8</v>
      </c>
      <c r="K932" s="114">
        <v>43661</v>
      </c>
      <c r="L932" s="112">
        <v>175</v>
      </c>
      <c r="M932" s="112" t="s">
        <v>2371</v>
      </c>
      <c r="N932" s="462"/>
    </row>
    <row r="933" spans="1:14">
      <c r="A933" s="112" t="s">
        <v>3290</v>
      </c>
      <c r="B933" s="112" t="s">
        <v>377</v>
      </c>
      <c r="C933" s="112">
        <v>1064</v>
      </c>
      <c r="D933" s="112">
        <v>1064</v>
      </c>
      <c r="E933" s="112">
        <v>1030</v>
      </c>
      <c r="F933" s="112">
        <v>1043.5999999999999</v>
      </c>
      <c r="G933" s="112">
        <v>1040</v>
      </c>
      <c r="H933" s="112">
        <v>1068.2</v>
      </c>
      <c r="I933" s="112">
        <v>12669</v>
      </c>
      <c r="J933" s="112">
        <v>13261310.550000001</v>
      </c>
      <c r="K933" s="114">
        <v>43661</v>
      </c>
      <c r="L933" s="112">
        <v>1353</v>
      </c>
      <c r="M933" s="112" t="s">
        <v>3292</v>
      </c>
      <c r="N933" s="462"/>
    </row>
    <row r="934" spans="1:14">
      <c r="A934" s="112" t="s">
        <v>346</v>
      </c>
      <c r="B934" s="112" t="s">
        <v>377</v>
      </c>
      <c r="C934" s="112">
        <v>422.7</v>
      </c>
      <c r="D934" s="112">
        <v>426.55</v>
      </c>
      <c r="E934" s="112">
        <v>408</v>
      </c>
      <c r="F934" s="112">
        <v>414</v>
      </c>
      <c r="G934" s="112">
        <v>412.5</v>
      </c>
      <c r="H934" s="112">
        <v>418.5</v>
      </c>
      <c r="I934" s="112">
        <v>383450</v>
      </c>
      <c r="J934" s="112">
        <v>159324220.15000001</v>
      </c>
      <c r="K934" s="114">
        <v>43661</v>
      </c>
      <c r="L934" s="112">
        <v>10527</v>
      </c>
      <c r="M934" s="112" t="s">
        <v>1144</v>
      </c>
      <c r="N934" s="462"/>
    </row>
    <row r="935" spans="1:14">
      <c r="A935" s="112" t="s">
        <v>1802</v>
      </c>
      <c r="B935" s="112" t="s">
        <v>377</v>
      </c>
      <c r="C935" s="112">
        <v>805</v>
      </c>
      <c r="D935" s="112">
        <v>808.9</v>
      </c>
      <c r="E935" s="112">
        <v>789</v>
      </c>
      <c r="F935" s="112">
        <v>794.85</v>
      </c>
      <c r="G935" s="112">
        <v>794</v>
      </c>
      <c r="H935" s="112">
        <v>804.85</v>
      </c>
      <c r="I935" s="112">
        <v>136692</v>
      </c>
      <c r="J935" s="112">
        <v>108603689.90000001</v>
      </c>
      <c r="K935" s="114">
        <v>43661</v>
      </c>
      <c r="L935" s="112">
        <v>8314</v>
      </c>
      <c r="M935" s="112" t="s">
        <v>1803</v>
      </c>
      <c r="N935" s="462"/>
    </row>
    <row r="936" spans="1:14">
      <c r="A936" s="112" t="s">
        <v>1145</v>
      </c>
      <c r="B936" s="112" t="s">
        <v>377</v>
      </c>
      <c r="C936" s="112">
        <v>236</v>
      </c>
      <c r="D936" s="112">
        <v>236</v>
      </c>
      <c r="E936" s="112">
        <v>227.1</v>
      </c>
      <c r="F936" s="112">
        <v>229.55</v>
      </c>
      <c r="G936" s="112">
        <v>229</v>
      </c>
      <c r="H936" s="112">
        <v>235.35</v>
      </c>
      <c r="I936" s="112">
        <v>11847</v>
      </c>
      <c r="J936" s="112">
        <v>2720156.95</v>
      </c>
      <c r="K936" s="114">
        <v>43661</v>
      </c>
      <c r="L936" s="112">
        <v>746</v>
      </c>
      <c r="M936" s="112" t="s">
        <v>1146</v>
      </c>
      <c r="N936" s="462"/>
    </row>
    <row r="937" spans="1:14">
      <c r="A937" s="112" t="s">
        <v>2582</v>
      </c>
      <c r="B937" s="112" t="s">
        <v>3055</v>
      </c>
      <c r="C937" s="112">
        <v>0.75</v>
      </c>
      <c r="D937" s="112">
        <v>0.75</v>
      </c>
      <c r="E937" s="112">
        <v>0.7</v>
      </c>
      <c r="F937" s="112">
        <v>0.7</v>
      </c>
      <c r="G937" s="112">
        <v>0.7</v>
      </c>
      <c r="H937" s="112">
        <v>0.75</v>
      </c>
      <c r="I937" s="112">
        <v>14895</v>
      </c>
      <c r="J937" s="112">
        <v>10677.9</v>
      </c>
      <c r="K937" s="114">
        <v>43661</v>
      </c>
      <c r="L937" s="112">
        <v>23</v>
      </c>
      <c r="M937" s="112" t="s">
        <v>2583</v>
      </c>
      <c r="N937" s="462"/>
    </row>
    <row r="938" spans="1:14">
      <c r="A938" s="112" t="s">
        <v>2462</v>
      </c>
      <c r="B938" s="112" t="s">
        <v>377</v>
      </c>
      <c r="C938" s="112">
        <v>121.55</v>
      </c>
      <c r="D938" s="112">
        <v>124</v>
      </c>
      <c r="E938" s="112">
        <v>120.6</v>
      </c>
      <c r="F938" s="112">
        <v>120.95</v>
      </c>
      <c r="G938" s="112">
        <v>121</v>
      </c>
      <c r="H938" s="112">
        <v>122.3</v>
      </c>
      <c r="I938" s="112">
        <v>36558</v>
      </c>
      <c r="J938" s="112">
        <v>4443947.05</v>
      </c>
      <c r="K938" s="114">
        <v>43661</v>
      </c>
      <c r="L938" s="112">
        <v>715</v>
      </c>
      <c r="M938" s="112" t="s">
        <v>2467</v>
      </c>
      <c r="N938" s="462"/>
    </row>
    <row r="939" spans="1:14">
      <c r="A939" s="112" t="s">
        <v>3396</v>
      </c>
      <c r="B939" s="112" t="s">
        <v>3055</v>
      </c>
      <c r="C939" s="112">
        <v>11.55</v>
      </c>
      <c r="D939" s="112">
        <v>11.55</v>
      </c>
      <c r="E939" s="112">
        <v>10.45</v>
      </c>
      <c r="F939" s="112">
        <v>11.55</v>
      </c>
      <c r="G939" s="112">
        <v>11.55</v>
      </c>
      <c r="H939" s="112">
        <v>11</v>
      </c>
      <c r="I939" s="112">
        <v>20841</v>
      </c>
      <c r="J939" s="112">
        <v>237588.1</v>
      </c>
      <c r="K939" s="114">
        <v>43661</v>
      </c>
      <c r="L939" s="112">
        <v>103</v>
      </c>
      <c r="M939" s="112" t="s">
        <v>3397</v>
      </c>
      <c r="N939" s="462"/>
    </row>
    <row r="940" spans="1:14">
      <c r="A940" s="112" t="s">
        <v>1147</v>
      </c>
      <c r="B940" s="112" t="s">
        <v>377</v>
      </c>
      <c r="C940" s="112">
        <v>102.05</v>
      </c>
      <c r="D940" s="112">
        <v>107</v>
      </c>
      <c r="E940" s="112">
        <v>101.15</v>
      </c>
      <c r="F940" s="112">
        <v>105.2</v>
      </c>
      <c r="G940" s="112">
        <v>105.75</v>
      </c>
      <c r="H940" s="112">
        <v>102.55</v>
      </c>
      <c r="I940" s="112">
        <v>57981</v>
      </c>
      <c r="J940" s="112">
        <v>6072610.1500000004</v>
      </c>
      <c r="K940" s="114">
        <v>43661</v>
      </c>
      <c r="L940" s="112">
        <v>1082</v>
      </c>
      <c r="M940" s="112" t="s">
        <v>1148</v>
      </c>
      <c r="N940" s="462"/>
    </row>
    <row r="941" spans="1:14">
      <c r="A941" s="112" t="s">
        <v>1149</v>
      </c>
      <c r="B941" s="112" t="s">
        <v>377</v>
      </c>
      <c r="C941" s="112">
        <v>309</v>
      </c>
      <c r="D941" s="112">
        <v>322.5</v>
      </c>
      <c r="E941" s="112">
        <v>309</v>
      </c>
      <c r="F941" s="112">
        <v>320.35000000000002</v>
      </c>
      <c r="G941" s="112">
        <v>320.39999999999998</v>
      </c>
      <c r="H941" s="112">
        <v>307.75</v>
      </c>
      <c r="I941" s="112">
        <v>184463</v>
      </c>
      <c r="J941" s="112">
        <v>58867598.600000001</v>
      </c>
      <c r="K941" s="114">
        <v>43661</v>
      </c>
      <c r="L941" s="112">
        <v>9953</v>
      </c>
      <c r="M941" s="112" t="s">
        <v>1857</v>
      </c>
      <c r="N941" s="462"/>
    </row>
    <row r="942" spans="1:14">
      <c r="A942" s="112" t="s">
        <v>3120</v>
      </c>
      <c r="B942" s="112" t="s">
        <v>377</v>
      </c>
      <c r="C942" s="112">
        <v>40</v>
      </c>
      <c r="D942" s="112">
        <v>41.45</v>
      </c>
      <c r="E942" s="112">
        <v>37.700000000000003</v>
      </c>
      <c r="F942" s="112">
        <v>38.049999999999997</v>
      </c>
      <c r="G942" s="112">
        <v>37.799999999999997</v>
      </c>
      <c r="H942" s="112">
        <v>39.5</v>
      </c>
      <c r="I942" s="112">
        <v>10505</v>
      </c>
      <c r="J942" s="112">
        <v>403126.45</v>
      </c>
      <c r="K942" s="114">
        <v>43661</v>
      </c>
      <c r="L942" s="112">
        <v>124</v>
      </c>
      <c r="M942" s="112" t="s">
        <v>3121</v>
      </c>
      <c r="N942" s="462"/>
    </row>
    <row r="943" spans="1:14">
      <c r="A943" s="112" t="s">
        <v>115</v>
      </c>
      <c r="B943" s="112" t="s">
        <v>377</v>
      </c>
      <c r="C943" s="112">
        <v>758</v>
      </c>
      <c r="D943" s="112">
        <v>762.15</v>
      </c>
      <c r="E943" s="112">
        <v>743.1</v>
      </c>
      <c r="F943" s="112">
        <v>759.95</v>
      </c>
      <c r="G943" s="112">
        <v>760.55</v>
      </c>
      <c r="H943" s="112">
        <v>752.15</v>
      </c>
      <c r="I943" s="112">
        <v>668345</v>
      </c>
      <c r="J943" s="112">
        <v>503025210.30000001</v>
      </c>
      <c r="K943" s="114">
        <v>43661</v>
      </c>
      <c r="L943" s="112">
        <v>20750</v>
      </c>
      <c r="M943" s="112" t="s">
        <v>1150</v>
      </c>
      <c r="N943" s="462"/>
    </row>
    <row r="944" spans="1:14">
      <c r="A944" s="112" t="s">
        <v>1151</v>
      </c>
      <c r="B944" s="112" t="s">
        <v>377</v>
      </c>
      <c r="C944" s="112">
        <v>15.65</v>
      </c>
      <c r="D944" s="112">
        <v>16.100000000000001</v>
      </c>
      <c r="E944" s="112">
        <v>15.65</v>
      </c>
      <c r="F944" s="112">
        <v>15.75</v>
      </c>
      <c r="G944" s="112">
        <v>15.8</v>
      </c>
      <c r="H944" s="112">
        <v>16.149999999999999</v>
      </c>
      <c r="I944" s="112">
        <v>40109</v>
      </c>
      <c r="J944" s="112">
        <v>635804.9</v>
      </c>
      <c r="K944" s="114">
        <v>43661</v>
      </c>
      <c r="L944" s="112">
        <v>240</v>
      </c>
      <c r="M944" s="112" t="s">
        <v>1152</v>
      </c>
      <c r="N944" s="462"/>
    </row>
    <row r="945" spans="1:14">
      <c r="A945" s="112" t="s">
        <v>1153</v>
      </c>
      <c r="B945" s="112" t="s">
        <v>377</v>
      </c>
      <c r="C945" s="112">
        <v>61</v>
      </c>
      <c r="D945" s="112">
        <v>63.9</v>
      </c>
      <c r="E945" s="112">
        <v>61</v>
      </c>
      <c r="F945" s="112">
        <v>63</v>
      </c>
      <c r="G945" s="112">
        <v>63</v>
      </c>
      <c r="H945" s="112">
        <v>62.3</v>
      </c>
      <c r="I945" s="112">
        <v>91649</v>
      </c>
      <c r="J945" s="112">
        <v>5729287.1500000004</v>
      </c>
      <c r="K945" s="114">
        <v>43661</v>
      </c>
      <c r="L945" s="112">
        <v>771</v>
      </c>
      <c r="M945" s="112" t="s">
        <v>1154</v>
      </c>
      <c r="N945" s="462"/>
    </row>
    <row r="946" spans="1:14">
      <c r="A946" s="112" t="s">
        <v>1155</v>
      </c>
      <c r="B946" s="112" t="s">
        <v>377</v>
      </c>
      <c r="C946" s="112">
        <v>444.25</v>
      </c>
      <c r="D946" s="112">
        <v>450</v>
      </c>
      <c r="E946" s="112">
        <v>434.05</v>
      </c>
      <c r="F946" s="112">
        <v>440.25</v>
      </c>
      <c r="G946" s="112">
        <v>444</v>
      </c>
      <c r="H946" s="112">
        <v>446.95</v>
      </c>
      <c r="I946" s="112">
        <v>2212</v>
      </c>
      <c r="J946" s="112">
        <v>975818.95</v>
      </c>
      <c r="K946" s="114">
        <v>43661</v>
      </c>
      <c r="L946" s="112">
        <v>367</v>
      </c>
      <c r="M946" s="112" t="s">
        <v>1156</v>
      </c>
      <c r="N946" s="462"/>
    </row>
    <row r="947" spans="1:14">
      <c r="A947" s="112" t="s">
        <v>1157</v>
      </c>
      <c r="B947" s="112" t="s">
        <v>377</v>
      </c>
      <c r="C947" s="112">
        <v>23</v>
      </c>
      <c r="D947" s="112">
        <v>23</v>
      </c>
      <c r="E947" s="112">
        <v>22.45</v>
      </c>
      <c r="F947" s="112">
        <v>22.6</v>
      </c>
      <c r="G947" s="112">
        <v>22.8</v>
      </c>
      <c r="H947" s="112">
        <v>22.85</v>
      </c>
      <c r="I947" s="112">
        <v>224198</v>
      </c>
      <c r="J947" s="112">
        <v>5078507.4000000004</v>
      </c>
      <c r="K947" s="114">
        <v>43661</v>
      </c>
      <c r="L947" s="112">
        <v>910</v>
      </c>
      <c r="M947" s="112" t="s">
        <v>2919</v>
      </c>
      <c r="N947" s="462"/>
    </row>
    <row r="948" spans="1:14">
      <c r="A948" s="112" t="s">
        <v>3833</v>
      </c>
      <c r="B948" s="112" t="s">
        <v>3055</v>
      </c>
      <c r="C948" s="112">
        <v>42.25</v>
      </c>
      <c r="D948" s="112">
        <v>42.25</v>
      </c>
      <c r="E948" s="112">
        <v>41</v>
      </c>
      <c r="F948" s="112">
        <v>41</v>
      </c>
      <c r="G948" s="112">
        <v>41</v>
      </c>
      <c r="H948" s="112">
        <v>42.95</v>
      </c>
      <c r="I948" s="112">
        <v>449</v>
      </c>
      <c r="J948" s="112">
        <v>18411.5</v>
      </c>
      <c r="K948" s="114">
        <v>43661</v>
      </c>
      <c r="L948" s="112">
        <v>5</v>
      </c>
      <c r="M948" s="112" t="s">
        <v>3834</v>
      </c>
      <c r="N948" s="462"/>
    </row>
    <row r="949" spans="1:14">
      <c r="A949" s="112" t="s">
        <v>1158</v>
      </c>
      <c r="B949" s="112" t="s">
        <v>377</v>
      </c>
      <c r="C949" s="112">
        <v>5.9</v>
      </c>
      <c r="D949" s="112">
        <v>6.1</v>
      </c>
      <c r="E949" s="112">
        <v>5.85</v>
      </c>
      <c r="F949" s="112">
        <v>5.85</v>
      </c>
      <c r="G949" s="112">
        <v>5.9</v>
      </c>
      <c r="H949" s="112">
        <v>6</v>
      </c>
      <c r="I949" s="112">
        <v>281</v>
      </c>
      <c r="J949" s="112">
        <v>1661.8</v>
      </c>
      <c r="K949" s="114">
        <v>43661</v>
      </c>
      <c r="L949" s="112">
        <v>16</v>
      </c>
      <c r="M949" s="112" t="s">
        <v>1159</v>
      </c>
      <c r="N949" s="462"/>
    </row>
    <row r="950" spans="1:14">
      <c r="A950" s="112" t="s">
        <v>2584</v>
      </c>
      <c r="B950" s="112" t="s">
        <v>377</v>
      </c>
      <c r="C950" s="112">
        <v>18.8</v>
      </c>
      <c r="D950" s="112">
        <v>19.850000000000001</v>
      </c>
      <c r="E950" s="112">
        <v>18.8</v>
      </c>
      <c r="F950" s="112">
        <v>18.8</v>
      </c>
      <c r="G950" s="112">
        <v>18.8</v>
      </c>
      <c r="H950" s="112">
        <v>19.75</v>
      </c>
      <c r="I950" s="112">
        <v>10302</v>
      </c>
      <c r="J950" s="112">
        <v>195068.1</v>
      </c>
      <c r="K950" s="114">
        <v>43661</v>
      </c>
      <c r="L950" s="112">
        <v>40</v>
      </c>
      <c r="M950" s="112" t="s">
        <v>2585</v>
      </c>
      <c r="N950" s="462"/>
    </row>
    <row r="951" spans="1:14">
      <c r="A951" s="112" t="s">
        <v>1160</v>
      </c>
      <c r="B951" s="112" t="s">
        <v>377</v>
      </c>
      <c r="C951" s="112">
        <v>151.5</v>
      </c>
      <c r="D951" s="112">
        <v>153.35</v>
      </c>
      <c r="E951" s="112">
        <v>147.6</v>
      </c>
      <c r="F951" s="112">
        <v>148.5</v>
      </c>
      <c r="G951" s="112">
        <v>148.19999999999999</v>
      </c>
      <c r="H951" s="112">
        <v>152.05000000000001</v>
      </c>
      <c r="I951" s="112">
        <v>93608</v>
      </c>
      <c r="J951" s="112">
        <v>14027231</v>
      </c>
      <c r="K951" s="114">
        <v>43661</v>
      </c>
      <c r="L951" s="112">
        <v>2563</v>
      </c>
      <c r="M951" s="112" t="s">
        <v>1161</v>
      </c>
      <c r="N951" s="462"/>
    </row>
    <row r="952" spans="1:14">
      <c r="A952" s="112" t="s">
        <v>2372</v>
      </c>
      <c r="B952" s="112" t="s">
        <v>377</v>
      </c>
      <c r="C952" s="112">
        <v>53</v>
      </c>
      <c r="D952" s="112">
        <v>54.95</v>
      </c>
      <c r="E952" s="112">
        <v>52.45</v>
      </c>
      <c r="F952" s="112">
        <v>52.6</v>
      </c>
      <c r="G952" s="112">
        <v>53</v>
      </c>
      <c r="H952" s="112">
        <v>52.95</v>
      </c>
      <c r="I952" s="112">
        <v>5300</v>
      </c>
      <c r="J952" s="112">
        <v>278932.34999999998</v>
      </c>
      <c r="K952" s="114">
        <v>43661</v>
      </c>
      <c r="L952" s="112">
        <v>68</v>
      </c>
      <c r="M952" s="112" t="s">
        <v>2373</v>
      </c>
      <c r="N952" s="462"/>
    </row>
    <row r="953" spans="1:14">
      <c r="A953" s="112" t="s">
        <v>1162</v>
      </c>
      <c r="B953" s="112" t="s">
        <v>377</v>
      </c>
      <c r="C953" s="112">
        <v>267</v>
      </c>
      <c r="D953" s="112">
        <v>268.55</v>
      </c>
      <c r="E953" s="112">
        <v>256.05</v>
      </c>
      <c r="F953" s="112">
        <v>259</v>
      </c>
      <c r="G953" s="112">
        <v>258.5</v>
      </c>
      <c r="H953" s="112">
        <v>265.85000000000002</v>
      </c>
      <c r="I953" s="112">
        <v>27440</v>
      </c>
      <c r="J953" s="112">
        <v>7178637.5499999998</v>
      </c>
      <c r="K953" s="114">
        <v>43661</v>
      </c>
      <c r="L953" s="112">
        <v>992</v>
      </c>
      <c r="M953" s="112" t="s">
        <v>1163</v>
      </c>
      <c r="N953" s="462"/>
    </row>
    <row r="954" spans="1:14">
      <c r="A954" s="112" t="s">
        <v>1164</v>
      </c>
      <c r="B954" s="112" t="s">
        <v>377</v>
      </c>
      <c r="C954" s="112">
        <v>2199</v>
      </c>
      <c r="D954" s="112">
        <v>2203.5500000000002</v>
      </c>
      <c r="E954" s="112">
        <v>2133.0500000000002</v>
      </c>
      <c r="F954" s="112">
        <v>2182.1999999999998</v>
      </c>
      <c r="G954" s="112">
        <v>2185</v>
      </c>
      <c r="H954" s="112">
        <v>2176.5500000000002</v>
      </c>
      <c r="I954" s="112">
        <v>2151</v>
      </c>
      <c r="J954" s="112">
        <v>4670334.4000000004</v>
      </c>
      <c r="K954" s="114">
        <v>43661</v>
      </c>
      <c r="L954" s="112">
        <v>1028</v>
      </c>
      <c r="M954" s="112" t="s">
        <v>1165</v>
      </c>
      <c r="N954" s="462"/>
    </row>
    <row r="955" spans="1:14">
      <c r="A955" s="112" t="s">
        <v>1166</v>
      </c>
      <c r="B955" s="112" t="s">
        <v>377</v>
      </c>
      <c r="C955" s="112">
        <v>291.95</v>
      </c>
      <c r="D955" s="112">
        <v>294.89999999999998</v>
      </c>
      <c r="E955" s="112">
        <v>290</v>
      </c>
      <c r="F955" s="112">
        <v>291.25</v>
      </c>
      <c r="G955" s="112">
        <v>290.05</v>
      </c>
      <c r="H955" s="112">
        <v>291.55</v>
      </c>
      <c r="I955" s="112">
        <v>4265</v>
      </c>
      <c r="J955" s="112">
        <v>1243574.8</v>
      </c>
      <c r="K955" s="114">
        <v>43661</v>
      </c>
      <c r="L955" s="112">
        <v>295</v>
      </c>
      <c r="M955" s="112" t="s">
        <v>1167</v>
      </c>
      <c r="N955" s="462"/>
    </row>
    <row r="956" spans="1:14" hidden="1">
      <c r="A956" s="112" t="s">
        <v>1168</v>
      </c>
      <c r="B956" s="112" t="s">
        <v>377</v>
      </c>
      <c r="C956" s="112">
        <v>12.1</v>
      </c>
      <c r="D956" s="112">
        <v>12.1</v>
      </c>
      <c r="E956" s="112">
        <v>11.05</v>
      </c>
      <c r="F956" s="112">
        <v>11.15</v>
      </c>
      <c r="G956" s="112">
        <v>11.05</v>
      </c>
      <c r="H956" s="112">
        <v>11.45</v>
      </c>
      <c r="I956" s="112">
        <v>6712</v>
      </c>
      <c r="J956" s="112">
        <v>75667.600000000006</v>
      </c>
      <c r="K956" s="114">
        <v>43661</v>
      </c>
      <c r="L956" s="112">
        <v>35</v>
      </c>
      <c r="M956" s="112" t="s">
        <v>1169</v>
      </c>
      <c r="N956" s="462"/>
    </row>
    <row r="957" spans="1:14" hidden="1">
      <c r="A957" s="112" t="s">
        <v>2920</v>
      </c>
      <c r="B957" s="112" t="s">
        <v>377</v>
      </c>
      <c r="C957" s="112">
        <v>17.5</v>
      </c>
      <c r="D957" s="112">
        <v>17.850000000000001</v>
      </c>
      <c r="E957" s="112">
        <v>17.100000000000001</v>
      </c>
      <c r="F957" s="112">
        <v>17.25</v>
      </c>
      <c r="G957" s="112">
        <v>17.25</v>
      </c>
      <c r="H957" s="112">
        <v>17.45</v>
      </c>
      <c r="I957" s="112">
        <v>280299</v>
      </c>
      <c r="J957" s="112">
        <v>4871493.4000000004</v>
      </c>
      <c r="K957" s="114">
        <v>43661</v>
      </c>
      <c r="L957" s="112">
        <v>1125</v>
      </c>
      <c r="M957" s="112" t="s">
        <v>2921</v>
      </c>
      <c r="N957" s="462"/>
    </row>
    <row r="958" spans="1:14" hidden="1">
      <c r="A958" s="112" t="s">
        <v>116</v>
      </c>
      <c r="B958" s="112" t="s">
        <v>377</v>
      </c>
      <c r="C958" s="112">
        <v>118.6</v>
      </c>
      <c r="D958" s="112">
        <v>120.55</v>
      </c>
      <c r="E958" s="112">
        <v>117.4</v>
      </c>
      <c r="F958" s="112">
        <v>118.5</v>
      </c>
      <c r="G958" s="112">
        <v>118.25</v>
      </c>
      <c r="H958" s="112">
        <v>118.55</v>
      </c>
      <c r="I958" s="112">
        <v>3163649</v>
      </c>
      <c r="J958" s="112">
        <v>375604267.19999999</v>
      </c>
      <c r="K958" s="114">
        <v>43661</v>
      </c>
      <c r="L958" s="112">
        <v>19135</v>
      </c>
      <c r="M958" s="112" t="s">
        <v>2922</v>
      </c>
      <c r="N958" s="462"/>
    </row>
    <row r="959" spans="1:14" hidden="1">
      <c r="A959" s="112" t="s">
        <v>1170</v>
      </c>
      <c r="B959" s="112" t="s">
        <v>377</v>
      </c>
      <c r="C959" s="112">
        <v>668.55</v>
      </c>
      <c r="D959" s="112">
        <v>675</v>
      </c>
      <c r="E959" s="112">
        <v>660</v>
      </c>
      <c r="F959" s="112">
        <v>664.55</v>
      </c>
      <c r="G959" s="112">
        <v>662.3</v>
      </c>
      <c r="H959" s="112">
        <v>666.25</v>
      </c>
      <c r="I959" s="112">
        <v>11026</v>
      </c>
      <c r="J959" s="112">
        <v>7349582.9500000002</v>
      </c>
      <c r="K959" s="114">
        <v>43661</v>
      </c>
      <c r="L959" s="112">
        <v>873</v>
      </c>
      <c r="M959" s="112" t="s">
        <v>2923</v>
      </c>
      <c r="N959" s="462"/>
    </row>
    <row r="960" spans="1:14" hidden="1">
      <c r="A960" s="112" t="s">
        <v>3655</v>
      </c>
      <c r="B960" s="112" t="s">
        <v>3055</v>
      </c>
      <c r="C960" s="112">
        <v>40.5</v>
      </c>
      <c r="D960" s="112">
        <v>40.9</v>
      </c>
      <c r="E960" s="112">
        <v>40.5</v>
      </c>
      <c r="F960" s="112">
        <v>40.9</v>
      </c>
      <c r="G960" s="112">
        <v>40.9</v>
      </c>
      <c r="H960" s="112">
        <v>40.5</v>
      </c>
      <c r="I960" s="112">
        <v>402</v>
      </c>
      <c r="J960" s="112">
        <v>16441.400000000001</v>
      </c>
      <c r="K960" s="114">
        <v>43661</v>
      </c>
      <c r="L960" s="112">
        <v>5</v>
      </c>
      <c r="M960" s="112" t="s">
        <v>3656</v>
      </c>
      <c r="N960" s="462"/>
    </row>
    <row r="961" spans="1:14" hidden="1">
      <c r="A961" s="112" t="s">
        <v>201</v>
      </c>
      <c r="B961" s="112" t="s">
        <v>377</v>
      </c>
      <c r="C961" s="112">
        <v>940</v>
      </c>
      <c r="D961" s="112">
        <v>947.25</v>
      </c>
      <c r="E961" s="112">
        <v>931.2</v>
      </c>
      <c r="F961" s="112">
        <v>935.3</v>
      </c>
      <c r="G961" s="112">
        <v>934.05</v>
      </c>
      <c r="H961" s="112">
        <v>945.05</v>
      </c>
      <c r="I961" s="112">
        <v>240010</v>
      </c>
      <c r="J961" s="112">
        <v>224835282.40000001</v>
      </c>
      <c r="K961" s="114">
        <v>43661</v>
      </c>
      <c r="L961" s="112">
        <v>9168</v>
      </c>
      <c r="M961" s="112" t="s">
        <v>2924</v>
      </c>
      <c r="N961" s="462"/>
    </row>
    <row r="962" spans="1:14" hidden="1">
      <c r="A962" s="112" t="s">
        <v>2925</v>
      </c>
      <c r="B962" s="112" t="s">
        <v>377</v>
      </c>
      <c r="C962" s="112">
        <v>583.9</v>
      </c>
      <c r="D962" s="112">
        <v>585</v>
      </c>
      <c r="E962" s="112">
        <v>571.04999999999995</v>
      </c>
      <c r="F962" s="112">
        <v>583.1</v>
      </c>
      <c r="G962" s="112">
        <v>584</v>
      </c>
      <c r="H962" s="112">
        <v>583.65</v>
      </c>
      <c r="I962" s="112">
        <v>5414</v>
      </c>
      <c r="J962" s="112">
        <v>3139152</v>
      </c>
      <c r="K962" s="114">
        <v>43661</v>
      </c>
      <c r="L962" s="112">
        <v>375</v>
      </c>
      <c r="M962" s="112" t="s">
        <v>2926</v>
      </c>
      <c r="N962" s="462"/>
    </row>
    <row r="963" spans="1:14" hidden="1">
      <c r="A963" s="112" t="s">
        <v>117</v>
      </c>
      <c r="B963" s="112" t="s">
        <v>377</v>
      </c>
      <c r="C963" s="112">
        <v>55810</v>
      </c>
      <c r="D963" s="112">
        <v>56321.55</v>
      </c>
      <c r="E963" s="112">
        <v>55810</v>
      </c>
      <c r="F963" s="112">
        <v>56132.4</v>
      </c>
      <c r="G963" s="112">
        <v>55910</v>
      </c>
      <c r="H963" s="112">
        <v>56074.7</v>
      </c>
      <c r="I963" s="112">
        <v>4232</v>
      </c>
      <c r="J963" s="112">
        <v>237393728.59999999</v>
      </c>
      <c r="K963" s="114">
        <v>43661</v>
      </c>
      <c r="L963" s="112">
        <v>1922</v>
      </c>
      <c r="M963" s="112" t="s">
        <v>1171</v>
      </c>
      <c r="N963" s="462"/>
    </row>
    <row r="964" spans="1:14" hidden="1">
      <c r="A964" s="112" t="s">
        <v>2618</v>
      </c>
      <c r="B964" s="112" t="s">
        <v>377</v>
      </c>
      <c r="C964" s="112">
        <v>25.55</v>
      </c>
      <c r="D964" s="112">
        <v>27.45</v>
      </c>
      <c r="E964" s="112">
        <v>25.55</v>
      </c>
      <c r="F964" s="112">
        <v>27.35</v>
      </c>
      <c r="G964" s="112">
        <v>27.35</v>
      </c>
      <c r="H964" s="112">
        <v>26.3</v>
      </c>
      <c r="I964" s="112">
        <v>265</v>
      </c>
      <c r="J964" s="112">
        <v>7223.45</v>
      </c>
      <c r="K964" s="114">
        <v>43661</v>
      </c>
      <c r="L964" s="112">
        <v>8</v>
      </c>
      <c r="M964" s="112" t="s">
        <v>2619</v>
      </c>
      <c r="N964" s="462"/>
    </row>
    <row r="965" spans="1:14" hidden="1">
      <c r="A965" s="112" t="s">
        <v>1172</v>
      </c>
      <c r="B965" s="112" t="s">
        <v>377</v>
      </c>
      <c r="C965" s="112">
        <v>60.1</v>
      </c>
      <c r="D965" s="112">
        <v>61.3</v>
      </c>
      <c r="E965" s="112">
        <v>59.25</v>
      </c>
      <c r="F965" s="112">
        <v>60.15</v>
      </c>
      <c r="G965" s="112">
        <v>60.1</v>
      </c>
      <c r="H965" s="112">
        <v>59.85</v>
      </c>
      <c r="I965" s="112">
        <v>357138</v>
      </c>
      <c r="J965" s="112">
        <v>21554331.25</v>
      </c>
      <c r="K965" s="114">
        <v>43661</v>
      </c>
      <c r="L965" s="112">
        <v>4014</v>
      </c>
      <c r="M965" s="112" t="s">
        <v>1173</v>
      </c>
      <c r="N965" s="462"/>
    </row>
    <row r="966" spans="1:14" hidden="1">
      <c r="A966" s="112" t="s">
        <v>2374</v>
      </c>
      <c r="B966" s="112" t="s">
        <v>377</v>
      </c>
      <c r="C966" s="112">
        <v>6.6</v>
      </c>
      <c r="D966" s="112">
        <v>6.85</v>
      </c>
      <c r="E966" s="112">
        <v>6.4</v>
      </c>
      <c r="F966" s="112">
        <v>6.45</v>
      </c>
      <c r="G966" s="112">
        <v>6.45</v>
      </c>
      <c r="H966" s="112">
        <v>6.55</v>
      </c>
      <c r="I966" s="112">
        <v>5791</v>
      </c>
      <c r="J966" s="112">
        <v>37798.199999999997</v>
      </c>
      <c r="K966" s="114">
        <v>43661</v>
      </c>
      <c r="L966" s="112">
        <v>30</v>
      </c>
      <c r="M966" s="112" t="s">
        <v>2375</v>
      </c>
      <c r="N966" s="462"/>
    </row>
    <row r="967" spans="1:14" hidden="1">
      <c r="A967" s="112" t="s">
        <v>3264</v>
      </c>
      <c r="B967" s="112" t="s">
        <v>377</v>
      </c>
      <c r="C967" s="112">
        <v>101.4</v>
      </c>
      <c r="D967" s="112">
        <v>101.4</v>
      </c>
      <c r="E967" s="112">
        <v>96.75</v>
      </c>
      <c r="F967" s="112">
        <v>99.75</v>
      </c>
      <c r="G967" s="112">
        <v>99.3</v>
      </c>
      <c r="H967" s="112">
        <v>96.25</v>
      </c>
      <c r="I967" s="112">
        <v>28369</v>
      </c>
      <c r="J967" s="112">
        <v>2827018</v>
      </c>
      <c r="K967" s="114">
        <v>43661</v>
      </c>
      <c r="L967" s="112">
        <v>1256</v>
      </c>
      <c r="M967" s="112" t="s">
        <v>3265</v>
      </c>
      <c r="N967" s="462"/>
    </row>
    <row r="968" spans="1:14" hidden="1">
      <c r="A968" s="112" t="s">
        <v>2376</v>
      </c>
      <c r="B968" s="112" t="s">
        <v>377</v>
      </c>
      <c r="C968" s="112">
        <v>34.5</v>
      </c>
      <c r="D968" s="112">
        <v>35.15</v>
      </c>
      <c r="E968" s="112">
        <v>31.15</v>
      </c>
      <c r="F968" s="112">
        <v>33.15</v>
      </c>
      <c r="G968" s="112">
        <v>33.9</v>
      </c>
      <c r="H968" s="112">
        <v>34.25</v>
      </c>
      <c r="I968" s="112">
        <v>92416</v>
      </c>
      <c r="J968" s="112">
        <v>3066706.85</v>
      </c>
      <c r="K968" s="114">
        <v>43661</v>
      </c>
      <c r="L968" s="112">
        <v>850</v>
      </c>
      <c r="M968" s="112" t="s">
        <v>2377</v>
      </c>
      <c r="N968" s="462"/>
    </row>
    <row r="969" spans="1:14" hidden="1">
      <c r="A969" s="112" t="s">
        <v>1174</v>
      </c>
      <c r="B969" s="112" t="s">
        <v>377</v>
      </c>
      <c r="C969" s="112">
        <v>8</v>
      </c>
      <c r="D969" s="112">
        <v>8.0500000000000007</v>
      </c>
      <c r="E969" s="112">
        <v>7.4</v>
      </c>
      <c r="F969" s="112">
        <v>7.45</v>
      </c>
      <c r="G969" s="112">
        <v>7.5</v>
      </c>
      <c r="H969" s="112">
        <v>7.9</v>
      </c>
      <c r="I969" s="112">
        <v>1859744</v>
      </c>
      <c r="J969" s="112">
        <v>14109855</v>
      </c>
      <c r="K969" s="114">
        <v>43661</v>
      </c>
      <c r="L969" s="112">
        <v>2343</v>
      </c>
      <c r="M969" s="112" t="s">
        <v>1175</v>
      </c>
      <c r="N969" s="462"/>
    </row>
    <row r="970" spans="1:14">
      <c r="A970" s="112" t="s">
        <v>1176</v>
      </c>
      <c r="B970" s="112" t="s">
        <v>377</v>
      </c>
      <c r="C970" s="112">
        <v>15.8</v>
      </c>
      <c r="D970" s="112">
        <v>15.8</v>
      </c>
      <c r="E970" s="112">
        <v>14.1</v>
      </c>
      <c r="F970" s="112">
        <v>14.65</v>
      </c>
      <c r="G970" s="112">
        <v>14.5</v>
      </c>
      <c r="H970" s="112">
        <v>15.25</v>
      </c>
      <c r="I970" s="112">
        <v>16615</v>
      </c>
      <c r="J970" s="112">
        <v>244193.6</v>
      </c>
      <c r="K970" s="114">
        <v>43661</v>
      </c>
      <c r="L970" s="112">
        <v>134</v>
      </c>
      <c r="M970" s="112" t="s">
        <v>1177</v>
      </c>
      <c r="N970" s="462"/>
    </row>
    <row r="971" spans="1:14">
      <c r="A971" s="112" t="s">
        <v>1178</v>
      </c>
      <c r="B971" s="112" t="s">
        <v>377</v>
      </c>
      <c r="C971" s="112">
        <v>36.15</v>
      </c>
      <c r="D971" s="112">
        <v>36.799999999999997</v>
      </c>
      <c r="E971" s="112">
        <v>31.85</v>
      </c>
      <c r="F971" s="112">
        <v>32.25</v>
      </c>
      <c r="G971" s="112">
        <v>32</v>
      </c>
      <c r="H971" s="112">
        <v>36.049999999999997</v>
      </c>
      <c r="I971" s="112">
        <v>103281</v>
      </c>
      <c r="J971" s="112">
        <v>3526250.7</v>
      </c>
      <c r="K971" s="114">
        <v>43661</v>
      </c>
      <c r="L971" s="112">
        <v>1282</v>
      </c>
      <c r="M971" s="112" t="s">
        <v>1179</v>
      </c>
      <c r="N971" s="462"/>
    </row>
    <row r="972" spans="1:14">
      <c r="A972" s="112" t="s">
        <v>1180</v>
      </c>
      <c r="B972" s="112" t="s">
        <v>377</v>
      </c>
      <c r="C972" s="112">
        <v>36</v>
      </c>
      <c r="D972" s="112">
        <v>37.4</v>
      </c>
      <c r="E972" s="112">
        <v>35</v>
      </c>
      <c r="F972" s="112">
        <v>35.700000000000003</v>
      </c>
      <c r="G972" s="112">
        <v>35.950000000000003</v>
      </c>
      <c r="H972" s="112">
        <v>34.950000000000003</v>
      </c>
      <c r="I972" s="112">
        <v>25864</v>
      </c>
      <c r="J972" s="112">
        <v>938982</v>
      </c>
      <c r="K972" s="114">
        <v>43661</v>
      </c>
      <c r="L972" s="112">
        <v>347</v>
      </c>
      <c r="M972" s="112" t="s">
        <v>1181</v>
      </c>
      <c r="N972" s="462"/>
    </row>
    <row r="973" spans="1:14">
      <c r="A973" s="112" t="s">
        <v>1182</v>
      </c>
      <c r="B973" s="112" t="s">
        <v>377</v>
      </c>
      <c r="C973" s="112">
        <v>40.5</v>
      </c>
      <c r="D973" s="112">
        <v>40.5</v>
      </c>
      <c r="E973" s="112">
        <v>39</v>
      </c>
      <c r="F973" s="112">
        <v>39.049999999999997</v>
      </c>
      <c r="G973" s="112">
        <v>39</v>
      </c>
      <c r="H973" s="112">
        <v>39.85</v>
      </c>
      <c r="I973" s="112">
        <v>18186</v>
      </c>
      <c r="J973" s="112">
        <v>718046.9</v>
      </c>
      <c r="K973" s="114">
        <v>43661</v>
      </c>
      <c r="L973" s="112">
        <v>226</v>
      </c>
      <c r="M973" s="112" t="s">
        <v>1183</v>
      </c>
      <c r="N973" s="462"/>
    </row>
    <row r="974" spans="1:14">
      <c r="A974" s="112" t="s">
        <v>1184</v>
      </c>
      <c r="B974" s="112" t="s">
        <v>377</v>
      </c>
      <c r="C974" s="112">
        <v>143.6</v>
      </c>
      <c r="D974" s="112">
        <v>144</v>
      </c>
      <c r="E974" s="112">
        <v>137.80000000000001</v>
      </c>
      <c r="F974" s="112">
        <v>139.35</v>
      </c>
      <c r="G974" s="112">
        <v>139</v>
      </c>
      <c r="H974" s="112">
        <v>143.6</v>
      </c>
      <c r="I974" s="112">
        <v>8630</v>
      </c>
      <c r="J974" s="112">
        <v>1210665.8</v>
      </c>
      <c r="K974" s="114">
        <v>43661</v>
      </c>
      <c r="L974" s="112">
        <v>352</v>
      </c>
      <c r="M974" s="112" t="s">
        <v>1185</v>
      </c>
      <c r="N974" s="462"/>
    </row>
    <row r="975" spans="1:14">
      <c r="A975" s="112" t="s">
        <v>2927</v>
      </c>
      <c r="B975" s="112" t="s">
        <v>377</v>
      </c>
      <c r="C975" s="112">
        <v>17.899999999999999</v>
      </c>
      <c r="D975" s="112">
        <v>18.350000000000001</v>
      </c>
      <c r="E975" s="112">
        <v>17.3</v>
      </c>
      <c r="F975" s="112">
        <v>17.649999999999999</v>
      </c>
      <c r="G975" s="112">
        <v>17.8</v>
      </c>
      <c r="H975" s="112">
        <v>18.100000000000001</v>
      </c>
      <c r="I975" s="112">
        <v>12909</v>
      </c>
      <c r="J975" s="112">
        <v>227265.05</v>
      </c>
      <c r="K975" s="114">
        <v>43661</v>
      </c>
      <c r="L975" s="112">
        <v>138</v>
      </c>
      <c r="M975" s="112" t="s">
        <v>2928</v>
      </c>
      <c r="N975" s="462"/>
    </row>
    <row r="976" spans="1:14">
      <c r="A976" s="112" t="s">
        <v>1186</v>
      </c>
      <c r="B976" s="112" t="s">
        <v>377</v>
      </c>
      <c r="C976" s="112">
        <v>635.4</v>
      </c>
      <c r="D976" s="112">
        <v>635.4</v>
      </c>
      <c r="E976" s="112">
        <v>601.25</v>
      </c>
      <c r="F976" s="112">
        <v>606.04999999999995</v>
      </c>
      <c r="G976" s="112">
        <v>615</v>
      </c>
      <c r="H976" s="112">
        <v>630.29999999999995</v>
      </c>
      <c r="I976" s="112">
        <v>10111</v>
      </c>
      <c r="J976" s="112">
        <v>6189709.7000000002</v>
      </c>
      <c r="K976" s="114">
        <v>43661</v>
      </c>
      <c r="L976" s="112">
        <v>636</v>
      </c>
      <c r="M976" s="112" t="s">
        <v>1187</v>
      </c>
      <c r="N976" s="462"/>
    </row>
    <row r="977" spans="1:14" hidden="1">
      <c r="A977" s="112" t="s">
        <v>1188</v>
      </c>
      <c r="B977" s="112" t="s">
        <v>377</v>
      </c>
      <c r="C977" s="112">
        <v>617.95000000000005</v>
      </c>
      <c r="D977" s="112">
        <v>622.5</v>
      </c>
      <c r="E977" s="112">
        <v>602</v>
      </c>
      <c r="F977" s="112">
        <v>613.35</v>
      </c>
      <c r="G977" s="112">
        <v>610.6</v>
      </c>
      <c r="H977" s="112">
        <v>617.54999999999995</v>
      </c>
      <c r="I977" s="112">
        <v>669794</v>
      </c>
      <c r="J977" s="112">
        <v>408199770.30000001</v>
      </c>
      <c r="K977" s="114">
        <v>43661</v>
      </c>
      <c r="L977" s="112">
        <v>15050</v>
      </c>
      <c r="M977" s="112" t="s">
        <v>1189</v>
      </c>
      <c r="N977" s="462"/>
    </row>
    <row r="978" spans="1:14">
      <c r="A978" s="112" t="s">
        <v>2586</v>
      </c>
      <c r="B978" s="112" t="s">
        <v>377</v>
      </c>
      <c r="C978" s="112">
        <v>0.2</v>
      </c>
      <c r="D978" s="112">
        <v>0.2</v>
      </c>
      <c r="E978" s="112">
        <v>0.15</v>
      </c>
      <c r="F978" s="112">
        <v>0.2</v>
      </c>
      <c r="G978" s="112">
        <v>0.15</v>
      </c>
      <c r="H978" s="112">
        <v>0.15</v>
      </c>
      <c r="I978" s="112">
        <v>94652</v>
      </c>
      <c r="J978" s="112">
        <v>16863.95</v>
      </c>
      <c r="K978" s="114">
        <v>43661</v>
      </c>
      <c r="L978" s="112">
        <v>65</v>
      </c>
      <c r="M978" s="112" t="s">
        <v>2587</v>
      </c>
      <c r="N978" s="462"/>
    </row>
    <row r="979" spans="1:14">
      <c r="A979" s="112" t="s">
        <v>2662</v>
      </c>
      <c r="B979" s="112" t="s">
        <v>377</v>
      </c>
      <c r="C979" s="112">
        <v>534.9</v>
      </c>
      <c r="D979" s="112">
        <v>541.79999999999995</v>
      </c>
      <c r="E979" s="112">
        <v>532.20000000000005</v>
      </c>
      <c r="F979" s="112">
        <v>541.58000000000004</v>
      </c>
      <c r="G979" s="112">
        <v>541.5</v>
      </c>
      <c r="H979" s="112">
        <v>535.64</v>
      </c>
      <c r="I979" s="112">
        <v>8848</v>
      </c>
      <c r="J979" s="112">
        <v>4772409.5199999996</v>
      </c>
      <c r="K979" s="114">
        <v>43661</v>
      </c>
      <c r="L979" s="112">
        <v>332</v>
      </c>
      <c r="M979" s="112" t="s">
        <v>2663</v>
      </c>
      <c r="N979" s="462"/>
    </row>
    <row r="980" spans="1:14">
      <c r="A980" s="112" t="s">
        <v>2151</v>
      </c>
      <c r="B980" s="112" t="s">
        <v>377</v>
      </c>
      <c r="C980" s="112">
        <v>29.05</v>
      </c>
      <c r="D980" s="112">
        <v>29.7</v>
      </c>
      <c r="E980" s="112">
        <v>28.55</v>
      </c>
      <c r="F980" s="112">
        <v>29</v>
      </c>
      <c r="G980" s="112">
        <v>29.4</v>
      </c>
      <c r="H980" s="112">
        <v>29.2</v>
      </c>
      <c r="I980" s="112">
        <v>11171</v>
      </c>
      <c r="J980" s="112">
        <v>323893.65000000002</v>
      </c>
      <c r="K980" s="114">
        <v>43661</v>
      </c>
      <c r="L980" s="112">
        <v>100</v>
      </c>
      <c r="M980" s="112" t="s">
        <v>1990</v>
      </c>
      <c r="N980" s="462"/>
    </row>
    <row r="981" spans="1:14" hidden="1">
      <c r="A981" s="112" t="s">
        <v>1954</v>
      </c>
      <c r="B981" s="112" t="s">
        <v>377</v>
      </c>
      <c r="C981" s="112">
        <v>4.8499999999999996</v>
      </c>
      <c r="D981" s="112">
        <v>4.8499999999999996</v>
      </c>
      <c r="E981" s="112">
        <v>4.55</v>
      </c>
      <c r="F981" s="112">
        <v>4.5999999999999996</v>
      </c>
      <c r="G981" s="112">
        <v>4.5999999999999996</v>
      </c>
      <c r="H981" s="112">
        <v>4.7</v>
      </c>
      <c r="I981" s="112">
        <v>102281</v>
      </c>
      <c r="J981" s="112">
        <v>472403.15</v>
      </c>
      <c r="K981" s="114">
        <v>43661</v>
      </c>
      <c r="L981" s="112">
        <v>231</v>
      </c>
      <c r="M981" s="112" t="s">
        <v>1955</v>
      </c>
      <c r="N981" s="462"/>
    </row>
    <row r="982" spans="1:14">
      <c r="A982" s="112" t="s">
        <v>1190</v>
      </c>
      <c r="B982" s="112" t="s">
        <v>377</v>
      </c>
      <c r="C982" s="112">
        <v>0.3</v>
      </c>
      <c r="D982" s="112">
        <v>0.3</v>
      </c>
      <c r="E982" s="112">
        <v>0.25</v>
      </c>
      <c r="F982" s="112">
        <v>0.25</v>
      </c>
      <c r="G982" s="112">
        <v>0.25</v>
      </c>
      <c r="H982" s="112">
        <v>0.25</v>
      </c>
      <c r="I982" s="112">
        <v>486456</v>
      </c>
      <c r="J982" s="112">
        <v>122905.9</v>
      </c>
      <c r="K982" s="114">
        <v>43661</v>
      </c>
      <c r="L982" s="112">
        <v>73</v>
      </c>
      <c r="M982" s="112" t="s">
        <v>1191</v>
      </c>
      <c r="N982" s="462"/>
    </row>
    <row r="983" spans="1:14">
      <c r="A983" s="112" t="s">
        <v>1948</v>
      </c>
      <c r="B983" s="112" t="s">
        <v>377</v>
      </c>
      <c r="C983" s="112">
        <v>8.1999999999999993</v>
      </c>
      <c r="D983" s="112">
        <v>9.1999999999999993</v>
      </c>
      <c r="E983" s="112">
        <v>8</v>
      </c>
      <c r="F983" s="112">
        <v>8.4</v>
      </c>
      <c r="G983" s="112">
        <v>9.0500000000000007</v>
      </c>
      <c r="H983" s="112">
        <v>8.85</v>
      </c>
      <c r="I983" s="112">
        <v>126</v>
      </c>
      <c r="J983" s="112">
        <v>1069.55</v>
      </c>
      <c r="K983" s="114">
        <v>43661</v>
      </c>
      <c r="L983" s="112">
        <v>20</v>
      </c>
      <c r="M983" s="112" t="s">
        <v>1949</v>
      </c>
      <c r="N983" s="462"/>
    </row>
    <row r="984" spans="1:14">
      <c r="A984" s="112" t="s">
        <v>2378</v>
      </c>
      <c r="B984" s="112" t="s">
        <v>377</v>
      </c>
      <c r="C984" s="112">
        <v>17.600000000000001</v>
      </c>
      <c r="D984" s="112">
        <v>17.7</v>
      </c>
      <c r="E984" s="112">
        <v>16.25</v>
      </c>
      <c r="F984" s="112">
        <v>17.2</v>
      </c>
      <c r="G984" s="112">
        <v>17.2</v>
      </c>
      <c r="H984" s="112">
        <v>17.600000000000001</v>
      </c>
      <c r="I984" s="112">
        <v>1515</v>
      </c>
      <c r="J984" s="112">
        <v>26015.200000000001</v>
      </c>
      <c r="K984" s="114">
        <v>43661</v>
      </c>
      <c r="L984" s="112">
        <v>33</v>
      </c>
      <c r="M984" s="112" t="s">
        <v>2379</v>
      </c>
      <c r="N984" s="462"/>
    </row>
    <row r="985" spans="1:14">
      <c r="A985" s="112" t="s">
        <v>1192</v>
      </c>
      <c r="B985" s="112" t="s">
        <v>377</v>
      </c>
      <c r="C985" s="112">
        <v>76.05</v>
      </c>
      <c r="D985" s="112">
        <v>76.05</v>
      </c>
      <c r="E985" s="112">
        <v>75.25</v>
      </c>
      <c r="F985" s="112">
        <v>75.25</v>
      </c>
      <c r="G985" s="112">
        <v>75.25</v>
      </c>
      <c r="H985" s="112">
        <v>76.05</v>
      </c>
      <c r="I985" s="112">
        <v>1257</v>
      </c>
      <c r="J985" s="112">
        <v>95492.35</v>
      </c>
      <c r="K985" s="114">
        <v>43661</v>
      </c>
      <c r="L985" s="112">
        <v>8</v>
      </c>
      <c r="M985" s="112" t="s">
        <v>1193</v>
      </c>
      <c r="N985" s="462"/>
    </row>
    <row r="986" spans="1:14">
      <c r="A986" s="112" t="s">
        <v>1194</v>
      </c>
      <c r="B986" s="112" t="s">
        <v>377</v>
      </c>
      <c r="C986" s="112">
        <v>31.15</v>
      </c>
      <c r="D986" s="112">
        <v>31.55</v>
      </c>
      <c r="E986" s="112">
        <v>29.75</v>
      </c>
      <c r="F986" s="112">
        <v>30.15</v>
      </c>
      <c r="G986" s="112">
        <v>30.1</v>
      </c>
      <c r="H986" s="112">
        <v>30.45</v>
      </c>
      <c r="I986" s="112">
        <v>5633</v>
      </c>
      <c r="J986" s="112">
        <v>171406.4</v>
      </c>
      <c r="K986" s="114">
        <v>43661</v>
      </c>
      <c r="L986" s="112">
        <v>366</v>
      </c>
      <c r="M986" s="112" t="s">
        <v>1195</v>
      </c>
      <c r="N986" s="462"/>
    </row>
    <row r="987" spans="1:14">
      <c r="A987" s="112" t="s">
        <v>1196</v>
      </c>
      <c r="B987" s="112" t="s">
        <v>377</v>
      </c>
      <c r="C987" s="112">
        <v>32.4</v>
      </c>
      <c r="D987" s="112">
        <v>33.25</v>
      </c>
      <c r="E987" s="112">
        <v>32.25</v>
      </c>
      <c r="F987" s="112">
        <v>32.85</v>
      </c>
      <c r="G987" s="112">
        <v>32.85</v>
      </c>
      <c r="H987" s="112">
        <v>33.25</v>
      </c>
      <c r="I987" s="112">
        <v>562</v>
      </c>
      <c r="J987" s="112">
        <v>18438.849999999999</v>
      </c>
      <c r="K987" s="114">
        <v>43661</v>
      </c>
      <c r="L987" s="112">
        <v>24</v>
      </c>
      <c r="M987" s="112" t="s">
        <v>1197</v>
      </c>
      <c r="N987" s="462"/>
    </row>
    <row r="988" spans="1:14">
      <c r="A988" s="112" t="s">
        <v>1198</v>
      </c>
      <c r="B988" s="112" t="s">
        <v>377</v>
      </c>
      <c r="C988" s="112">
        <v>65.05</v>
      </c>
      <c r="D988" s="112">
        <v>66.05</v>
      </c>
      <c r="E988" s="112">
        <v>63.9</v>
      </c>
      <c r="F988" s="112">
        <v>65.5</v>
      </c>
      <c r="G988" s="112">
        <v>65.349999999999994</v>
      </c>
      <c r="H988" s="112">
        <v>66.25</v>
      </c>
      <c r="I988" s="112">
        <v>11745</v>
      </c>
      <c r="J988" s="112">
        <v>770801.85</v>
      </c>
      <c r="K988" s="114">
        <v>43661</v>
      </c>
      <c r="L988" s="112">
        <v>108</v>
      </c>
      <c r="M988" s="112" t="s">
        <v>1199</v>
      </c>
      <c r="N988" s="462"/>
    </row>
    <row r="989" spans="1:14">
      <c r="A989" s="112" t="s">
        <v>367</v>
      </c>
      <c r="B989" s="112" t="s">
        <v>377</v>
      </c>
      <c r="C989" s="112">
        <v>532.1</v>
      </c>
      <c r="D989" s="112">
        <v>540.85</v>
      </c>
      <c r="E989" s="112">
        <v>521.95000000000005</v>
      </c>
      <c r="F989" s="112">
        <v>526.6</v>
      </c>
      <c r="G989" s="112">
        <v>523.04999999999995</v>
      </c>
      <c r="H989" s="112">
        <v>527.85</v>
      </c>
      <c r="I989" s="112">
        <v>68279</v>
      </c>
      <c r="J989" s="112">
        <v>36255938.5</v>
      </c>
      <c r="K989" s="114">
        <v>43661</v>
      </c>
      <c r="L989" s="112">
        <v>3066</v>
      </c>
      <c r="M989" s="112" t="s">
        <v>1200</v>
      </c>
      <c r="N989" s="462"/>
    </row>
    <row r="990" spans="1:14">
      <c r="A990" s="112" t="s">
        <v>1201</v>
      </c>
      <c r="B990" s="112" t="s">
        <v>377</v>
      </c>
      <c r="C990" s="112">
        <v>407.05</v>
      </c>
      <c r="D990" s="112">
        <v>407.95</v>
      </c>
      <c r="E990" s="112">
        <v>392.25</v>
      </c>
      <c r="F990" s="112">
        <v>397.6</v>
      </c>
      <c r="G990" s="112">
        <v>401</v>
      </c>
      <c r="H990" s="112">
        <v>400.1</v>
      </c>
      <c r="I990" s="112">
        <v>14248</v>
      </c>
      <c r="J990" s="112">
        <v>5694836.5999999996</v>
      </c>
      <c r="K990" s="114">
        <v>43661</v>
      </c>
      <c r="L990" s="112">
        <v>259</v>
      </c>
      <c r="M990" s="112" t="s">
        <v>1202</v>
      </c>
      <c r="N990" s="462"/>
    </row>
    <row r="991" spans="1:14">
      <c r="A991" s="112" t="s">
        <v>1203</v>
      </c>
      <c r="B991" s="112" t="s">
        <v>377</v>
      </c>
      <c r="C991" s="112">
        <v>47.65</v>
      </c>
      <c r="D991" s="112">
        <v>47.8</v>
      </c>
      <c r="E991" s="112">
        <v>46.6</v>
      </c>
      <c r="F991" s="112">
        <v>46.9</v>
      </c>
      <c r="G991" s="112">
        <v>46.95</v>
      </c>
      <c r="H991" s="112">
        <v>47.4</v>
      </c>
      <c r="I991" s="112">
        <v>6530359</v>
      </c>
      <c r="J991" s="112">
        <v>306552971.35000002</v>
      </c>
      <c r="K991" s="114">
        <v>43661</v>
      </c>
      <c r="L991" s="112">
        <v>8619</v>
      </c>
      <c r="M991" s="112" t="s">
        <v>1204</v>
      </c>
      <c r="N991" s="462"/>
    </row>
    <row r="992" spans="1:14">
      <c r="A992" s="112" t="s">
        <v>3023</v>
      </c>
      <c r="B992" s="112" t="s">
        <v>3055</v>
      </c>
      <c r="C992" s="112">
        <v>3</v>
      </c>
      <c r="D992" s="112">
        <v>3.15</v>
      </c>
      <c r="E992" s="112">
        <v>3</v>
      </c>
      <c r="F992" s="112">
        <v>3</v>
      </c>
      <c r="G992" s="112">
        <v>3</v>
      </c>
      <c r="H992" s="112">
        <v>3.15</v>
      </c>
      <c r="I992" s="112">
        <v>907</v>
      </c>
      <c r="J992" s="112">
        <v>2764.65</v>
      </c>
      <c r="K992" s="114">
        <v>43661</v>
      </c>
      <c r="L992" s="112">
        <v>15</v>
      </c>
      <c r="M992" s="112" t="s">
        <v>3024</v>
      </c>
      <c r="N992" s="462"/>
    </row>
    <row r="993" spans="1:14">
      <c r="A993" s="112" t="s">
        <v>1205</v>
      </c>
      <c r="B993" s="112" t="s">
        <v>377</v>
      </c>
      <c r="C993" s="112">
        <v>2201.15</v>
      </c>
      <c r="D993" s="112">
        <v>2247</v>
      </c>
      <c r="E993" s="112">
        <v>2184.0500000000002</v>
      </c>
      <c r="F993" s="112">
        <v>2233.0500000000002</v>
      </c>
      <c r="G993" s="112">
        <v>2232.1</v>
      </c>
      <c r="H993" s="112">
        <v>2195.35</v>
      </c>
      <c r="I993" s="112">
        <v>155229</v>
      </c>
      <c r="J993" s="112">
        <v>345076276.94999999</v>
      </c>
      <c r="K993" s="114">
        <v>43661</v>
      </c>
      <c r="L993" s="112">
        <v>21176</v>
      </c>
      <c r="M993" s="112" t="s">
        <v>1206</v>
      </c>
      <c r="N993" s="462"/>
    </row>
    <row r="994" spans="1:14">
      <c r="A994" s="112" t="s">
        <v>1207</v>
      </c>
      <c r="B994" s="112" t="s">
        <v>377</v>
      </c>
      <c r="C994" s="112">
        <v>650.5</v>
      </c>
      <c r="D994" s="112">
        <v>662.8</v>
      </c>
      <c r="E994" s="112">
        <v>641.1</v>
      </c>
      <c r="F994" s="112">
        <v>643</v>
      </c>
      <c r="G994" s="112">
        <v>642.20000000000005</v>
      </c>
      <c r="H994" s="112">
        <v>648.5</v>
      </c>
      <c r="I994" s="112">
        <v>17226</v>
      </c>
      <c r="J994" s="112">
        <v>11149205.699999999</v>
      </c>
      <c r="K994" s="114">
        <v>43661</v>
      </c>
      <c r="L994" s="112">
        <v>1052</v>
      </c>
      <c r="M994" s="112" t="s">
        <v>2064</v>
      </c>
      <c r="N994" s="462"/>
    </row>
    <row r="995" spans="1:14">
      <c r="A995" s="112" t="s">
        <v>1208</v>
      </c>
      <c r="B995" s="112" t="s">
        <v>377</v>
      </c>
      <c r="C995" s="112">
        <v>24.95</v>
      </c>
      <c r="D995" s="112">
        <v>25</v>
      </c>
      <c r="E995" s="112">
        <v>23.4</v>
      </c>
      <c r="F995" s="112">
        <v>23.7</v>
      </c>
      <c r="G995" s="112">
        <v>23.45</v>
      </c>
      <c r="H995" s="112">
        <v>24.95</v>
      </c>
      <c r="I995" s="112">
        <v>139219</v>
      </c>
      <c r="J995" s="112">
        <v>3366260.25</v>
      </c>
      <c r="K995" s="114">
        <v>43661</v>
      </c>
      <c r="L995" s="112">
        <v>1347</v>
      </c>
      <c r="M995" s="112" t="s">
        <v>1209</v>
      </c>
      <c r="N995" s="462"/>
    </row>
    <row r="996" spans="1:14">
      <c r="A996" s="112" t="s">
        <v>1210</v>
      </c>
      <c r="B996" s="112" t="s">
        <v>377</v>
      </c>
      <c r="C996" s="112">
        <v>105.5</v>
      </c>
      <c r="D996" s="112">
        <v>108</v>
      </c>
      <c r="E996" s="112">
        <v>105.5</v>
      </c>
      <c r="F996" s="112">
        <v>106.5</v>
      </c>
      <c r="G996" s="112">
        <v>106.5</v>
      </c>
      <c r="H996" s="112">
        <v>106</v>
      </c>
      <c r="I996" s="112">
        <v>17507</v>
      </c>
      <c r="J996" s="112">
        <v>1872262.7</v>
      </c>
      <c r="K996" s="114">
        <v>43661</v>
      </c>
      <c r="L996" s="112">
        <v>524</v>
      </c>
      <c r="M996" s="112" t="s">
        <v>1211</v>
      </c>
      <c r="N996" s="462"/>
    </row>
    <row r="997" spans="1:14">
      <c r="A997" s="112" t="s">
        <v>360</v>
      </c>
      <c r="B997" s="112" t="s">
        <v>377</v>
      </c>
      <c r="C997" s="112">
        <v>55.5</v>
      </c>
      <c r="D997" s="112">
        <v>56.15</v>
      </c>
      <c r="E997" s="112">
        <v>53.75</v>
      </c>
      <c r="F997" s="112">
        <v>54</v>
      </c>
      <c r="G997" s="112">
        <v>54</v>
      </c>
      <c r="H997" s="112">
        <v>55.85</v>
      </c>
      <c r="I997" s="112">
        <v>6831941</v>
      </c>
      <c r="J997" s="112">
        <v>371565407.35000002</v>
      </c>
      <c r="K997" s="114">
        <v>43661</v>
      </c>
      <c r="L997" s="112">
        <v>15774</v>
      </c>
      <c r="M997" s="112" t="s">
        <v>2486</v>
      </c>
      <c r="N997" s="462"/>
    </row>
    <row r="998" spans="1:14">
      <c r="A998" s="112" t="s">
        <v>2640</v>
      </c>
      <c r="B998" s="112" t="s">
        <v>377</v>
      </c>
      <c r="C998" s="112">
        <v>1377.05</v>
      </c>
      <c r="D998" s="112">
        <v>1398</v>
      </c>
      <c r="E998" s="112">
        <v>1356.7</v>
      </c>
      <c r="F998" s="112">
        <v>1390.75</v>
      </c>
      <c r="G998" s="112">
        <v>1398</v>
      </c>
      <c r="H998" s="112">
        <v>1398</v>
      </c>
      <c r="I998" s="112">
        <v>1019</v>
      </c>
      <c r="J998" s="112">
        <v>1420773.95</v>
      </c>
      <c r="K998" s="114">
        <v>43661</v>
      </c>
      <c r="L998" s="112">
        <v>67</v>
      </c>
      <c r="M998" s="112" t="s">
        <v>2641</v>
      </c>
      <c r="N998" s="462"/>
    </row>
    <row r="999" spans="1:14">
      <c r="A999" s="112" t="s">
        <v>1212</v>
      </c>
      <c r="B999" s="112" t="s">
        <v>377</v>
      </c>
      <c r="C999" s="112">
        <v>89.55</v>
      </c>
      <c r="D999" s="112">
        <v>96.65</v>
      </c>
      <c r="E999" s="112">
        <v>89.1</v>
      </c>
      <c r="F999" s="112">
        <v>94.6</v>
      </c>
      <c r="G999" s="112">
        <v>95.85</v>
      </c>
      <c r="H999" s="112">
        <v>90.1</v>
      </c>
      <c r="I999" s="112">
        <v>180892</v>
      </c>
      <c r="J999" s="112">
        <v>16858935</v>
      </c>
      <c r="K999" s="114">
        <v>43661</v>
      </c>
      <c r="L999" s="112">
        <v>2084</v>
      </c>
      <c r="M999" s="112" t="s">
        <v>1213</v>
      </c>
      <c r="N999" s="462"/>
    </row>
    <row r="1000" spans="1:14">
      <c r="A1000" s="112" t="s">
        <v>238</v>
      </c>
      <c r="B1000" s="112" t="s">
        <v>377</v>
      </c>
      <c r="C1000" s="112">
        <v>87.5</v>
      </c>
      <c r="D1000" s="112">
        <v>87.8</v>
      </c>
      <c r="E1000" s="112">
        <v>83.8</v>
      </c>
      <c r="F1000" s="112">
        <v>84.5</v>
      </c>
      <c r="G1000" s="112">
        <v>84.1</v>
      </c>
      <c r="H1000" s="112">
        <v>87.45</v>
      </c>
      <c r="I1000" s="112">
        <v>9321598</v>
      </c>
      <c r="J1000" s="112">
        <v>792036531.60000002</v>
      </c>
      <c r="K1000" s="114">
        <v>43661</v>
      </c>
      <c r="L1000" s="112">
        <v>34132</v>
      </c>
      <c r="M1000" s="112" t="s">
        <v>1214</v>
      </c>
      <c r="N1000" s="462"/>
    </row>
    <row r="1001" spans="1:14">
      <c r="A1001" s="112" t="s">
        <v>1215</v>
      </c>
      <c r="B1001" s="112" t="s">
        <v>377</v>
      </c>
      <c r="C1001" s="112">
        <v>122.2</v>
      </c>
      <c r="D1001" s="112">
        <v>124</v>
      </c>
      <c r="E1001" s="112">
        <v>121.8</v>
      </c>
      <c r="F1001" s="112">
        <v>122.45</v>
      </c>
      <c r="G1001" s="112">
        <v>122</v>
      </c>
      <c r="H1001" s="112">
        <v>122.55</v>
      </c>
      <c r="I1001" s="112">
        <v>8250</v>
      </c>
      <c r="J1001" s="112">
        <v>1010203.55</v>
      </c>
      <c r="K1001" s="114">
        <v>43661</v>
      </c>
      <c r="L1001" s="112">
        <v>235</v>
      </c>
      <c r="M1001" s="112" t="s">
        <v>1216</v>
      </c>
      <c r="N1001" s="462"/>
    </row>
    <row r="1002" spans="1:14">
      <c r="A1002" s="112" t="s">
        <v>3392</v>
      </c>
      <c r="B1002" s="112" t="s">
        <v>377</v>
      </c>
      <c r="C1002" s="112">
        <v>650</v>
      </c>
      <c r="D1002" s="112">
        <v>650</v>
      </c>
      <c r="E1002" s="112">
        <v>631.6</v>
      </c>
      <c r="F1002" s="112">
        <v>631.65</v>
      </c>
      <c r="G1002" s="112">
        <v>631.6</v>
      </c>
      <c r="H1002" s="112">
        <v>642.54999999999995</v>
      </c>
      <c r="I1002" s="112">
        <v>112</v>
      </c>
      <c r="J1002" s="112">
        <v>72759.850000000006</v>
      </c>
      <c r="K1002" s="114">
        <v>43661</v>
      </c>
      <c r="L1002" s="112">
        <v>7</v>
      </c>
      <c r="M1002" s="112" t="s">
        <v>3393</v>
      </c>
      <c r="N1002" s="462"/>
    </row>
    <row r="1003" spans="1:14">
      <c r="A1003" s="112" t="s">
        <v>369</v>
      </c>
      <c r="B1003" s="112" t="s">
        <v>377</v>
      </c>
      <c r="C1003" s="112">
        <v>36.700000000000003</v>
      </c>
      <c r="D1003" s="112">
        <v>36.700000000000003</v>
      </c>
      <c r="E1003" s="112">
        <v>34.549999999999997</v>
      </c>
      <c r="F1003" s="112">
        <v>35.799999999999997</v>
      </c>
      <c r="G1003" s="112">
        <v>36.6</v>
      </c>
      <c r="H1003" s="112">
        <v>35.4</v>
      </c>
      <c r="I1003" s="112">
        <v>20474</v>
      </c>
      <c r="J1003" s="112">
        <v>722564.25</v>
      </c>
      <c r="K1003" s="114">
        <v>43661</v>
      </c>
      <c r="L1003" s="112">
        <v>706</v>
      </c>
      <c r="M1003" s="112" t="s">
        <v>1217</v>
      </c>
      <c r="N1003" s="462"/>
    </row>
    <row r="1004" spans="1:14">
      <c r="A1004" s="112" t="s">
        <v>2229</v>
      </c>
      <c r="B1004" s="112" t="s">
        <v>377</v>
      </c>
      <c r="C1004" s="112">
        <v>34.299999999999997</v>
      </c>
      <c r="D1004" s="112">
        <v>34.799999999999997</v>
      </c>
      <c r="E1004" s="112">
        <v>33.85</v>
      </c>
      <c r="F1004" s="112">
        <v>34.299999999999997</v>
      </c>
      <c r="G1004" s="112">
        <v>34.5</v>
      </c>
      <c r="H1004" s="112">
        <v>34.65</v>
      </c>
      <c r="I1004" s="112">
        <v>4100</v>
      </c>
      <c r="J1004" s="112">
        <v>140493.20000000001</v>
      </c>
      <c r="K1004" s="114">
        <v>43661</v>
      </c>
      <c r="L1004" s="112">
        <v>102</v>
      </c>
      <c r="M1004" s="112" t="s">
        <v>2230</v>
      </c>
      <c r="N1004" s="462"/>
    </row>
    <row r="1005" spans="1:14">
      <c r="A1005" s="112" t="s">
        <v>1966</v>
      </c>
      <c r="B1005" s="112" t="s">
        <v>377</v>
      </c>
      <c r="C1005" s="112">
        <v>6.15</v>
      </c>
      <c r="D1005" s="112">
        <v>6.15</v>
      </c>
      <c r="E1005" s="112">
        <v>5.9</v>
      </c>
      <c r="F1005" s="112">
        <v>6.1</v>
      </c>
      <c r="G1005" s="112">
        <v>6.05</v>
      </c>
      <c r="H1005" s="112">
        <v>6.2</v>
      </c>
      <c r="I1005" s="112">
        <v>22784</v>
      </c>
      <c r="J1005" s="112">
        <v>137539.04999999999</v>
      </c>
      <c r="K1005" s="114">
        <v>43661</v>
      </c>
      <c r="L1005" s="112">
        <v>80</v>
      </c>
      <c r="M1005" s="112" t="s">
        <v>1967</v>
      </c>
      <c r="N1005" s="462"/>
    </row>
    <row r="1006" spans="1:14">
      <c r="A1006" s="112" t="s">
        <v>1218</v>
      </c>
      <c r="B1006" s="112" t="s">
        <v>377</v>
      </c>
      <c r="C1006" s="112">
        <v>15.35</v>
      </c>
      <c r="D1006" s="112">
        <v>15.85</v>
      </c>
      <c r="E1006" s="112">
        <v>14.75</v>
      </c>
      <c r="F1006" s="112">
        <v>14.85</v>
      </c>
      <c r="G1006" s="112">
        <v>14.95</v>
      </c>
      <c r="H1006" s="112">
        <v>15.05</v>
      </c>
      <c r="I1006" s="112">
        <v>158283</v>
      </c>
      <c r="J1006" s="112">
        <v>2418032.1</v>
      </c>
      <c r="K1006" s="114">
        <v>43661</v>
      </c>
      <c r="L1006" s="112">
        <v>753</v>
      </c>
      <c r="M1006" s="112" t="s">
        <v>1219</v>
      </c>
      <c r="N1006" s="462"/>
    </row>
    <row r="1007" spans="1:14">
      <c r="A1007" s="112" t="s">
        <v>2929</v>
      </c>
      <c r="B1007" s="112" t="s">
        <v>377</v>
      </c>
      <c r="C1007" s="112">
        <v>47.9</v>
      </c>
      <c r="D1007" s="112">
        <v>47.9</v>
      </c>
      <c r="E1007" s="112">
        <v>45.6</v>
      </c>
      <c r="F1007" s="112">
        <v>46.75</v>
      </c>
      <c r="G1007" s="112">
        <v>46.75</v>
      </c>
      <c r="H1007" s="112">
        <v>46.05</v>
      </c>
      <c r="I1007" s="112">
        <v>13199</v>
      </c>
      <c r="J1007" s="112">
        <v>614349.30000000005</v>
      </c>
      <c r="K1007" s="114">
        <v>43661</v>
      </c>
      <c r="L1007" s="112">
        <v>165</v>
      </c>
      <c r="M1007" s="112" t="s">
        <v>2930</v>
      </c>
      <c r="N1007" s="462"/>
    </row>
    <row r="1008" spans="1:14" hidden="1">
      <c r="A1008" s="112" t="s">
        <v>2588</v>
      </c>
      <c r="B1008" s="112" t="s">
        <v>377</v>
      </c>
      <c r="C1008" s="112">
        <v>287.64999999999998</v>
      </c>
      <c r="D1008" s="112">
        <v>297</v>
      </c>
      <c r="E1008" s="112">
        <v>287.60000000000002</v>
      </c>
      <c r="F1008" s="112">
        <v>291.3</v>
      </c>
      <c r="G1008" s="112">
        <v>291.5</v>
      </c>
      <c r="H1008" s="112">
        <v>287.5</v>
      </c>
      <c r="I1008" s="112">
        <v>26095</v>
      </c>
      <c r="J1008" s="112">
        <v>7611513.3499999996</v>
      </c>
      <c r="K1008" s="114">
        <v>43661</v>
      </c>
      <c r="L1008" s="112">
        <v>1002</v>
      </c>
      <c r="M1008" s="112" t="s">
        <v>2589</v>
      </c>
      <c r="N1008" s="462"/>
    </row>
    <row r="1009" spans="1:14" hidden="1">
      <c r="A1009" s="112" t="s">
        <v>3324</v>
      </c>
      <c r="B1009" s="112" t="s">
        <v>377</v>
      </c>
      <c r="C1009" s="112">
        <v>340.1</v>
      </c>
      <c r="D1009" s="112">
        <v>360</v>
      </c>
      <c r="E1009" s="112">
        <v>340.1</v>
      </c>
      <c r="F1009" s="112">
        <v>351.5</v>
      </c>
      <c r="G1009" s="112">
        <v>351</v>
      </c>
      <c r="H1009" s="112">
        <v>340.5</v>
      </c>
      <c r="I1009" s="112">
        <v>42525</v>
      </c>
      <c r="J1009" s="112">
        <v>15003418.800000001</v>
      </c>
      <c r="K1009" s="114">
        <v>43661</v>
      </c>
      <c r="L1009" s="112">
        <v>1865</v>
      </c>
      <c r="M1009" s="112" t="s">
        <v>3345</v>
      </c>
      <c r="N1009" s="462"/>
    </row>
    <row r="1010" spans="1:14" hidden="1">
      <c r="A1010" s="112" t="s">
        <v>1220</v>
      </c>
      <c r="B1010" s="112" t="s">
        <v>377</v>
      </c>
      <c r="C1010" s="112">
        <v>560.5</v>
      </c>
      <c r="D1010" s="112">
        <v>567.79999999999995</v>
      </c>
      <c r="E1010" s="112">
        <v>560</v>
      </c>
      <c r="F1010" s="112">
        <v>560.75</v>
      </c>
      <c r="G1010" s="112">
        <v>562</v>
      </c>
      <c r="H1010" s="112">
        <v>562.6</v>
      </c>
      <c r="I1010" s="112">
        <v>10013</v>
      </c>
      <c r="J1010" s="112">
        <v>5640072.9000000004</v>
      </c>
      <c r="K1010" s="114">
        <v>43661</v>
      </c>
      <c r="L1010" s="112">
        <v>538</v>
      </c>
      <c r="M1010" s="112" t="s">
        <v>2142</v>
      </c>
      <c r="N1010" s="462"/>
    </row>
    <row r="1011" spans="1:14">
      <c r="A1011" s="112" t="s">
        <v>1221</v>
      </c>
      <c r="B1011" s="112" t="s">
        <v>377</v>
      </c>
      <c r="C1011" s="112">
        <v>11689</v>
      </c>
      <c r="D1011" s="112">
        <v>11689</v>
      </c>
      <c r="E1011" s="112">
        <v>11465.6</v>
      </c>
      <c r="F1011" s="112">
        <v>11484.45</v>
      </c>
      <c r="G1011" s="112">
        <v>11472.25</v>
      </c>
      <c r="H1011" s="112">
        <v>11672.15</v>
      </c>
      <c r="I1011" s="112">
        <v>19432</v>
      </c>
      <c r="J1011" s="112">
        <v>224066312.84999999</v>
      </c>
      <c r="K1011" s="114">
        <v>43661</v>
      </c>
      <c r="L1011" s="112">
        <v>5373</v>
      </c>
      <c r="M1011" s="112" t="s">
        <v>2931</v>
      </c>
      <c r="N1011" s="462"/>
    </row>
    <row r="1012" spans="1:14" hidden="1">
      <c r="A1012" s="112" t="s">
        <v>1222</v>
      </c>
      <c r="B1012" s="112" t="s">
        <v>377</v>
      </c>
      <c r="C1012" s="112">
        <v>25.4</v>
      </c>
      <c r="D1012" s="112">
        <v>25.45</v>
      </c>
      <c r="E1012" s="112">
        <v>24.8</v>
      </c>
      <c r="F1012" s="112">
        <v>25.2</v>
      </c>
      <c r="G1012" s="112">
        <v>25.25</v>
      </c>
      <c r="H1012" s="112">
        <v>25.2</v>
      </c>
      <c r="I1012" s="112">
        <v>104895</v>
      </c>
      <c r="J1012" s="112">
        <v>2640953.4</v>
      </c>
      <c r="K1012" s="114">
        <v>43661</v>
      </c>
      <c r="L1012" s="112">
        <v>608</v>
      </c>
      <c r="M1012" s="112" t="s">
        <v>1223</v>
      </c>
      <c r="N1012" s="462"/>
    </row>
    <row r="1013" spans="1:14">
      <c r="A1013" s="112" t="s">
        <v>1224</v>
      </c>
      <c r="B1013" s="112" t="s">
        <v>377</v>
      </c>
      <c r="C1013" s="112">
        <v>521</v>
      </c>
      <c r="D1013" s="112">
        <v>527</v>
      </c>
      <c r="E1013" s="112">
        <v>511.1</v>
      </c>
      <c r="F1013" s="112">
        <v>514.15</v>
      </c>
      <c r="G1013" s="112">
        <v>515</v>
      </c>
      <c r="H1013" s="112">
        <v>520.29999999999995</v>
      </c>
      <c r="I1013" s="112">
        <v>3836</v>
      </c>
      <c r="J1013" s="112">
        <v>1984820.7</v>
      </c>
      <c r="K1013" s="114">
        <v>43661</v>
      </c>
      <c r="L1013" s="112">
        <v>284</v>
      </c>
      <c r="M1013" s="112" t="s">
        <v>1225</v>
      </c>
      <c r="N1013" s="462"/>
    </row>
    <row r="1014" spans="1:14">
      <c r="A1014" s="112" t="s">
        <v>2277</v>
      </c>
      <c r="B1014" s="112" t="s">
        <v>377</v>
      </c>
      <c r="C1014" s="112">
        <v>299.8</v>
      </c>
      <c r="D1014" s="112">
        <v>299.8</v>
      </c>
      <c r="E1014" s="112">
        <v>289.05</v>
      </c>
      <c r="F1014" s="112">
        <v>290.55</v>
      </c>
      <c r="G1014" s="112">
        <v>290</v>
      </c>
      <c r="H1014" s="112">
        <v>290.85000000000002</v>
      </c>
      <c r="I1014" s="112">
        <v>7046</v>
      </c>
      <c r="J1014" s="112">
        <v>2050471.3</v>
      </c>
      <c r="K1014" s="114">
        <v>43661</v>
      </c>
      <c r="L1014" s="112">
        <v>246</v>
      </c>
      <c r="M1014" s="112" t="s">
        <v>2280</v>
      </c>
      <c r="N1014" s="462"/>
    </row>
    <row r="1015" spans="1:14" hidden="1">
      <c r="A1015" s="112" t="s">
        <v>2380</v>
      </c>
      <c r="B1015" s="112" t="s">
        <v>377</v>
      </c>
      <c r="C1015" s="112">
        <v>13.8</v>
      </c>
      <c r="D1015" s="112">
        <v>14.5</v>
      </c>
      <c r="E1015" s="112">
        <v>12.65</v>
      </c>
      <c r="F1015" s="112">
        <v>13.35</v>
      </c>
      <c r="G1015" s="112">
        <v>13.95</v>
      </c>
      <c r="H1015" s="112">
        <v>13.6</v>
      </c>
      <c r="I1015" s="112">
        <v>1977</v>
      </c>
      <c r="J1015" s="112">
        <v>27458.6</v>
      </c>
      <c r="K1015" s="114">
        <v>43661</v>
      </c>
      <c r="L1015" s="112">
        <v>43</v>
      </c>
      <c r="M1015" s="112" t="s">
        <v>2381</v>
      </c>
      <c r="N1015" s="462"/>
    </row>
    <row r="1016" spans="1:14">
      <c r="A1016" s="112" t="s">
        <v>1227</v>
      </c>
      <c r="B1016" s="112" t="s">
        <v>377</v>
      </c>
      <c r="C1016" s="112">
        <v>34.700000000000003</v>
      </c>
      <c r="D1016" s="112">
        <v>34.950000000000003</v>
      </c>
      <c r="E1016" s="112">
        <v>33.799999999999997</v>
      </c>
      <c r="F1016" s="112">
        <v>33.950000000000003</v>
      </c>
      <c r="G1016" s="112">
        <v>34.15</v>
      </c>
      <c r="H1016" s="112">
        <v>34.549999999999997</v>
      </c>
      <c r="I1016" s="112">
        <v>298311</v>
      </c>
      <c r="J1016" s="112">
        <v>10215061.5</v>
      </c>
      <c r="K1016" s="114">
        <v>43661</v>
      </c>
      <c r="L1016" s="112">
        <v>2125</v>
      </c>
      <c r="M1016" s="112" t="s">
        <v>1228</v>
      </c>
      <c r="N1016" s="462"/>
    </row>
    <row r="1017" spans="1:14">
      <c r="A1017" s="112" t="s">
        <v>1229</v>
      </c>
      <c r="B1017" s="112" t="s">
        <v>377</v>
      </c>
      <c r="C1017" s="112">
        <v>231.05</v>
      </c>
      <c r="D1017" s="112">
        <v>231.05</v>
      </c>
      <c r="E1017" s="112">
        <v>221.55</v>
      </c>
      <c r="F1017" s="112">
        <v>223.1</v>
      </c>
      <c r="G1017" s="112">
        <v>223</v>
      </c>
      <c r="H1017" s="112">
        <v>231.5</v>
      </c>
      <c r="I1017" s="112">
        <v>77864</v>
      </c>
      <c r="J1017" s="112">
        <v>17355792.649999999</v>
      </c>
      <c r="K1017" s="114">
        <v>43661</v>
      </c>
      <c r="L1017" s="112">
        <v>3414</v>
      </c>
      <c r="M1017" s="112" t="s">
        <v>1230</v>
      </c>
      <c r="N1017" s="462"/>
    </row>
    <row r="1018" spans="1:14">
      <c r="A1018" s="112" t="s">
        <v>118</v>
      </c>
      <c r="B1018" s="112" t="s">
        <v>377</v>
      </c>
      <c r="C1018" s="112">
        <v>24.1</v>
      </c>
      <c r="D1018" s="112">
        <v>24.4</v>
      </c>
      <c r="E1018" s="112">
        <v>24</v>
      </c>
      <c r="F1018" s="112">
        <v>24.3</v>
      </c>
      <c r="G1018" s="112">
        <v>24.4</v>
      </c>
      <c r="H1018" s="112">
        <v>24.15</v>
      </c>
      <c r="I1018" s="112">
        <v>843479</v>
      </c>
      <c r="J1018" s="112">
        <v>20414884.800000001</v>
      </c>
      <c r="K1018" s="114">
        <v>43661</v>
      </c>
      <c r="L1018" s="112">
        <v>2385</v>
      </c>
      <c r="M1018" s="112" t="s">
        <v>1231</v>
      </c>
      <c r="N1018" s="462"/>
    </row>
    <row r="1019" spans="1:14">
      <c r="A1019" s="112" t="s">
        <v>2203</v>
      </c>
      <c r="B1019" s="112" t="s">
        <v>377</v>
      </c>
      <c r="C1019" s="112">
        <v>140.69999999999999</v>
      </c>
      <c r="D1019" s="112">
        <v>141.4</v>
      </c>
      <c r="E1019" s="112">
        <v>138.1</v>
      </c>
      <c r="F1019" s="112">
        <v>138.85</v>
      </c>
      <c r="G1019" s="112">
        <v>138.69999999999999</v>
      </c>
      <c r="H1019" s="112">
        <v>140.5</v>
      </c>
      <c r="I1019" s="112">
        <v>69619</v>
      </c>
      <c r="J1019" s="112">
        <v>9719935.4499999993</v>
      </c>
      <c r="K1019" s="114">
        <v>43661</v>
      </c>
      <c r="L1019" s="112">
        <v>1811</v>
      </c>
      <c r="M1019" s="112" t="s">
        <v>2204</v>
      </c>
      <c r="N1019" s="462"/>
    </row>
    <row r="1020" spans="1:14">
      <c r="A1020" s="112" t="s">
        <v>3356</v>
      </c>
      <c r="B1020" s="112" t="s">
        <v>377</v>
      </c>
      <c r="C1020" s="112">
        <v>16.149999999999999</v>
      </c>
      <c r="D1020" s="112">
        <v>16.149999999999999</v>
      </c>
      <c r="E1020" s="112">
        <v>12.4</v>
      </c>
      <c r="F1020" s="112">
        <v>12.4</v>
      </c>
      <c r="G1020" s="112">
        <v>12.4</v>
      </c>
      <c r="H1020" s="112">
        <v>15.5</v>
      </c>
      <c r="I1020" s="112">
        <v>81487</v>
      </c>
      <c r="J1020" s="112">
        <v>1032659.05</v>
      </c>
      <c r="K1020" s="114">
        <v>43661</v>
      </c>
      <c r="L1020" s="112">
        <v>291</v>
      </c>
      <c r="M1020" s="112" t="s">
        <v>3357</v>
      </c>
      <c r="N1020" s="462"/>
    </row>
    <row r="1021" spans="1:14">
      <c r="A1021" s="112" t="s">
        <v>2932</v>
      </c>
      <c r="B1021" s="112" t="s">
        <v>377</v>
      </c>
      <c r="C1021" s="112">
        <v>1225</v>
      </c>
      <c r="D1021" s="112">
        <v>1225</v>
      </c>
      <c r="E1021" s="112">
        <v>1217</v>
      </c>
      <c r="F1021" s="112">
        <v>1222.1600000000001</v>
      </c>
      <c r="G1021" s="112">
        <v>1223.6500000000001</v>
      </c>
      <c r="H1021" s="112">
        <v>1219.71</v>
      </c>
      <c r="I1021" s="112">
        <v>23831</v>
      </c>
      <c r="J1021" s="112">
        <v>29092618.460000001</v>
      </c>
      <c r="K1021" s="114">
        <v>43661</v>
      </c>
      <c r="L1021" s="112">
        <v>1291</v>
      </c>
      <c r="M1021" s="112" t="s">
        <v>2933</v>
      </c>
      <c r="N1021" s="462"/>
    </row>
    <row r="1022" spans="1:14">
      <c r="A1022" s="112" t="s">
        <v>1232</v>
      </c>
      <c r="B1022" s="112" t="s">
        <v>377</v>
      </c>
      <c r="C1022" s="112">
        <v>99.6</v>
      </c>
      <c r="D1022" s="112">
        <v>100.35</v>
      </c>
      <c r="E1022" s="112">
        <v>98</v>
      </c>
      <c r="F1022" s="112">
        <v>99</v>
      </c>
      <c r="G1022" s="112">
        <v>99.25</v>
      </c>
      <c r="H1022" s="112">
        <v>99.75</v>
      </c>
      <c r="I1022" s="112">
        <v>121672</v>
      </c>
      <c r="J1022" s="112">
        <v>12052068.449999999</v>
      </c>
      <c r="K1022" s="114">
        <v>43661</v>
      </c>
      <c r="L1022" s="112">
        <v>1616</v>
      </c>
      <c r="M1022" s="112" t="s">
        <v>1233</v>
      </c>
      <c r="N1022" s="462"/>
    </row>
    <row r="1023" spans="1:14">
      <c r="A1023" s="112" t="s">
        <v>1234</v>
      </c>
      <c r="B1023" s="112" t="s">
        <v>377</v>
      </c>
      <c r="C1023" s="112">
        <v>1354</v>
      </c>
      <c r="D1023" s="112">
        <v>1354</v>
      </c>
      <c r="E1023" s="112">
        <v>1342.25</v>
      </c>
      <c r="F1023" s="112">
        <v>1345.8</v>
      </c>
      <c r="G1023" s="112">
        <v>1345.05</v>
      </c>
      <c r="H1023" s="112">
        <v>1347.45</v>
      </c>
      <c r="I1023" s="112">
        <v>379597</v>
      </c>
      <c r="J1023" s="112">
        <v>510527807.69999999</v>
      </c>
      <c r="K1023" s="114">
        <v>43661</v>
      </c>
      <c r="L1023" s="112">
        <v>25558</v>
      </c>
      <c r="M1023" s="112" t="s">
        <v>1235</v>
      </c>
      <c r="N1023" s="462"/>
    </row>
    <row r="1024" spans="1:14">
      <c r="A1024" s="112" t="s">
        <v>1236</v>
      </c>
      <c r="B1024" s="112" t="s">
        <v>377</v>
      </c>
      <c r="C1024" s="112">
        <v>6.45</v>
      </c>
      <c r="D1024" s="112">
        <v>6.55</v>
      </c>
      <c r="E1024" s="112">
        <v>5.9</v>
      </c>
      <c r="F1024" s="112">
        <v>6.1</v>
      </c>
      <c r="G1024" s="112">
        <v>6.15</v>
      </c>
      <c r="H1024" s="112">
        <v>6.45</v>
      </c>
      <c r="I1024" s="112">
        <v>231331</v>
      </c>
      <c r="J1024" s="112">
        <v>1431919.05</v>
      </c>
      <c r="K1024" s="114">
        <v>43661</v>
      </c>
      <c r="L1024" s="112">
        <v>399</v>
      </c>
      <c r="M1024" s="112" t="s">
        <v>1237</v>
      </c>
      <c r="N1024" s="462"/>
    </row>
    <row r="1025" spans="1:14">
      <c r="A1025" s="112" t="s">
        <v>3175</v>
      </c>
      <c r="B1025" s="112" t="s">
        <v>377</v>
      </c>
      <c r="C1025" s="112">
        <v>1.9</v>
      </c>
      <c r="D1025" s="112">
        <v>2</v>
      </c>
      <c r="E1025" s="112">
        <v>1.9</v>
      </c>
      <c r="F1025" s="112">
        <v>1.9</v>
      </c>
      <c r="G1025" s="112">
        <v>1.9</v>
      </c>
      <c r="H1025" s="112">
        <v>1.95</v>
      </c>
      <c r="I1025" s="112">
        <v>73508</v>
      </c>
      <c r="J1025" s="112">
        <v>142466.04999999999</v>
      </c>
      <c r="K1025" s="114">
        <v>43661</v>
      </c>
      <c r="L1025" s="112">
        <v>96</v>
      </c>
      <c r="M1025" s="112" t="s">
        <v>3176</v>
      </c>
      <c r="N1025" s="462"/>
    </row>
    <row r="1026" spans="1:14" hidden="1">
      <c r="A1026" s="112" t="s">
        <v>1238</v>
      </c>
      <c r="B1026" s="112" t="s">
        <v>377</v>
      </c>
      <c r="C1026" s="112">
        <v>1165</v>
      </c>
      <c r="D1026" s="112">
        <v>1165</v>
      </c>
      <c r="E1026" s="112">
        <v>1128.0999999999999</v>
      </c>
      <c r="F1026" s="112">
        <v>1142.4000000000001</v>
      </c>
      <c r="G1026" s="112">
        <v>1145</v>
      </c>
      <c r="H1026" s="112">
        <v>1160.1500000000001</v>
      </c>
      <c r="I1026" s="112">
        <v>5847</v>
      </c>
      <c r="J1026" s="112">
        <v>6681354.5999999996</v>
      </c>
      <c r="K1026" s="114">
        <v>43661</v>
      </c>
      <c r="L1026" s="112">
        <v>639</v>
      </c>
      <c r="M1026" s="112" t="s">
        <v>1239</v>
      </c>
      <c r="N1026" s="462"/>
    </row>
    <row r="1027" spans="1:14">
      <c r="A1027" s="112" t="s">
        <v>1240</v>
      </c>
      <c r="B1027" s="112" t="s">
        <v>377</v>
      </c>
      <c r="C1027" s="112">
        <v>444.05</v>
      </c>
      <c r="D1027" s="112">
        <v>445.05</v>
      </c>
      <c r="E1027" s="112">
        <v>435</v>
      </c>
      <c r="F1027" s="112">
        <v>437.55</v>
      </c>
      <c r="G1027" s="112">
        <v>438</v>
      </c>
      <c r="H1027" s="112">
        <v>449.95</v>
      </c>
      <c r="I1027" s="112">
        <v>718</v>
      </c>
      <c r="J1027" s="112">
        <v>315294.95</v>
      </c>
      <c r="K1027" s="114">
        <v>43661</v>
      </c>
      <c r="L1027" s="112">
        <v>143</v>
      </c>
      <c r="M1027" s="112" t="s">
        <v>1241</v>
      </c>
      <c r="N1027" s="462"/>
    </row>
    <row r="1028" spans="1:14">
      <c r="A1028" s="112" t="s">
        <v>1242</v>
      </c>
      <c r="B1028" s="112" t="s">
        <v>377</v>
      </c>
      <c r="C1028" s="112">
        <v>31.3</v>
      </c>
      <c r="D1028" s="112">
        <v>31.3</v>
      </c>
      <c r="E1028" s="112">
        <v>29.2</v>
      </c>
      <c r="F1028" s="112">
        <v>29.45</v>
      </c>
      <c r="G1028" s="112">
        <v>29.2</v>
      </c>
      <c r="H1028" s="112">
        <v>30.6</v>
      </c>
      <c r="I1028" s="112">
        <v>58813</v>
      </c>
      <c r="J1028" s="112">
        <v>1749867.55</v>
      </c>
      <c r="K1028" s="114">
        <v>43661</v>
      </c>
      <c r="L1028" s="112">
        <v>681</v>
      </c>
      <c r="M1028" s="112" t="s">
        <v>1243</v>
      </c>
      <c r="N1028" s="462"/>
    </row>
    <row r="1029" spans="1:14">
      <c r="A1029" s="112" t="s">
        <v>2512</v>
      </c>
      <c r="B1029" s="112" t="s">
        <v>377</v>
      </c>
      <c r="C1029" s="112">
        <v>1.85</v>
      </c>
      <c r="D1029" s="112">
        <v>1.95</v>
      </c>
      <c r="E1029" s="112">
        <v>1.85</v>
      </c>
      <c r="F1029" s="112">
        <v>1.95</v>
      </c>
      <c r="G1029" s="112">
        <v>1.95</v>
      </c>
      <c r="H1029" s="112">
        <v>1.9</v>
      </c>
      <c r="I1029" s="112">
        <v>105948</v>
      </c>
      <c r="J1029" s="112">
        <v>203368</v>
      </c>
      <c r="K1029" s="114">
        <v>43661</v>
      </c>
      <c r="L1029" s="112">
        <v>69</v>
      </c>
      <c r="M1029" s="112" t="s">
        <v>2513</v>
      </c>
      <c r="N1029" s="462"/>
    </row>
    <row r="1030" spans="1:14">
      <c r="A1030" s="112" t="s">
        <v>3122</v>
      </c>
      <c r="B1030" s="112" t="s">
        <v>377</v>
      </c>
      <c r="C1030" s="112">
        <v>0.6</v>
      </c>
      <c r="D1030" s="112">
        <v>0.6</v>
      </c>
      <c r="E1030" s="112">
        <v>0.5</v>
      </c>
      <c r="F1030" s="112">
        <v>0.55000000000000004</v>
      </c>
      <c r="G1030" s="112">
        <v>0.5</v>
      </c>
      <c r="H1030" s="112">
        <v>0.55000000000000004</v>
      </c>
      <c r="I1030" s="112">
        <v>80164</v>
      </c>
      <c r="J1030" s="112">
        <v>40850.25</v>
      </c>
      <c r="K1030" s="114">
        <v>43661</v>
      </c>
      <c r="L1030" s="112">
        <v>60</v>
      </c>
      <c r="M1030" s="112" t="s">
        <v>3123</v>
      </c>
      <c r="N1030" s="462"/>
    </row>
    <row r="1031" spans="1:14">
      <c r="A1031" s="112" t="s">
        <v>1244</v>
      </c>
      <c r="B1031" s="112" t="s">
        <v>377</v>
      </c>
      <c r="C1031" s="112">
        <v>67.7</v>
      </c>
      <c r="D1031" s="112">
        <v>70.349999999999994</v>
      </c>
      <c r="E1031" s="112">
        <v>67.5</v>
      </c>
      <c r="F1031" s="112">
        <v>69.400000000000006</v>
      </c>
      <c r="G1031" s="112">
        <v>70</v>
      </c>
      <c r="H1031" s="112">
        <v>68.650000000000006</v>
      </c>
      <c r="I1031" s="112">
        <v>24153</v>
      </c>
      <c r="J1031" s="112">
        <v>1656640.65</v>
      </c>
      <c r="K1031" s="114">
        <v>43661</v>
      </c>
      <c r="L1031" s="112">
        <v>514</v>
      </c>
      <c r="M1031" s="112" t="s">
        <v>1245</v>
      </c>
      <c r="N1031" s="462"/>
    </row>
    <row r="1032" spans="1:14">
      <c r="A1032" s="112" t="s">
        <v>3835</v>
      </c>
      <c r="B1032" s="112" t="s">
        <v>3055</v>
      </c>
      <c r="C1032" s="112">
        <v>33.25</v>
      </c>
      <c r="D1032" s="112">
        <v>35</v>
      </c>
      <c r="E1032" s="112">
        <v>33.25</v>
      </c>
      <c r="F1032" s="112">
        <v>33.25</v>
      </c>
      <c r="G1032" s="112">
        <v>33.25</v>
      </c>
      <c r="H1032" s="112">
        <v>35</v>
      </c>
      <c r="I1032" s="112">
        <v>204</v>
      </c>
      <c r="J1032" s="112">
        <v>6788.25</v>
      </c>
      <c r="K1032" s="114">
        <v>43661</v>
      </c>
      <c r="L1032" s="112">
        <v>4</v>
      </c>
      <c r="M1032" s="112" t="s">
        <v>3836</v>
      </c>
      <c r="N1032" s="462"/>
    </row>
    <row r="1033" spans="1:14">
      <c r="A1033" s="112" t="s">
        <v>1827</v>
      </c>
      <c r="B1033" s="112" t="s">
        <v>377</v>
      </c>
      <c r="C1033" s="112">
        <v>67.599999999999994</v>
      </c>
      <c r="D1033" s="112">
        <v>67.8</v>
      </c>
      <c r="E1033" s="112">
        <v>64.55</v>
      </c>
      <c r="F1033" s="112">
        <v>65.099999999999994</v>
      </c>
      <c r="G1033" s="112">
        <v>65.05</v>
      </c>
      <c r="H1033" s="112">
        <v>69.25</v>
      </c>
      <c r="I1033" s="112">
        <v>706319</v>
      </c>
      <c r="J1033" s="112">
        <v>46176370.049999997</v>
      </c>
      <c r="K1033" s="114">
        <v>43661</v>
      </c>
      <c r="L1033" s="112">
        <v>8026</v>
      </c>
      <c r="M1033" s="112" t="s">
        <v>1226</v>
      </c>
      <c r="N1033" s="462"/>
    </row>
    <row r="1034" spans="1:14">
      <c r="A1034" s="112" t="s">
        <v>119</v>
      </c>
      <c r="B1034" s="112" t="s">
        <v>377</v>
      </c>
      <c r="C1034" s="112">
        <v>112.1</v>
      </c>
      <c r="D1034" s="112">
        <v>114.4</v>
      </c>
      <c r="E1034" s="112">
        <v>110.55</v>
      </c>
      <c r="F1034" s="112">
        <v>112.55</v>
      </c>
      <c r="G1034" s="112">
        <v>112.2</v>
      </c>
      <c r="H1034" s="112">
        <v>112.2</v>
      </c>
      <c r="I1034" s="112">
        <v>3909488</v>
      </c>
      <c r="J1034" s="112">
        <v>439504332.69999999</v>
      </c>
      <c r="K1034" s="114">
        <v>43661</v>
      </c>
      <c r="L1034" s="112">
        <v>25434</v>
      </c>
      <c r="M1034" s="112" t="s">
        <v>1246</v>
      </c>
      <c r="N1034" s="462"/>
    </row>
    <row r="1035" spans="1:14">
      <c r="A1035" s="112" t="s">
        <v>1247</v>
      </c>
      <c r="B1035" s="112" t="s">
        <v>377</v>
      </c>
      <c r="C1035" s="112">
        <v>111</v>
      </c>
      <c r="D1035" s="112">
        <v>111.3</v>
      </c>
      <c r="E1035" s="112">
        <v>107.55</v>
      </c>
      <c r="F1035" s="112">
        <v>107.75</v>
      </c>
      <c r="G1035" s="112">
        <v>107.55</v>
      </c>
      <c r="H1035" s="112">
        <v>110.15</v>
      </c>
      <c r="I1035" s="112">
        <v>222488</v>
      </c>
      <c r="J1035" s="112">
        <v>24184695.25</v>
      </c>
      <c r="K1035" s="114">
        <v>43661</v>
      </c>
      <c r="L1035" s="112">
        <v>3653</v>
      </c>
      <c r="M1035" s="112" t="s">
        <v>1248</v>
      </c>
      <c r="N1035" s="462"/>
    </row>
    <row r="1036" spans="1:14">
      <c r="A1036" s="112" t="s">
        <v>2934</v>
      </c>
      <c r="B1036" s="112" t="s">
        <v>377</v>
      </c>
      <c r="C1036" s="112">
        <v>3.6</v>
      </c>
      <c r="D1036" s="112">
        <v>3.7</v>
      </c>
      <c r="E1036" s="112">
        <v>3.45</v>
      </c>
      <c r="F1036" s="112">
        <v>3.55</v>
      </c>
      <c r="G1036" s="112">
        <v>3.55</v>
      </c>
      <c r="H1036" s="112">
        <v>3.6</v>
      </c>
      <c r="I1036" s="112">
        <v>28519</v>
      </c>
      <c r="J1036" s="112">
        <v>102547.4</v>
      </c>
      <c r="K1036" s="114">
        <v>43661</v>
      </c>
      <c r="L1036" s="112">
        <v>90</v>
      </c>
      <c r="M1036" s="112" t="s">
        <v>2935</v>
      </c>
      <c r="N1036" s="462"/>
    </row>
    <row r="1037" spans="1:14">
      <c r="A1037" s="112" t="s">
        <v>1986</v>
      </c>
      <c r="B1037" s="112" t="s">
        <v>377</v>
      </c>
      <c r="C1037" s="112">
        <v>176.25</v>
      </c>
      <c r="D1037" s="112">
        <v>183</v>
      </c>
      <c r="E1037" s="112">
        <v>176.25</v>
      </c>
      <c r="F1037" s="112">
        <v>181.2</v>
      </c>
      <c r="G1037" s="112">
        <v>180</v>
      </c>
      <c r="H1037" s="112">
        <v>176.2</v>
      </c>
      <c r="I1037" s="112">
        <v>7524</v>
      </c>
      <c r="J1037" s="112">
        <v>1364595.35</v>
      </c>
      <c r="K1037" s="114">
        <v>43661</v>
      </c>
      <c r="L1037" s="112">
        <v>412</v>
      </c>
      <c r="M1037" s="112" t="s">
        <v>1987</v>
      </c>
      <c r="N1037" s="462"/>
    </row>
    <row r="1038" spans="1:14">
      <c r="A1038" s="112" t="s">
        <v>1249</v>
      </c>
      <c r="B1038" s="112" t="s">
        <v>377</v>
      </c>
      <c r="C1038" s="112">
        <v>151.5</v>
      </c>
      <c r="D1038" s="112">
        <v>152.9</v>
      </c>
      <c r="E1038" s="112">
        <v>150.05000000000001</v>
      </c>
      <c r="F1038" s="112">
        <v>150.35</v>
      </c>
      <c r="G1038" s="112">
        <v>150.69999999999999</v>
      </c>
      <c r="H1038" s="112">
        <v>151.15</v>
      </c>
      <c r="I1038" s="112">
        <v>6516</v>
      </c>
      <c r="J1038" s="112">
        <v>986891.15</v>
      </c>
      <c r="K1038" s="114">
        <v>43661</v>
      </c>
      <c r="L1038" s="112">
        <v>411</v>
      </c>
      <c r="M1038" s="112" t="s">
        <v>1250</v>
      </c>
      <c r="N1038" s="462"/>
    </row>
    <row r="1039" spans="1:14">
      <c r="A1039" s="112" t="s">
        <v>3442</v>
      </c>
      <c r="B1039" s="112" t="s">
        <v>377</v>
      </c>
      <c r="C1039" s="112">
        <v>992</v>
      </c>
      <c r="D1039" s="112">
        <v>1049</v>
      </c>
      <c r="E1039" s="112">
        <v>990</v>
      </c>
      <c r="F1039" s="112">
        <v>999.2</v>
      </c>
      <c r="G1039" s="112">
        <v>996.7</v>
      </c>
      <c r="H1039" s="112">
        <v>996.7</v>
      </c>
      <c r="I1039" s="112">
        <v>226</v>
      </c>
      <c r="J1039" s="112">
        <v>225666.5</v>
      </c>
      <c r="K1039" s="114">
        <v>43661</v>
      </c>
      <c r="L1039" s="112">
        <v>65</v>
      </c>
      <c r="M1039" s="112" t="s">
        <v>3443</v>
      </c>
      <c r="N1039" s="462"/>
    </row>
    <row r="1040" spans="1:14">
      <c r="A1040" s="112" t="s">
        <v>3556</v>
      </c>
      <c r="B1040" s="112" t="s">
        <v>3055</v>
      </c>
      <c r="C1040" s="112">
        <v>0.6</v>
      </c>
      <c r="D1040" s="112">
        <v>0.6</v>
      </c>
      <c r="E1040" s="112">
        <v>0.6</v>
      </c>
      <c r="F1040" s="112">
        <v>0.6</v>
      </c>
      <c r="G1040" s="112">
        <v>0.6</v>
      </c>
      <c r="H1040" s="112">
        <v>0.65</v>
      </c>
      <c r="I1040" s="112">
        <v>1000</v>
      </c>
      <c r="J1040" s="112">
        <v>600</v>
      </c>
      <c r="K1040" s="114">
        <v>43661</v>
      </c>
      <c r="L1040" s="112">
        <v>3</v>
      </c>
      <c r="M1040" s="112" t="s">
        <v>3557</v>
      </c>
      <c r="N1040" s="462"/>
    </row>
    <row r="1041" spans="1:14">
      <c r="A1041" s="112" t="s">
        <v>120</v>
      </c>
      <c r="B1041" s="112" t="s">
        <v>377</v>
      </c>
      <c r="C1041" s="112">
        <v>128</v>
      </c>
      <c r="D1041" s="112">
        <v>128.94999999999999</v>
      </c>
      <c r="E1041" s="112">
        <v>127.3</v>
      </c>
      <c r="F1041" s="112">
        <v>127.95</v>
      </c>
      <c r="G1041" s="112">
        <v>128</v>
      </c>
      <c r="H1041" s="112">
        <v>127.8</v>
      </c>
      <c r="I1041" s="112">
        <v>5852788</v>
      </c>
      <c r="J1041" s="112">
        <v>749560212.25</v>
      </c>
      <c r="K1041" s="114">
        <v>43661</v>
      </c>
      <c r="L1041" s="112">
        <v>31695</v>
      </c>
      <c r="M1041" s="112" t="s">
        <v>1251</v>
      </c>
      <c r="N1041" s="462"/>
    </row>
    <row r="1042" spans="1:14">
      <c r="A1042" s="112" t="s">
        <v>1252</v>
      </c>
      <c r="B1042" s="112" t="s">
        <v>377</v>
      </c>
      <c r="C1042" s="112">
        <v>327.5</v>
      </c>
      <c r="D1042" s="112">
        <v>330</v>
      </c>
      <c r="E1042" s="112">
        <v>323.8</v>
      </c>
      <c r="F1042" s="112">
        <v>324.45</v>
      </c>
      <c r="G1042" s="112">
        <v>324</v>
      </c>
      <c r="H1042" s="112">
        <v>328.65</v>
      </c>
      <c r="I1042" s="112">
        <v>4441</v>
      </c>
      <c r="J1042" s="112">
        <v>1448015.05</v>
      </c>
      <c r="K1042" s="114">
        <v>43661</v>
      </c>
      <c r="L1042" s="112">
        <v>255</v>
      </c>
      <c r="M1042" s="112" t="s">
        <v>1253</v>
      </c>
      <c r="N1042" s="462"/>
    </row>
    <row r="1043" spans="1:14">
      <c r="A1043" s="112" t="s">
        <v>3657</v>
      </c>
      <c r="B1043" s="112" t="s">
        <v>377</v>
      </c>
      <c r="C1043" s="112">
        <v>179</v>
      </c>
      <c r="D1043" s="112">
        <v>208</v>
      </c>
      <c r="E1043" s="112">
        <v>179</v>
      </c>
      <c r="F1043" s="112">
        <v>208</v>
      </c>
      <c r="G1043" s="112">
        <v>208</v>
      </c>
      <c r="H1043" s="112">
        <v>200.5</v>
      </c>
      <c r="I1043" s="112">
        <v>211</v>
      </c>
      <c r="J1043" s="112">
        <v>40790.199999999997</v>
      </c>
      <c r="K1043" s="114">
        <v>43661</v>
      </c>
      <c r="L1043" s="112">
        <v>7</v>
      </c>
      <c r="M1043" s="112" t="s">
        <v>3658</v>
      </c>
      <c r="N1043" s="462"/>
    </row>
    <row r="1044" spans="1:14">
      <c r="A1044" s="112" t="s">
        <v>1254</v>
      </c>
      <c r="B1044" s="112" t="s">
        <v>377</v>
      </c>
      <c r="C1044" s="112">
        <v>559.54999999999995</v>
      </c>
      <c r="D1044" s="112">
        <v>573.70000000000005</v>
      </c>
      <c r="E1044" s="112">
        <v>555.35</v>
      </c>
      <c r="F1044" s="112">
        <v>569.1</v>
      </c>
      <c r="G1044" s="112">
        <v>567.95000000000005</v>
      </c>
      <c r="H1044" s="112">
        <v>556.1</v>
      </c>
      <c r="I1044" s="112">
        <v>263386</v>
      </c>
      <c r="J1044" s="112">
        <v>149126175.5</v>
      </c>
      <c r="K1044" s="114">
        <v>43661</v>
      </c>
      <c r="L1044" s="112">
        <v>18312</v>
      </c>
      <c r="M1044" s="112" t="s">
        <v>1255</v>
      </c>
      <c r="N1044" s="462"/>
    </row>
    <row r="1045" spans="1:14">
      <c r="A1045" s="112" t="s">
        <v>1256</v>
      </c>
      <c r="B1045" s="112" t="s">
        <v>377</v>
      </c>
      <c r="C1045" s="112">
        <v>1148.05</v>
      </c>
      <c r="D1045" s="112">
        <v>1156.6500000000001</v>
      </c>
      <c r="E1045" s="112">
        <v>1145.05</v>
      </c>
      <c r="F1045" s="112">
        <v>1146.0999999999999</v>
      </c>
      <c r="G1045" s="112">
        <v>1147</v>
      </c>
      <c r="H1045" s="112">
        <v>1146.8</v>
      </c>
      <c r="I1045" s="112">
        <v>692</v>
      </c>
      <c r="J1045" s="112">
        <v>794850.95</v>
      </c>
      <c r="K1045" s="114">
        <v>43661</v>
      </c>
      <c r="L1045" s="112">
        <v>111</v>
      </c>
      <c r="M1045" s="112" t="s">
        <v>1257</v>
      </c>
      <c r="N1045" s="462"/>
    </row>
    <row r="1046" spans="1:14">
      <c r="A1046" s="112" t="s">
        <v>121</v>
      </c>
      <c r="B1046" s="112" t="s">
        <v>377</v>
      </c>
      <c r="C1046" s="112">
        <v>3265.1</v>
      </c>
      <c r="D1046" s="112">
        <v>3395</v>
      </c>
      <c r="E1046" s="112">
        <v>3263.9</v>
      </c>
      <c r="F1046" s="112">
        <v>3381.55</v>
      </c>
      <c r="G1046" s="112">
        <v>3380</v>
      </c>
      <c r="H1046" s="112">
        <v>3292.55</v>
      </c>
      <c r="I1046" s="112">
        <v>24374</v>
      </c>
      <c r="J1046" s="112">
        <v>81334914.299999997</v>
      </c>
      <c r="K1046" s="114">
        <v>43661</v>
      </c>
      <c r="L1046" s="112">
        <v>3391</v>
      </c>
      <c r="M1046" s="112" t="s">
        <v>1258</v>
      </c>
      <c r="N1046" s="462"/>
    </row>
    <row r="1047" spans="1:14">
      <c r="A1047" s="112" t="s">
        <v>202</v>
      </c>
      <c r="B1047" s="112" t="s">
        <v>377</v>
      </c>
      <c r="C1047" s="112">
        <v>172.15</v>
      </c>
      <c r="D1047" s="112">
        <v>173.95</v>
      </c>
      <c r="E1047" s="112">
        <v>170.7</v>
      </c>
      <c r="F1047" s="112">
        <v>172.5</v>
      </c>
      <c r="G1047" s="112">
        <v>172.2</v>
      </c>
      <c r="H1047" s="112">
        <v>174.2</v>
      </c>
      <c r="I1047" s="112">
        <v>1011982</v>
      </c>
      <c r="J1047" s="112">
        <v>174291368.34999999</v>
      </c>
      <c r="K1047" s="114">
        <v>43661</v>
      </c>
      <c r="L1047" s="112">
        <v>11076</v>
      </c>
      <c r="M1047" s="112" t="s">
        <v>1259</v>
      </c>
      <c r="N1047" s="462"/>
    </row>
    <row r="1048" spans="1:14">
      <c r="A1048" s="112" t="s">
        <v>2936</v>
      </c>
      <c r="B1048" s="112" t="s">
        <v>377</v>
      </c>
      <c r="C1048" s="112">
        <v>7.6</v>
      </c>
      <c r="D1048" s="112">
        <v>7.8</v>
      </c>
      <c r="E1048" s="112">
        <v>7.5</v>
      </c>
      <c r="F1048" s="112">
        <v>7.55</v>
      </c>
      <c r="G1048" s="112">
        <v>7.5</v>
      </c>
      <c r="H1048" s="112">
        <v>7.55</v>
      </c>
      <c r="I1048" s="112">
        <v>9233</v>
      </c>
      <c r="J1048" s="112">
        <v>70350.2</v>
      </c>
      <c r="K1048" s="114">
        <v>43661</v>
      </c>
      <c r="L1048" s="112">
        <v>67</v>
      </c>
      <c r="M1048" s="112" t="s">
        <v>2937</v>
      </c>
      <c r="N1048" s="462"/>
    </row>
    <row r="1049" spans="1:14">
      <c r="A1049" s="112" t="s">
        <v>3311</v>
      </c>
      <c r="B1049" s="112" t="s">
        <v>3055</v>
      </c>
      <c r="C1049" s="112">
        <v>8.5</v>
      </c>
      <c r="D1049" s="112">
        <v>8.5</v>
      </c>
      <c r="E1049" s="112">
        <v>8.1</v>
      </c>
      <c r="F1049" s="112">
        <v>8.5</v>
      </c>
      <c r="G1049" s="112">
        <v>8.4499999999999993</v>
      </c>
      <c r="H1049" s="112">
        <v>8.1</v>
      </c>
      <c r="I1049" s="112">
        <v>192519</v>
      </c>
      <c r="J1049" s="112">
        <v>1629300.45</v>
      </c>
      <c r="K1049" s="114">
        <v>43661</v>
      </c>
      <c r="L1049" s="112">
        <v>299</v>
      </c>
      <c r="M1049" s="112" t="s">
        <v>3312</v>
      </c>
      <c r="N1049" s="462"/>
    </row>
    <row r="1050" spans="1:14">
      <c r="A1050" s="112" t="s">
        <v>2658</v>
      </c>
      <c r="B1050" s="112" t="s">
        <v>377</v>
      </c>
      <c r="C1050" s="112">
        <v>201.45</v>
      </c>
      <c r="D1050" s="112">
        <v>201.45</v>
      </c>
      <c r="E1050" s="112">
        <v>191.5</v>
      </c>
      <c r="F1050" s="112">
        <v>192.55</v>
      </c>
      <c r="G1050" s="112">
        <v>192.35</v>
      </c>
      <c r="H1050" s="112">
        <v>197.3</v>
      </c>
      <c r="I1050" s="112">
        <v>25426</v>
      </c>
      <c r="J1050" s="112">
        <v>4947786.3499999996</v>
      </c>
      <c r="K1050" s="114">
        <v>43661</v>
      </c>
      <c r="L1050" s="112">
        <v>785</v>
      </c>
      <c r="M1050" s="112" t="s">
        <v>2216</v>
      </c>
      <c r="N1050" s="462"/>
    </row>
    <row r="1051" spans="1:14">
      <c r="A1051" s="112" t="s">
        <v>2590</v>
      </c>
      <c r="B1051" s="112" t="s">
        <v>377</v>
      </c>
      <c r="C1051" s="112">
        <v>44.9</v>
      </c>
      <c r="D1051" s="112">
        <v>46.95</v>
      </c>
      <c r="E1051" s="112">
        <v>43.35</v>
      </c>
      <c r="F1051" s="112">
        <v>43.85</v>
      </c>
      <c r="G1051" s="112">
        <v>44.1</v>
      </c>
      <c r="H1051" s="112">
        <v>45.1</v>
      </c>
      <c r="I1051" s="112">
        <v>20748</v>
      </c>
      <c r="J1051" s="112">
        <v>926967</v>
      </c>
      <c r="K1051" s="114">
        <v>43661</v>
      </c>
      <c r="L1051" s="112">
        <v>294</v>
      </c>
      <c r="M1051" s="112" t="s">
        <v>2591</v>
      </c>
      <c r="N1051" s="462"/>
    </row>
    <row r="1052" spans="1:14">
      <c r="A1052" s="112" t="s">
        <v>1260</v>
      </c>
      <c r="B1052" s="112" t="s">
        <v>377</v>
      </c>
      <c r="C1052" s="112">
        <v>200</v>
      </c>
      <c r="D1052" s="112">
        <v>201.75</v>
      </c>
      <c r="E1052" s="112">
        <v>199.65</v>
      </c>
      <c r="F1052" s="112">
        <v>201.2</v>
      </c>
      <c r="G1052" s="112">
        <v>200.85</v>
      </c>
      <c r="H1052" s="112">
        <v>199.75</v>
      </c>
      <c r="I1052" s="112">
        <v>232626</v>
      </c>
      <c r="J1052" s="112">
        <v>46609507.100000001</v>
      </c>
      <c r="K1052" s="114">
        <v>43661</v>
      </c>
      <c r="L1052" s="112">
        <v>3566</v>
      </c>
      <c r="M1052" s="112" t="s">
        <v>1261</v>
      </c>
      <c r="N1052" s="462"/>
    </row>
    <row r="1053" spans="1:14" hidden="1">
      <c r="A1053" s="112" t="s">
        <v>2041</v>
      </c>
      <c r="B1053" s="112" t="s">
        <v>377</v>
      </c>
      <c r="C1053" s="112">
        <v>7.05</v>
      </c>
      <c r="D1053" s="112">
        <v>7.15</v>
      </c>
      <c r="E1053" s="112">
        <v>6.7</v>
      </c>
      <c r="F1053" s="112">
        <v>6.8</v>
      </c>
      <c r="G1053" s="112">
        <v>6.75</v>
      </c>
      <c r="H1053" s="112">
        <v>6.9</v>
      </c>
      <c r="I1053" s="112">
        <v>40375</v>
      </c>
      <c r="J1053" s="112">
        <v>277702.75</v>
      </c>
      <c r="K1053" s="114">
        <v>43661</v>
      </c>
      <c r="L1053" s="112">
        <v>114</v>
      </c>
      <c r="M1053" s="112" t="s">
        <v>2042</v>
      </c>
      <c r="N1053" s="462"/>
    </row>
    <row r="1054" spans="1:14">
      <c r="A1054" s="112" t="s">
        <v>1262</v>
      </c>
      <c r="B1054" s="112" t="s">
        <v>377</v>
      </c>
      <c r="C1054" s="112">
        <v>18.100000000000001</v>
      </c>
      <c r="D1054" s="112">
        <v>18.8</v>
      </c>
      <c r="E1054" s="112">
        <v>17.399999999999999</v>
      </c>
      <c r="F1054" s="112">
        <v>17.5</v>
      </c>
      <c r="G1054" s="112">
        <v>17.399999999999999</v>
      </c>
      <c r="H1054" s="112">
        <v>18</v>
      </c>
      <c r="I1054" s="112">
        <v>26674</v>
      </c>
      <c r="J1054" s="112">
        <v>477032.6</v>
      </c>
      <c r="K1054" s="114">
        <v>43661</v>
      </c>
      <c r="L1054" s="112">
        <v>152</v>
      </c>
      <c r="M1054" s="112" t="s">
        <v>1263</v>
      </c>
      <c r="N1054" s="462"/>
    </row>
    <row r="1055" spans="1:14">
      <c r="A1055" s="112" t="s">
        <v>3352</v>
      </c>
      <c r="B1055" s="112" t="s">
        <v>377</v>
      </c>
      <c r="C1055" s="112">
        <v>25</v>
      </c>
      <c r="D1055" s="112">
        <v>29</v>
      </c>
      <c r="E1055" s="112">
        <v>23.05</v>
      </c>
      <c r="F1055" s="112">
        <v>24.3</v>
      </c>
      <c r="G1055" s="112">
        <v>25.95</v>
      </c>
      <c r="H1055" s="112">
        <v>27.7</v>
      </c>
      <c r="I1055" s="112">
        <v>3066</v>
      </c>
      <c r="J1055" s="112">
        <v>74608.95</v>
      </c>
      <c r="K1055" s="114">
        <v>43661</v>
      </c>
      <c r="L1055" s="112">
        <v>22</v>
      </c>
      <c r="M1055" s="112" t="s">
        <v>3353</v>
      </c>
      <c r="N1055" s="462"/>
    </row>
    <row r="1056" spans="1:14">
      <c r="A1056" s="112" t="s">
        <v>122</v>
      </c>
      <c r="B1056" s="112" t="s">
        <v>377</v>
      </c>
      <c r="C1056" s="112">
        <v>150</v>
      </c>
      <c r="D1056" s="112">
        <v>151.69999999999999</v>
      </c>
      <c r="E1056" s="112">
        <v>148.80000000000001</v>
      </c>
      <c r="F1056" s="112">
        <v>150.69999999999999</v>
      </c>
      <c r="G1056" s="112">
        <v>150.15</v>
      </c>
      <c r="H1056" s="112">
        <v>149.69999999999999</v>
      </c>
      <c r="I1056" s="112">
        <v>8465078</v>
      </c>
      <c r="J1056" s="112">
        <v>1271346977.3499999</v>
      </c>
      <c r="K1056" s="114">
        <v>43661</v>
      </c>
      <c r="L1056" s="112">
        <v>81154</v>
      </c>
      <c r="M1056" s="112" t="s">
        <v>1264</v>
      </c>
      <c r="N1056" s="462"/>
    </row>
    <row r="1057" spans="1:14">
      <c r="A1057" s="112" t="s">
        <v>1265</v>
      </c>
      <c r="B1057" s="112" t="s">
        <v>377</v>
      </c>
      <c r="C1057" s="112">
        <v>31.15</v>
      </c>
      <c r="D1057" s="112">
        <v>32</v>
      </c>
      <c r="E1057" s="112">
        <v>30</v>
      </c>
      <c r="F1057" s="112">
        <v>30.45</v>
      </c>
      <c r="G1057" s="112">
        <v>31.1</v>
      </c>
      <c r="H1057" s="112">
        <v>31.05</v>
      </c>
      <c r="I1057" s="112">
        <v>64437</v>
      </c>
      <c r="J1057" s="112">
        <v>1969663.4</v>
      </c>
      <c r="K1057" s="114">
        <v>43661</v>
      </c>
      <c r="L1057" s="112">
        <v>599</v>
      </c>
      <c r="M1057" s="112" t="s">
        <v>1266</v>
      </c>
      <c r="N1057" s="462"/>
    </row>
    <row r="1058" spans="1:14">
      <c r="A1058" s="112" t="s">
        <v>2938</v>
      </c>
      <c r="B1058" s="112" t="s">
        <v>377</v>
      </c>
      <c r="C1058" s="112">
        <v>68</v>
      </c>
      <c r="D1058" s="112">
        <v>68</v>
      </c>
      <c r="E1058" s="112">
        <v>65.650000000000006</v>
      </c>
      <c r="F1058" s="112">
        <v>65.849999999999994</v>
      </c>
      <c r="G1058" s="112">
        <v>66</v>
      </c>
      <c r="H1058" s="112">
        <v>66.849999999999994</v>
      </c>
      <c r="I1058" s="112">
        <v>2516</v>
      </c>
      <c r="J1058" s="112">
        <v>167106.04999999999</v>
      </c>
      <c r="K1058" s="114">
        <v>43661</v>
      </c>
      <c r="L1058" s="112">
        <v>68</v>
      </c>
      <c r="M1058" s="112" t="s">
        <v>2939</v>
      </c>
      <c r="N1058" s="462"/>
    </row>
    <row r="1059" spans="1:14">
      <c r="A1059" s="112" t="s">
        <v>2514</v>
      </c>
      <c r="B1059" s="112" t="s">
        <v>377</v>
      </c>
      <c r="C1059" s="112">
        <v>63.25</v>
      </c>
      <c r="D1059" s="112">
        <v>63.5</v>
      </c>
      <c r="E1059" s="112">
        <v>59.3</v>
      </c>
      <c r="F1059" s="112">
        <v>61.7</v>
      </c>
      <c r="G1059" s="112">
        <v>60.6</v>
      </c>
      <c r="H1059" s="112">
        <v>62.2</v>
      </c>
      <c r="I1059" s="112">
        <v>33021</v>
      </c>
      <c r="J1059" s="112">
        <v>2061571.05</v>
      </c>
      <c r="K1059" s="114">
        <v>43661</v>
      </c>
      <c r="L1059" s="112">
        <v>390</v>
      </c>
      <c r="M1059" s="112" t="s">
        <v>2515</v>
      </c>
      <c r="N1059" s="462"/>
    </row>
    <row r="1060" spans="1:14">
      <c r="A1060" s="112" t="s">
        <v>2382</v>
      </c>
      <c r="B1060" s="112" t="s">
        <v>377</v>
      </c>
      <c r="C1060" s="112">
        <v>4.3499999999999996</v>
      </c>
      <c r="D1060" s="112">
        <v>4.45</v>
      </c>
      <c r="E1060" s="112">
        <v>4.1500000000000004</v>
      </c>
      <c r="F1060" s="112">
        <v>4.2</v>
      </c>
      <c r="G1060" s="112">
        <v>4.25</v>
      </c>
      <c r="H1060" s="112">
        <v>4.5</v>
      </c>
      <c r="I1060" s="112">
        <v>457037</v>
      </c>
      <c r="J1060" s="112">
        <v>1943690.2</v>
      </c>
      <c r="K1060" s="114">
        <v>43661</v>
      </c>
      <c r="L1060" s="112">
        <v>600</v>
      </c>
      <c r="M1060" s="112" t="s">
        <v>2383</v>
      </c>
      <c r="N1060" s="462"/>
    </row>
    <row r="1061" spans="1:14">
      <c r="A1061" s="112" t="s">
        <v>1267</v>
      </c>
      <c r="B1061" s="112" t="s">
        <v>377</v>
      </c>
      <c r="C1061" s="112">
        <v>112</v>
      </c>
      <c r="D1061" s="112">
        <v>112</v>
      </c>
      <c r="E1061" s="112">
        <v>103.8</v>
      </c>
      <c r="F1061" s="112">
        <v>110.9</v>
      </c>
      <c r="G1061" s="112">
        <v>109.15</v>
      </c>
      <c r="H1061" s="112">
        <v>109.9</v>
      </c>
      <c r="I1061" s="112">
        <v>3224</v>
      </c>
      <c r="J1061" s="112">
        <v>351454.5</v>
      </c>
      <c r="K1061" s="114">
        <v>43661</v>
      </c>
      <c r="L1061" s="112">
        <v>93</v>
      </c>
      <c r="M1061" s="112" t="s">
        <v>1268</v>
      </c>
      <c r="N1061" s="462"/>
    </row>
    <row r="1062" spans="1:14">
      <c r="A1062" s="112" t="s">
        <v>1269</v>
      </c>
      <c r="B1062" s="112" t="s">
        <v>377</v>
      </c>
      <c r="C1062" s="112">
        <v>19</v>
      </c>
      <c r="D1062" s="112">
        <v>19.05</v>
      </c>
      <c r="E1062" s="112">
        <v>18.100000000000001</v>
      </c>
      <c r="F1062" s="112">
        <v>18.3</v>
      </c>
      <c r="G1062" s="112">
        <v>18.45</v>
      </c>
      <c r="H1062" s="112">
        <v>18.899999999999999</v>
      </c>
      <c r="I1062" s="112">
        <v>15190</v>
      </c>
      <c r="J1062" s="112">
        <v>280955.55</v>
      </c>
      <c r="K1062" s="114">
        <v>43661</v>
      </c>
      <c r="L1062" s="112">
        <v>157</v>
      </c>
      <c r="M1062" s="112" t="s">
        <v>1270</v>
      </c>
      <c r="N1062" s="462"/>
    </row>
    <row r="1063" spans="1:14">
      <c r="A1063" s="112" t="s">
        <v>2940</v>
      </c>
      <c r="B1063" s="112" t="s">
        <v>377</v>
      </c>
      <c r="C1063" s="112">
        <v>18.149999999999999</v>
      </c>
      <c r="D1063" s="112">
        <v>18.75</v>
      </c>
      <c r="E1063" s="112">
        <v>17.2</v>
      </c>
      <c r="F1063" s="112">
        <v>17.5</v>
      </c>
      <c r="G1063" s="112">
        <v>18.100000000000001</v>
      </c>
      <c r="H1063" s="112">
        <v>18.149999999999999</v>
      </c>
      <c r="I1063" s="112">
        <v>12613</v>
      </c>
      <c r="J1063" s="112">
        <v>225578.85</v>
      </c>
      <c r="K1063" s="114">
        <v>43661</v>
      </c>
      <c r="L1063" s="112">
        <v>124</v>
      </c>
      <c r="M1063" s="112" t="s">
        <v>2941</v>
      </c>
      <c r="N1063" s="462"/>
    </row>
    <row r="1064" spans="1:14">
      <c r="A1064" s="112" t="s">
        <v>2384</v>
      </c>
      <c r="B1064" s="112" t="s">
        <v>377</v>
      </c>
      <c r="C1064" s="112">
        <v>12.95</v>
      </c>
      <c r="D1064" s="112">
        <v>13.45</v>
      </c>
      <c r="E1064" s="112">
        <v>12.5</v>
      </c>
      <c r="F1064" s="112">
        <v>12.9</v>
      </c>
      <c r="G1064" s="112">
        <v>12.75</v>
      </c>
      <c r="H1064" s="112">
        <v>12.8</v>
      </c>
      <c r="I1064" s="112">
        <v>108928</v>
      </c>
      <c r="J1064" s="112">
        <v>1411375.3</v>
      </c>
      <c r="K1064" s="114">
        <v>43661</v>
      </c>
      <c r="L1064" s="112">
        <v>254</v>
      </c>
      <c r="M1064" s="112" t="s">
        <v>2385</v>
      </c>
      <c r="N1064" s="462"/>
    </row>
    <row r="1065" spans="1:14">
      <c r="A1065" s="112" t="s">
        <v>123</v>
      </c>
      <c r="B1065" s="112" t="s">
        <v>377</v>
      </c>
      <c r="C1065" s="112">
        <v>89.8</v>
      </c>
      <c r="D1065" s="112">
        <v>89.8</v>
      </c>
      <c r="E1065" s="112">
        <v>85.75</v>
      </c>
      <c r="F1065" s="112">
        <v>86.6</v>
      </c>
      <c r="G1065" s="112">
        <v>86.45</v>
      </c>
      <c r="H1065" s="112">
        <v>88.95</v>
      </c>
      <c r="I1065" s="112">
        <v>1304564</v>
      </c>
      <c r="J1065" s="112">
        <v>113545384.15000001</v>
      </c>
      <c r="K1065" s="114">
        <v>43661</v>
      </c>
      <c r="L1065" s="112">
        <v>6423</v>
      </c>
      <c r="M1065" s="112" t="s">
        <v>1271</v>
      </c>
      <c r="N1065" s="462"/>
    </row>
    <row r="1066" spans="1:14">
      <c r="A1066" s="112" t="s">
        <v>2942</v>
      </c>
      <c r="B1066" s="112" t="s">
        <v>377</v>
      </c>
      <c r="C1066" s="112">
        <v>131.35</v>
      </c>
      <c r="D1066" s="112">
        <v>137</v>
      </c>
      <c r="E1066" s="112">
        <v>129</v>
      </c>
      <c r="F1066" s="112">
        <v>132.05000000000001</v>
      </c>
      <c r="G1066" s="112">
        <v>131.69999999999999</v>
      </c>
      <c r="H1066" s="112">
        <v>131.69999999999999</v>
      </c>
      <c r="I1066" s="112">
        <v>4079</v>
      </c>
      <c r="J1066" s="112">
        <v>537653.44999999995</v>
      </c>
      <c r="K1066" s="114">
        <v>43661</v>
      </c>
      <c r="L1066" s="112">
        <v>212</v>
      </c>
      <c r="M1066" s="112" t="s">
        <v>2943</v>
      </c>
      <c r="N1066" s="462"/>
    </row>
    <row r="1067" spans="1:14">
      <c r="A1067" s="112" t="s">
        <v>309</v>
      </c>
      <c r="B1067" s="112" t="s">
        <v>377</v>
      </c>
      <c r="C1067" s="112">
        <v>109</v>
      </c>
      <c r="D1067" s="112">
        <v>109.5</v>
      </c>
      <c r="E1067" s="112">
        <v>105.5</v>
      </c>
      <c r="F1067" s="112">
        <v>108.35</v>
      </c>
      <c r="G1067" s="112">
        <v>109.5</v>
      </c>
      <c r="H1067" s="112">
        <v>107.75</v>
      </c>
      <c r="I1067" s="112">
        <v>52881</v>
      </c>
      <c r="J1067" s="112">
        <v>5692439.2999999998</v>
      </c>
      <c r="K1067" s="114">
        <v>43661</v>
      </c>
      <c r="L1067" s="112">
        <v>1845</v>
      </c>
      <c r="M1067" s="112" t="s">
        <v>1272</v>
      </c>
      <c r="N1067" s="462"/>
    </row>
    <row r="1068" spans="1:14">
      <c r="A1068" s="112" t="s">
        <v>2612</v>
      </c>
      <c r="B1068" s="112" t="s">
        <v>377</v>
      </c>
      <c r="C1068" s="112">
        <v>159.9</v>
      </c>
      <c r="D1068" s="112">
        <v>165</v>
      </c>
      <c r="E1068" s="112">
        <v>156</v>
      </c>
      <c r="F1068" s="112">
        <v>160</v>
      </c>
      <c r="G1068" s="112">
        <v>159</v>
      </c>
      <c r="H1068" s="112">
        <v>159.69999999999999</v>
      </c>
      <c r="I1068" s="112">
        <v>112672</v>
      </c>
      <c r="J1068" s="112">
        <v>18264958.800000001</v>
      </c>
      <c r="K1068" s="114">
        <v>43661</v>
      </c>
      <c r="L1068" s="112">
        <v>1201</v>
      </c>
      <c r="M1068" s="112" t="s">
        <v>2613</v>
      </c>
      <c r="N1068" s="462"/>
    </row>
    <row r="1069" spans="1:14" hidden="1">
      <c r="A1069" s="112" t="s">
        <v>1273</v>
      </c>
      <c r="B1069" s="112" t="s">
        <v>377</v>
      </c>
      <c r="C1069" s="112">
        <v>37.5</v>
      </c>
      <c r="D1069" s="112">
        <v>37.75</v>
      </c>
      <c r="E1069" s="112">
        <v>37</v>
      </c>
      <c r="F1069" s="112">
        <v>37.25</v>
      </c>
      <c r="G1069" s="112">
        <v>37.75</v>
      </c>
      <c r="H1069" s="112">
        <v>37.4</v>
      </c>
      <c r="I1069" s="112">
        <v>13872</v>
      </c>
      <c r="J1069" s="112">
        <v>515722.7</v>
      </c>
      <c r="K1069" s="114">
        <v>43661</v>
      </c>
      <c r="L1069" s="112">
        <v>126</v>
      </c>
      <c r="M1069" s="112" t="s">
        <v>1274</v>
      </c>
      <c r="N1069" s="462"/>
    </row>
    <row r="1070" spans="1:14">
      <c r="A1070" s="112" t="s">
        <v>3358</v>
      </c>
      <c r="B1070" s="112" t="s">
        <v>377</v>
      </c>
      <c r="C1070" s="112">
        <v>126.7</v>
      </c>
      <c r="D1070" s="112">
        <v>126.7</v>
      </c>
      <c r="E1070" s="112">
        <v>118.4</v>
      </c>
      <c r="F1070" s="112">
        <v>122.95</v>
      </c>
      <c r="G1070" s="112">
        <v>122.05</v>
      </c>
      <c r="H1070" s="112">
        <v>126.6</v>
      </c>
      <c r="I1070" s="112">
        <v>365</v>
      </c>
      <c r="J1070" s="112">
        <v>44566.75</v>
      </c>
      <c r="K1070" s="114">
        <v>43661</v>
      </c>
      <c r="L1070" s="112">
        <v>20</v>
      </c>
      <c r="M1070" s="112" t="s">
        <v>3359</v>
      </c>
      <c r="N1070" s="462"/>
    </row>
    <row r="1071" spans="1:14">
      <c r="A1071" s="112" t="s">
        <v>2275</v>
      </c>
      <c r="B1071" s="112" t="s">
        <v>377</v>
      </c>
      <c r="C1071" s="112">
        <v>28</v>
      </c>
      <c r="D1071" s="112">
        <v>28.2</v>
      </c>
      <c r="E1071" s="112">
        <v>27.25</v>
      </c>
      <c r="F1071" s="112">
        <v>27.4</v>
      </c>
      <c r="G1071" s="112">
        <v>27.25</v>
      </c>
      <c r="H1071" s="112">
        <v>27.7</v>
      </c>
      <c r="I1071" s="112">
        <v>232103</v>
      </c>
      <c r="J1071" s="112">
        <v>6429413.5999999996</v>
      </c>
      <c r="K1071" s="114">
        <v>43661</v>
      </c>
      <c r="L1071" s="112">
        <v>784</v>
      </c>
      <c r="M1071" s="112" t="s">
        <v>2276</v>
      </c>
      <c r="N1071" s="462"/>
    </row>
    <row r="1072" spans="1:14" hidden="1">
      <c r="A1072" s="112" t="s">
        <v>1275</v>
      </c>
      <c r="B1072" s="112" t="s">
        <v>377</v>
      </c>
      <c r="C1072" s="112">
        <v>202.8</v>
      </c>
      <c r="D1072" s="112">
        <v>204.55</v>
      </c>
      <c r="E1072" s="112">
        <v>200</v>
      </c>
      <c r="F1072" s="112">
        <v>201.6</v>
      </c>
      <c r="G1072" s="112">
        <v>202</v>
      </c>
      <c r="H1072" s="112">
        <v>202.65</v>
      </c>
      <c r="I1072" s="112">
        <v>9274</v>
      </c>
      <c r="J1072" s="112">
        <v>1866383</v>
      </c>
      <c r="K1072" s="114">
        <v>43661</v>
      </c>
      <c r="L1072" s="112">
        <v>243</v>
      </c>
      <c r="M1072" s="112" t="s">
        <v>1276</v>
      </c>
      <c r="N1072" s="462"/>
    </row>
    <row r="1073" spans="1:14">
      <c r="A1073" s="112" t="s">
        <v>1277</v>
      </c>
      <c r="B1073" s="112" t="s">
        <v>377</v>
      </c>
      <c r="C1073" s="112">
        <v>708.95</v>
      </c>
      <c r="D1073" s="112">
        <v>728.8</v>
      </c>
      <c r="E1073" s="112">
        <v>697</v>
      </c>
      <c r="F1073" s="112">
        <v>708.8</v>
      </c>
      <c r="G1073" s="112">
        <v>706</v>
      </c>
      <c r="H1073" s="112">
        <v>702.1</v>
      </c>
      <c r="I1073" s="112">
        <v>5087</v>
      </c>
      <c r="J1073" s="112">
        <v>3637296.65</v>
      </c>
      <c r="K1073" s="114">
        <v>43661</v>
      </c>
      <c r="L1073" s="112">
        <v>598</v>
      </c>
      <c r="M1073" s="112" t="s">
        <v>1278</v>
      </c>
      <c r="N1073" s="462"/>
    </row>
    <row r="1074" spans="1:14">
      <c r="A1074" s="112" t="s">
        <v>3407</v>
      </c>
      <c r="B1074" s="112" t="s">
        <v>377</v>
      </c>
      <c r="C1074" s="112">
        <v>1.55</v>
      </c>
      <c r="D1074" s="112">
        <v>1.55</v>
      </c>
      <c r="E1074" s="112">
        <v>1.45</v>
      </c>
      <c r="F1074" s="112">
        <v>1.45</v>
      </c>
      <c r="G1074" s="112">
        <v>1.45</v>
      </c>
      <c r="H1074" s="112">
        <v>1.5</v>
      </c>
      <c r="I1074" s="112">
        <v>3810</v>
      </c>
      <c r="J1074" s="112">
        <v>5624.5</v>
      </c>
      <c r="K1074" s="114">
        <v>43661</v>
      </c>
      <c r="L1074" s="112">
        <v>10</v>
      </c>
      <c r="M1074" s="112" t="s">
        <v>3408</v>
      </c>
      <c r="N1074" s="462"/>
    </row>
    <row r="1075" spans="1:14">
      <c r="A1075" s="112" t="s">
        <v>2386</v>
      </c>
      <c r="B1075" s="112" t="s">
        <v>3055</v>
      </c>
      <c r="C1075" s="112">
        <v>12.45</v>
      </c>
      <c r="D1075" s="112">
        <v>12.45</v>
      </c>
      <c r="E1075" s="112">
        <v>11.55</v>
      </c>
      <c r="F1075" s="112">
        <v>11.65</v>
      </c>
      <c r="G1075" s="112">
        <v>11.9</v>
      </c>
      <c r="H1075" s="112">
        <v>11.9</v>
      </c>
      <c r="I1075" s="112">
        <v>5163</v>
      </c>
      <c r="J1075" s="112">
        <v>61115.95</v>
      </c>
      <c r="K1075" s="114">
        <v>43661</v>
      </c>
      <c r="L1075" s="112">
        <v>13</v>
      </c>
      <c r="M1075" s="112" t="s">
        <v>2387</v>
      </c>
      <c r="N1075" s="462"/>
    </row>
    <row r="1076" spans="1:14">
      <c r="A1076" s="112" t="s">
        <v>2516</v>
      </c>
      <c r="B1076" s="112" t="s">
        <v>377</v>
      </c>
      <c r="C1076" s="112">
        <v>7.25</v>
      </c>
      <c r="D1076" s="112">
        <v>7.25</v>
      </c>
      <c r="E1076" s="112">
        <v>6.05</v>
      </c>
      <c r="F1076" s="112">
        <v>6.3</v>
      </c>
      <c r="G1076" s="112">
        <v>6.45</v>
      </c>
      <c r="H1076" s="112">
        <v>6.55</v>
      </c>
      <c r="I1076" s="112">
        <v>22274</v>
      </c>
      <c r="J1076" s="112">
        <v>143991.29999999999</v>
      </c>
      <c r="K1076" s="114">
        <v>43661</v>
      </c>
      <c r="L1076" s="112">
        <v>122</v>
      </c>
      <c r="M1076" s="112" t="s">
        <v>2517</v>
      </c>
      <c r="N1076" s="462"/>
    </row>
    <row r="1077" spans="1:14">
      <c r="A1077" s="112" t="s">
        <v>226</v>
      </c>
      <c r="B1077" s="112" t="s">
        <v>377</v>
      </c>
      <c r="C1077" s="112">
        <v>20650.05</v>
      </c>
      <c r="D1077" s="112">
        <v>20880</v>
      </c>
      <c r="E1077" s="112">
        <v>20491</v>
      </c>
      <c r="F1077" s="112">
        <v>20602.95</v>
      </c>
      <c r="G1077" s="112">
        <v>20700</v>
      </c>
      <c r="H1077" s="112">
        <v>20586.3</v>
      </c>
      <c r="I1077" s="112">
        <v>21140</v>
      </c>
      <c r="J1077" s="112">
        <v>437930674.80000001</v>
      </c>
      <c r="K1077" s="114">
        <v>43661</v>
      </c>
      <c r="L1077" s="112">
        <v>6839</v>
      </c>
      <c r="M1077" s="112" t="s">
        <v>1279</v>
      </c>
      <c r="N1077" s="462"/>
    </row>
    <row r="1078" spans="1:14">
      <c r="A1078" s="112" t="s">
        <v>2274</v>
      </c>
      <c r="B1078" s="112" t="s">
        <v>377</v>
      </c>
      <c r="C1078" s="112">
        <v>387.35</v>
      </c>
      <c r="D1078" s="112">
        <v>392.4</v>
      </c>
      <c r="E1078" s="112">
        <v>377.2</v>
      </c>
      <c r="F1078" s="112">
        <v>383.4</v>
      </c>
      <c r="G1078" s="112">
        <v>392.2</v>
      </c>
      <c r="H1078" s="112">
        <v>390</v>
      </c>
      <c r="I1078" s="112">
        <v>19507</v>
      </c>
      <c r="J1078" s="112">
        <v>7417238.1500000004</v>
      </c>
      <c r="K1078" s="114">
        <v>43661</v>
      </c>
      <c r="L1078" s="112">
        <v>159</v>
      </c>
      <c r="M1078" s="112" t="s">
        <v>1839</v>
      </c>
      <c r="N1078" s="462"/>
    </row>
    <row r="1079" spans="1:14">
      <c r="A1079" s="112" t="s">
        <v>3322</v>
      </c>
      <c r="B1079" s="112" t="s">
        <v>377</v>
      </c>
      <c r="C1079" s="112">
        <v>37.4</v>
      </c>
      <c r="D1079" s="112">
        <v>41.9</v>
      </c>
      <c r="E1079" s="112">
        <v>37.4</v>
      </c>
      <c r="F1079" s="112">
        <v>38.9</v>
      </c>
      <c r="G1079" s="112">
        <v>38.549999999999997</v>
      </c>
      <c r="H1079" s="112">
        <v>40</v>
      </c>
      <c r="I1079" s="112">
        <v>176</v>
      </c>
      <c r="J1079" s="112">
        <v>6918.35</v>
      </c>
      <c r="K1079" s="114">
        <v>43661</v>
      </c>
      <c r="L1079" s="112">
        <v>10</v>
      </c>
      <c r="M1079" s="112" t="s">
        <v>3323</v>
      </c>
      <c r="N1079" s="462"/>
    </row>
    <row r="1080" spans="1:14" hidden="1">
      <c r="A1080" s="112" t="s">
        <v>2026</v>
      </c>
      <c r="B1080" s="112" t="s">
        <v>377</v>
      </c>
      <c r="C1080" s="112">
        <v>26.8</v>
      </c>
      <c r="D1080" s="112">
        <v>27.65</v>
      </c>
      <c r="E1080" s="112">
        <v>25.6</v>
      </c>
      <c r="F1080" s="112">
        <v>25.75</v>
      </c>
      <c r="G1080" s="112">
        <v>25.75</v>
      </c>
      <c r="H1080" s="112">
        <v>26.8</v>
      </c>
      <c r="I1080" s="112">
        <v>3433</v>
      </c>
      <c r="J1080" s="112">
        <v>90364.2</v>
      </c>
      <c r="K1080" s="114">
        <v>43661</v>
      </c>
      <c r="L1080" s="112">
        <v>109</v>
      </c>
      <c r="M1080" s="112" t="s">
        <v>2027</v>
      </c>
      <c r="N1080" s="462"/>
    </row>
    <row r="1081" spans="1:14">
      <c r="A1081" s="112" t="s">
        <v>1280</v>
      </c>
      <c r="B1081" s="112" t="s">
        <v>377</v>
      </c>
      <c r="C1081" s="112">
        <v>151.4</v>
      </c>
      <c r="D1081" s="112">
        <v>154.94999999999999</v>
      </c>
      <c r="E1081" s="112">
        <v>150.35</v>
      </c>
      <c r="F1081" s="112">
        <v>150.80000000000001</v>
      </c>
      <c r="G1081" s="112">
        <v>150.4</v>
      </c>
      <c r="H1081" s="112">
        <v>150.15</v>
      </c>
      <c r="I1081" s="112">
        <v>31860</v>
      </c>
      <c r="J1081" s="112">
        <v>4859292.1500000004</v>
      </c>
      <c r="K1081" s="114">
        <v>43661</v>
      </c>
      <c r="L1081" s="112">
        <v>701</v>
      </c>
      <c r="M1081" s="112" t="s">
        <v>1281</v>
      </c>
      <c r="N1081" s="462"/>
    </row>
    <row r="1082" spans="1:14">
      <c r="A1082" s="112" t="s">
        <v>1282</v>
      </c>
      <c r="B1082" s="112" t="s">
        <v>377</v>
      </c>
      <c r="C1082" s="112">
        <v>90</v>
      </c>
      <c r="D1082" s="112">
        <v>96</v>
      </c>
      <c r="E1082" s="112">
        <v>88.2</v>
      </c>
      <c r="F1082" s="112">
        <v>88.5</v>
      </c>
      <c r="G1082" s="112">
        <v>88.95</v>
      </c>
      <c r="H1082" s="112">
        <v>91.1</v>
      </c>
      <c r="I1082" s="112">
        <v>5683</v>
      </c>
      <c r="J1082" s="112">
        <v>517196.4</v>
      </c>
      <c r="K1082" s="114">
        <v>43661</v>
      </c>
      <c r="L1082" s="112">
        <v>243</v>
      </c>
      <c r="M1082" s="112" t="s">
        <v>1283</v>
      </c>
      <c r="N1082" s="462"/>
    </row>
    <row r="1083" spans="1:14">
      <c r="A1083" s="112" t="s">
        <v>1284</v>
      </c>
      <c r="B1083" s="112" t="s">
        <v>377</v>
      </c>
      <c r="C1083" s="112">
        <v>270</v>
      </c>
      <c r="D1083" s="112">
        <v>271.89999999999998</v>
      </c>
      <c r="E1083" s="112">
        <v>256</v>
      </c>
      <c r="F1083" s="112">
        <v>257.55</v>
      </c>
      <c r="G1083" s="112">
        <v>256</v>
      </c>
      <c r="H1083" s="112">
        <v>269.7</v>
      </c>
      <c r="I1083" s="112">
        <v>24662</v>
      </c>
      <c r="J1083" s="112">
        <v>6525781.5999999996</v>
      </c>
      <c r="K1083" s="114">
        <v>43661</v>
      </c>
      <c r="L1083" s="112">
        <v>800</v>
      </c>
      <c r="M1083" s="112" t="s">
        <v>1285</v>
      </c>
      <c r="N1083" s="462"/>
    </row>
    <row r="1084" spans="1:14">
      <c r="A1084" s="112" t="s">
        <v>3293</v>
      </c>
      <c r="B1084" s="112" t="s">
        <v>3055</v>
      </c>
      <c r="C1084" s="112">
        <v>1</v>
      </c>
      <c r="D1084" s="112">
        <v>1</v>
      </c>
      <c r="E1084" s="112">
        <v>0.9</v>
      </c>
      <c r="F1084" s="112">
        <v>0.9</v>
      </c>
      <c r="G1084" s="112">
        <v>0.9</v>
      </c>
      <c r="H1084" s="112">
        <v>0.95</v>
      </c>
      <c r="I1084" s="112">
        <v>16552</v>
      </c>
      <c r="J1084" s="112">
        <v>14917.9</v>
      </c>
      <c r="K1084" s="114">
        <v>43661</v>
      </c>
      <c r="L1084" s="112">
        <v>15</v>
      </c>
      <c r="M1084" s="112" t="s">
        <v>3294</v>
      </c>
      <c r="N1084" s="462"/>
    </row>
    <row r="1085" spans="1:14">
      <c r="A1085" s="112" t="s">
        <v>2704</v>
      </c>
      <c r="B1085" s="112" t="s">
        <v>377</v>
      </c>
      <c r="C1085" s="112">
        <v>10.8</v>
      </c>
      <c r="D1085" s="112">
        <v>11.1</v>
      </c>
      <c r="E1085" s="112">
        <v>10.7</v>
      </c>
      <c r="F1085" s="112">
        <v>10.8</v>
      </c>
      <c r="G1085" s="112">
        <v>10.8</v>
      </c>
      <c r="H1085" s="112">
        <v>10.95</v>
      </c>
      <c r="I1085" s="112">
        <v>13007</v>
      </c>
      <c r="J1085" s="112">
        <v>141709.04999999999</v>
      </c>
      <c r="K1085" s="114">
        <v>43661</v>
      </c>
      <c r="L1085" s="112">
        <v>69</v>
      </c>
      <c r="M1085" s="112" t="s">
        <v>2705</v>
      </c>
      <c r="N1085" s="462"/>
    </row>
    <row r="1086" spans="1:14">
      <c r="A1086" s="112" t="s">
        <v>1286</v>
      </c>
      <c r="B1086" s="112" t="s">
        <v>377</v>
      </c>
      <c r="C1086" s="112">
        <v>263.89999999999998</v>
      </c>
      <c r="D1086" s="112">
        <v>270</v>
      </c>
      <c r="E1086" s="112">
        <v>257.3</v>
      </c>
      <c r="F1086" s="112">
        <v>259.64999999999998</v>
      </c>
      <c r="G1086" s="112">
        <v>257.5</v>
      </c>
      <c r="H1086" s="112">
        <v>259.8</v>
      </c>
      <c r="I1086" s="112">
        <v>354140</v>
      </c>
      <c r="J1086" s="112">
        <v>92374436.950000003</v>
      </c>
      <c r="K1086" s="114">
        <v>43661</v>
      </c>
      <c r="L1086" s="112">
        <v>5492</v>
      </c>
      <c r="M1086" s="112" t="s">
        <v>2944</v>
      </c>
      <c r="N1086" s="462"/>
    </row>
    <row r="1087" spans="1:14">
      <c r="A1087" s="112" t="s">
        <v>2945</v>
      </c>
      <c r="B1087" s="112" t="s">
        <v>377</v>
      </c>
      <c r="C1087" s="112">
        <v>5.35</v>
      </c>
      <c r="D1087" s="112">
        <v>5.35</v>
      </c>
      <c r="E1087" s="112">
        <v>4.8499999999999996</v>
      </c>
      <c r="F1087" s="112">
        <v>4.8499999999999996</v>
      </c>
      <c r="G1087" s="112">
        <v>4.8499999999999996</v>
      </c>
      <c r="H1087" s="112">
        <v>5.0999999999999996</v>
      </c>
      <c r="I1087" s="112">
        <v>775295</v>
      </c>
      <c r="J1087" s="112">
        <v>3921073.35</v>
      </c>
      <c r="K1087" s="114">
        <v>43661</v>
      </c>
      <c r="L1087" s="112">
        <v>701</v>
      </c>
      <c r="M1087" s="112" t="s">
        <v>2946</v>
      </c>
      <c r="N1087" s="462"/>
    </row>
    <row r="1088" spans="1:14">
      <c r="A1088" s="112" t="s">
        <v>2706</v>
      </c>
      <c r="B1088" s="112" t="s">
        <v>377</v>
      </c>
      <c r="C1088" s="112">
        <v>18.55</v>
      </c>
      <c r="D1088" s="112">
        <v>19.100000000000001</v>
      </c>
      <c r="E1088" s="112">
        <v>18.05</v>
      </c>
      <c r="F1088" s="112">
        <v>18.45</v>
      </c>
      <c r="G1088" s="112">
        <v>18.25</v>
      </c>
      <c r="H1088" s="112">
        <v>18.55</v>
      </c>
      <c r="I1088" s="112">
        <v>68572</v>
      </c>
      <c r="J1088" s="112">
        <v>1277556.2</v>
      </c>
      <c r="K1088" s="114">
        <v>43661</v>
      </c>
      <c r="L1088" s="112">
        <v>296</v>
      </c>
      <c r="M1088" s="112" t="s">
        <v>2707</v>
      </c>
      <c r="N1088" s="462"/>
    </row>
    <row r="1089" spans="1:14">
      <c r="A1089" s="112" t="s">
        <v>2947</v>
      </c>
      <c r="B1089" s="112" t="s">
        <v>377</v>
      </c>
      <c r="C1089" s="112">
        <v>35.9</v>
      </c>
      <c r="D1089" s="112">
        <v>37</v>
      </c>
      <c r="E1089" s="112">
        <v>35.5</v>
      </c>
      <c r="F1089" s="112">
        <v>36.1</v>
      </c>
      <c r="G1089" s="112">
        <v>35.65</v>
      </c>
      <c r="H1089" s="112">
        <v>35.950000000000003</v>
      </c>
      <c r="I1089" s="112">
        <v>4360</v>
      </c>
      <c r="J1089" s="112">
        <v>158360.5</v>
      </c>
      <c r="K1089" s="114">
        <v>43661</v>
      </c>
      <c r="L1089" s="112">
        <v>63</v>
      </c>
      <c r="M1089" s="112" t="s">
        <v>2948</v>
      </c>
      <c r="N1089" s="462"/>
    </row>
    <row r="1090" spans="1:14">
      <c r="A1090" s="112" t="s">
        <v>1930</v>
      </c>
      <c r="B1090" s="112" t="s">
        <v>377</v>
      </c>
      <c r="C1090" s="112">
        <v>8.15</v>
      </c>
      <c r="D1090" s="112">
        <v>8.15</v>
      </c>
      <c r="E1090" s="112">
        <v>7.65</v>
      </c>
      <c r="F1090" s="112">
        <v>7.7</v>
      </c>
      <c r="G1090" s="112">
        <v>7.75</v>
      </c>
      <c r="H1090" s="112">
        <v>7.65</v>
      </c>
      <c r="I1090" s="112">
        <v>4958</v>
      </c>
      <c r="J1090" s="112">
        <v>38127.1</v>
      </c>
      <c r="K1090" s="114">
        <v>43661</v>
      </c>
      <c r="L1090" s="112">
        <v>47</v>
      </c>
      <c r="M1090" s="112" t="s">
        <v>1931</v>
      </c>
      <c r="N1090" s="462"/>
    </row>
    <row r="1091" spans="1:14">
      <c r="A1091" s="112" t="s">
        <v>343</v>
      </c>
      <c r="B1091" s="112" t="s">
        <v>377</v>
      </c>
      <c r="C1091" s="112">
        <v>39.450000000000003</v>
      </c>
      <c r="D1091" s="112">
        <v>39.950000000000003</v>
      </c>
      <c r="E1091" s="112">
        <v>38.5</v>
      </c>
      <c r="F1091" s="112">
        <v>39</v>
      </c>
      <c r="G1091" s="112">
        <v>38.950000000000003</v>
      </c>
      <c r="H1091" s="112">
        <v>39.15</v>
      </c>
      <c r="I1091" s="112">
        <v>6195888</v>
      </c>
      <c r="J1091" s="112">
        <v>242506424.34999999</v>
      </c>
      <c r="K1091" s="114">
        <v>43661</v>
      </c>
      <c r="L1091" s="112">
        <v>20971</v>
      </c>
      <c r="M1091" s="112" t="s">
        <v>1287</v>
      </c>
      <c r="N1091" s="462"/>
    </row>
    <row r="1092" spans="1:14">
      <c r="A1092" s="112" t="s">
        <v>1840</v>
      </c>
      <c r="B1092" s="112" t="s">
        <v>377</v>
      </c>
      <c r="C1092" s="112">
        <v>11.85</v>
      </c>
      <c r="D1092" s="112">
        <v>12</v>
      </c>
      <c r="E1092" s="112">
        <v>11.5</v>
      </c>
      <c r="F1092" s="112">
        <v>11.7</v>
      </c>
      <c r="G1092" s="112">
        <v>11.95</v>
      </c>
      <c r="H1092" s="112">
        <v>11.9</v>
      </c>
      <c r="I1092" s="112">
        <v>15452</v>
      </c>
      <c r="J1092" s="112">
        <v>181513.3</v>
      </c>
      <c r="K1092" s="114">
        <v>43661</v>
      </c>
      <c r="L1092" s="112">
        <v>122</v>
      </c>
      <c r="M1092" s="112" t="s">
        <v>1841</v>
      </c>
      <c r="N1092" s="462"/>
    </row>
    <row r="1093" spans="1:14">
      <c r="A1093" s="112" t="s">
        <v>3610</v>
      </c>
      <c r="B1093" s="112" t="s">
        <v>3055</v>
      </c>
      <c r="C1093" s="112">
        <v>4.25</v>
      </c>
      <c r="D1093" s="112">
        <v>4.6500000000000004</v>
      </c>
      <c r="E1093" s="112">
        <v>4.25</v>
      </c>
      <c r="F1093" s="112">
        <v>4.5999999999999996</v>
      </c>
      <c r="G1093" s="112">
        <v>4.6500000000000004</v>
      </c>
      <c r="H1093" s="112">
        <v>4.45</v>
      </c>
      <c r="I1093" s="112">
        <v>649</v>
      </c>
      <c r="J1093" s="112">
        <v>2962.55</v>
      </c>
      <c r="K1093" s="114">
        <v>43661</v>
      </c>
      <c r="L1093" s="112">
        <v>25</v>
      </c>
      <c r="M1093" s="112" t="s">
        <v>3611</v>
      </c>
      <c r="N1093" s="462"/>
    </row>
    <row r="1094" spans="1:14" hidden="1">
      <c r="A1094" s="112" t="s">
        <v>3047</v>
      </c>
      <c r="B1094" s="112" t="s">
        <v>377</v>
      </c>
      <c r="C1094" s="112">
        <v>319.8</v>
      </c>
      <c r="D1094" s="112">
        <v>337.9</v>
      </c>
      <c r="E1094" s="112">
        <v>319.8</v>
      </c>
      <c r="F1094" s="112">
        <v>335.45</v>
      </c>
      <c r="G1094" s="112">
        <v>337.9</v>
      </c>
      <c r="H1094" s="112">
        <v>326.35000000000002</v>
      </c>
      <c r="I1094" s="112">
        <v>6730</v>
      </c>
      <c r="J1094" s="112">
        <v>2255800.5</v>
      </c>
      <c r="K1094" s="114">
        <v>43661</v>
      </c>
      <c r="L1094" s="112">
        <v>74</v>
      </c>
      <c r="M1094" s="112" t="s">
        <v>3048</v>
      </c>
      <c r="N1094" s="462"/>
    </row>
    <row r="1095" spans="1:14" hidden="1">
      <c r="A1095" s="112" t="s">
        <v>3708</v>
      </c>
      <c r="B1095" s="112" t="s">
        <v>3055</v>
      </c>
      <c r="C1095" s="112">
        <v>13.5</v>
      </c>
      <c r="D1095" s="112">
        <v>13.5</v>
      </c>
      <c r="E1095" s="112">
        <v>13.5</v>
      </c>
      <c r="F1095" s="112">
        <v>13.5</v>
      </c>
      <c r="G1095" s="112">
        <v>13.5</v>
      </c>
      <c r="H1095" s="112">
        <v>13.5</v>
      </c>
      <c r="I1095" s="112">
        <v>6650</v>
      </c>
      <c r="J1095" s="112">
        <v>89775</v>
      </c>
      <c r="K1095" s="114">
        <v>43661</v>
      </c>
      <c r="L1095" s="112">
        <v>10</v>
      </c>
      <c r="M1095" s="112" t="s">
        <v>3709</v>
      </c>
      <c r="N1095" s="462"/>
    </row>
    <row r="1096" spans="1:14">
      <c r="A1096" s="112" t="s">
        <v>204</v>
      </c>
      <c r="B1096" s="112" t="s">
        <v>377</v>
      </c>
      <c r="C1096" s="112">
        <v>1946.15</v>
      </c>
      <c r="D1096" s="112">
        <v>2089.9499999999998</v>
      </c>
      <c r="E1096" s="112">
        <v>1946.15</v>
      </c>
      <c r="F1096" s="112">
        <v>2078</v>
      </c>
      <c r="G1096" s="112">
        <v>2071.15</v>
      </c>
      <c r="H1096" s="112">
        <v>1945.45</v>
      </c>
      <c r="I1096" s="112">
        <v>2160965</v>
      </c>
      <c r="J1096" s="112">
        <v>4413082210</v>
      </c>
      <c r="K1096" s="114">
        <v>43661</v>
      </c>
      <c r="L1096" s="112">
        <v>110937</v>
      </c>
      <c r="M1096" s="112" t="s">
        <v>1289</v>
      </c>
      <c r="N1096" s="462"/>
    </row>
    <row r="1097" spans="1:14">
      <c r="A1097" s="112" t="s">
        <v>1290</v>
      </c>
      <c r="B1097" s="112" t="s">
        <v>377</v>
      </c>
      <c r="C1097" s="112">
        <v>33.15</v>
      </c>
      <c r="D1097" s="112">
        <v>33.200000000000003</v>
      </c>
      <c r="E1097" s="112">
        <v>32.4</v>
      </c>
      <c r="F1097" s="112">
        <v>32.65</v>
      </c>
      <c r="G1097" s="112">
        <v>32.450000000000003</v>
      </c>
      <c r="H1097" s="112">
        <v>33.049999999999997</v>
      </c>
      <c r="I1097" s="112">
        <v>31777</v>
      </c>
      <c r="J1097" s="112">
        <v>1044298.95</v>
      </c>
      <c r="K1097" s="114">
        <v>43661</v>
      </c>
      <c r="L1097" s="112">
        <v>936</v>
      </c>
      <c r="M1097" s="112" t="s">
        <v>1291</v>
      </c>
      <c r="N1097" s="462"/>
    </row>
    <row r="1098" spans="1:14">
      <c r="A1098" s="112" t="s">
        <v>1292</v>
      </c>
      <c r="B1098" s="112" t="s">
        <v>377</v>
      </c>
      <c r="C1098" s="112">
        <v>5.65</v>
      </c>
      <c r="D1098" s="112">
        <v>5.9</v>
      </c>
      <c r="E1098" s="112">
        <v>5.65</v>
      </c>
      <c r="F1098" s="112">
        <v>5.7</v>
      </c>
      <c r="G1098" s="112">
        <v>5.7</v>
      </c>
      <c r="H1098" s="112">
        <v>5.8</v>
      </c>
      <c r="I1098" s="112">
        <v>39202</v>
      </c>
      <c r="J1098" s="112">
        <v>224398.35</v>
      </c>
      <c r="K1098" s="114">
        <v>43661</v>
      </c>
      <c r="L1098" s="112">
        <v>91</v>
      </c>
      <c r="M1098" s="112" t="s">
        <v>1293</v>
      </c>
      <c r="N1098" s="462"/>
    </row>
    <row r="1099" spans="1:14">
      <c r="A1099" s="112" t="s">
        <v>1294</v>
      </c>
      <c r="B1099" s="112" t="s">
        <v>377</v>
      </c>
      <c r="C1099" s="112">
        <v>624</v>
      </c>
      <c r="D1099" s="112">
        <v>624.70000000000005</v>
      </c>
      <c r="E1099" s="112">
        <v>615.75</v>
      </c>
      <c r="F1099" s="112">
        <v>621.35</v>
      </c>
      <c r="G1099" s="112">
        <v>620.4</v>
      </c>
      <c r="H1099" s="112">
        <v>622.6</v>
      </c>
      <c r="I1099" s="112">
        <v>13477</v>
      </c>
      <c r="J1099" s="112">
        <v>8355357.75</v>
      </c>
      <c r="K1099" s="114">
        <v>43661</v>
      </c>
      <c r="L1099" s="112">
        <v>2006</v>
      </c>
      <c r="M1099" s="112" t="s">
        <v>2949</v>
      </c>
      <c r="N1099" s="462"/>
    </row>
    <row r="1100" spans="1:14">
      <c r="A1100" s="112" t="s">
        <v>3558</v>
      </c>
      <c r="B1100" s="112" t="s">
        <v>3055</v>
      </c>
      <c r="C1100" s="112">
        <v>6.45</v>
      </c>
      <c r="D1100" s="112">
        <v>6.45</v>
      </c>
      <c r="E1100" s="112">
        <v>6.15</v>
      </c>
      <c r="F1100" s="112">
        <v>6.2</v>
      </c>
      <c r="G1100" s="112">
        <v>6.2</v>
      </c>
      <c r="H1100" s="112">
        <v>6.45</v>
      </c>
      <c r="I1100" s="112">
        <v>269</v>
      </c>
      <c r="J1100" s="112">
        <v>1668</v>
      </c>
      <c r="K1100" s="114">
        <v>43661</v>
      </c>
      <c r="L1100" s="112">
        <v>3</v>
      </c>
      <c r="M1100" s="112" t="s">
        <v>3559</v>
      </c>
      <c r="N1100" s="462"/>
    </row>
    <row r="1101" spans="1:14" hidden="1">
      <c r="A1101" s="112" t="s">
        <v>124</v>
      </c>
      <c r="B1101" s="112" t="s">
        <v>377</v>
      </c>
      <c r="C1101" s="112">
        <v>247.8</v>
      </c>
      <c r="D1101" s="112">
        <v>248.85</v>
      </c>
      <c r="E1101" s="112">
        <v>245.25</v>
      </c>
      <c r="F1101" s="112">
        <v>246.05</v>
      </c>
      <c r="G1101" s="112">
        <v>245.55</v>
      </c>
      <c r="H1101" s="112">
        <v>248.2</v>
      </c>
      <c r="I1101" s="112">
        <v>1909691</v>
      </c>
      <c r="J1101" s="112">
        <v>471410561.75</v>
      </c>
      <c r="K1101" s="114">
        <v>43661</v>
      </c>
      <c r="L1101" s="112">
        <v>43659</v>
      </c>
      <c r="M1101" s="112" t="s">
        <v>1295</v>
      </c>
      <c r="N1101" s="462"/>
    </row>
    <row r="1102" spans="1:14">
      <c r="A1102" s="112" t="s">
        <v>125</v>
      </c>
      <c r="B1102" s="112" t="s">
        <v>377</v>
      </c>
      <c r="C1102" s="112">
        <v>124.6</v>
      </c>
      <c r="D1102" s="112">
        <v>125.4</v>
      </c>
      <c r="E1102" s="112">
        <v>122.8</v>
      </c>
      <c r="F1102" s="112">
        <v>125.05</v>
      </c>
      <c r="G1102" s="112">
        <v>124.3</v>
      </c>
      <c r="H1102" s="112">
        <v>124.7</v>
      </c>
      <c r="I1102" s="112">
        <v>3872338</v>
      </c>
      <c r="J1102" s="112">
        <v>480706733.14999998</v>
      </c>
      <c r="K1102" s="114">
        <v>43661</v>
      </c>
      <c r="L1102" s="112">
        <v>19572</v>
      </c>
      <c r="M1102" s="112" t="s">
        <v>1296</v>
      </c>
      <c r="N1102" s="462"/>
    </row>
    <row r="1103" spans="1:14">
      <c r="A1103" s="112" t="s">
        <v>1297</v>
      </c>
      <c r="B1103" s="112" t="s">
        <v>377</v>
      </c>
      <c r="C1103" s="112">
        <v>3178.9</v>
      </c>
      <c r="D1103" s="112">
        <v>3197</v>
      </c>
      <c r="E1103" s="112">
        <v>3136</v>
      </c>
      <c r="F1103" s="112">
        <v>3182.8</v>
      </c>
      <c r="G1103" s="112">
        <v>3172.5</v>
      </c>
      <c r="H1103" s="112">
        <v>3168.7</v>
      </c>
      <c r="I1103" s="112">
        <v>6710</v>
      </c>
      <c r="J1103" s="112">
        <v>21227552.600000001</v>
      </c>
      <c r="K1103" s="114">
        <v>43661</v>
      </c>
      <c r="L1103" s="112">
        <v>2597</v>
      </c>
      <c r="M1103" s="112" t="s">
        <v>1298</v>
      </c>
      <c r="N1103" s="462"/>
    </row>
    <row r="1104" spans="1:14">
      <c r="A1104" s="112" t="s">
        <v>2708</v>
      </c>
      <c r="B1104" s="112" t="s">
        <v>377</v>
      </c>
      <c r="C1104" s="112">
        <v>49.8</v>
      </c>
      <c r="D1104" s="112">
        <v>51.9</v>
      </c>
      <c r="E1104" s="112">
        <v>49.15</v>
      </c>
      <c r="F1104" s="112">
        <v>49.35</v>
      </c>
      <c r="G1104" s="112">
        <v>49.15</v>
      </c>
      <c r="H1104" s="112">
        <v>49.7</v>
      </c>
      <c r="I1104" s="112">
        <v>7610</v>
      </c>
      <c r="J1104" s="112">
        <v>379589.3</v>
      </c>
      <c r="K1104" s="114">
        <v>43661</v>
      </c>
      <c r="L1104" s="112">
        <v>70</v>
      </c>
      <c r="M1104" s="112" t="s">
        <v>2709</v>
      </c>
      <c r="N1104" s="462"/>
    </row>
    <row r="1105" spans="1:14">
      <c r="A1105" s="112" t="s">
        <v>311</v>
      </c>
      <c r="B1105" s="112" t="s">
        <v>377</v>
      </c>
      <c r="C1105" s="112">
        <v>14.25</v>
      </c>
      <c r="D1105" s="112">
        <v>14.75</v>
      </c>
      <c r="E1105" s="112">
        <v>14.25</v>
      </c>
      <c r="F1105" s="112">
        <v>14.5</v>
      </c>
      <c r="G1105" s="112">
        <v>14.6</v>
      </c>
      <c r="H1105" s="112">
        <v>14.8</v>
      </c>
      <c r="I1105" s="112">
        <v>319007</v>
      </c>
      <c r="J1105" s="112">
        <v>4620035.2</v>
      </c>
      <c r="K1105" s="114">
        <v>43661</v>
      </c>
      <c r="L1105" s="112">
        <v>879</v>
      </c>
      <c r="M1105" s="112" t="s">
        <v>2950</v>
      </c>
      <c r="N1105" s="462"/>
    </row>
    <row r="1106" spans="1:14">
      <c r="A1106" s="112" t="s">
        <v>1299</v>
      </c>
      <c r="B1106" s="112" t="s">
        <v>377</v>
      </c>
      <c r="C1106" s="112">
        <v>51</v>
      </c>
      <c r="D1106" s="112">
        <v>52.95</v>
      </c>
      <c r="E1106" s="112">
        <v>45.95</v>
      </c>
      <c r="F1106" s="112">
        <v>48.95</v>
      </c>
      <c r="G1106" s="112">
        <v>49</v>
      </c>
      <c r="H1106" s="112">
        <v>51.35</v>
      </c>
      <c r="I1106" s="112">
        <v>57259</v>
      </c>
      <c r="J1106" s="112">
        <v>2784248.8</v>
      </c>
      <c r="K1106" s="114">
        <v>43661</v>
      </c>
      <c r="L1106" s="112">
        <v>1038</v>
      </c>
      <c r="M1106" s="112" t="s">
        <v>1300</v>
      </c>
      <c r="N1106" s="462"/>
    </row>
    <row r="1107" spans="1:14">
      <c r="A1107" s="112" t="s">
        <v>205</v>
      </c>
      <c r="B1107" s="112" t="s">
        <v>377</v>
      </c>
      <c r="C1107" s="112">
        <v>10900</v>
      </c>
      <c r="D1107" s="112">
        <v>10990</v>
      </c>
      <c r="E1107" s="112">
        <v>10856.5</v>
      </c>
      <c r="F1107" s="112">
        <v>10951.1</v>
      </c>
      <c r="G1107" s="112">
        <v>10914.75</v>
      </c>
      <c r="H1107" s="112">
        <v>10861.55</v>
      </c>
      <c r="I1107" s="112">
        <v>2804</v>
      </c>
      <c r="J1107" s="112">
        <v>30686256.899999999</v>
      </c>
      <c r="K1107" s="114">
        <v>43661</v>
      </c>
      <c r="L1107" s="112">
        <v>328</v>
      </c>
      <c r="M1107" s="112" t="s">
        <v>1301</v>
      </c>
      <c r="N1107" s="462"/>
    </row>
    <row r="1108" spans="1:14">
      <c r="A1108" s="112" t="s">
        <v>3401</v>
      </c>
      <c r="B1108" s="112" t="s">
        <v>377</v>
      </c>
      <c r="C1108" s="112">
        <v>4294</v>
      </c>
      <c r="D1108" s="112">
        <v>4369</v>
      </c>
      <c r="E1108" s="112">
        <v>4279.95</v>
      </c>
      <c r="F1108" s="112">
        <v>4323.6499999999996</v>
      </c>
      <c r="G1108" s="112">
        <v>4315.6000000000004</v>
      </c>
      <c r="H1108" s="112">
        <v>4263.7</v>
      </c>
      <c r="I1108" s="112">
        <v>16140</v>
      </c>
      <c r="J1108" s="112">
        <v>69840195.650000006</v>
      </c>
      <c r="K1108" s="114">
        <v>43661</v>
      </c>
      <c r="L1108" s="112">
        <v>2805</v>
      </c>
      <c r="M1108" s="112" t="s">
        <v>1143</v>
      </c>
      <c r="N1108" s="462"/>
    </row>
    <row r="1109" spans="1:14">
      <c r="A1109" s="112" t="s">
        <v>1302</v>
      </c>
      <c r="B1109" s="112" t="s">
        <v>377</v>
      </c>
      <c r="C1109" s="112">
        <v>158</v>
      </c>
      <c r="D1109" s="112">
        <v>164.7</v>
      </c>
      <c r="E1109" s="112">
        <v>158</v>
      </c>
      <c r="F1109" s="112">
        <v>161</v>
      </c>
      <c r="G1109" s="112">
        <v>161</v>
      </c>
      <c r="H1109" s="112">
        <v>159.80000000000001</v>
      </c>
      <c r="I1109" s="112">
        <v>1063</v>
      </c>
      <c r="J1109" s="112">
        <v>172712.8</v>
      </c>
      <c r="K1109" s="114">
        <v>43661</v>
      </c>
      <c r="L1109" s="112">
        <v>35</v>
      </c>
      <c r="M1109" s="112" t="s">
        <v>1303</v>
      </c>
      <c r="N1109" s="462"/>
    </row>
    <row r="1110" spans="1:14">
      <c r="A1110" s="112" t="s">
        <v>1304</v>
      </c>
      <c r="B1110" s="112" t="s">
        <v>377</v>
      </c>
      <c r="C1110" s="112">
        <v>114</v>
      </c>
      <c r="D1110" s="112">
        <v>116.75</v>
      </c>
      <c r="E1110" s="112">
        <v>113.55</v>
      </c>
      <c r="F1110" s="112">
        <v>115.65</v>
      </c>
      <c r="G1110" s="112">
        <v>116</v>
      </c>
      <c r="H1110" s="112">
        <v>113.7</v>
      </c>
      <c r="I1110" s="112">
        <v>426975</v>
      </c>
      <c r="J1110" s="112">
        <v>49265916</v>
      </c>
      <c r="K1110" s="114">
        <v>43661</v>
      </c>
      <c r="L1110" s="112">
        <v>8030</v>
      </c>
      <c r="M1110" s="112" t="s">
        <v>2482</v>
      </c>
      <c r="N1110" s="462"/>
    </row>
    <row r="1111" spans="1:14">
      <c r="A1111" s="112" t="s">
        <v>1305</v>
      </c>
      <c r="B1111" s="112" t="s">
        <v>377</v>
      </c>
      <c r="C1111" s="112">
        <v>649.54999999999995</v>
      </c>
      <c r="D1111" s="112">
        <v>657.95</v>
      </c>
      <c r="E1111" s="112">
        <v>629</v>
      </c>
      <c r="F1111" s="112">
        <v>632.54999999999995</v>
      </c>
      <c r="G1111" s="112">
        <v>631.5</v>
      </c>
      <c r="H1111" s="112">
        <v>649.54999999999995</v>
      </c>
      <c r="I1111" s="112">
        <v>10703</v>
      </c>
      <c r="J1111" s="112">
        <v>6844243.5499999998</v>
      </c>
      <c r="K1111" s="114">
        <v>43661</v>
      </c>
      <c r="L1111" s="112">
        <v>1256</v>
      </c>
      <c r="M1111" s="112" t="s">
        <v>1306</v>
      </c>
      <c r="N1111" s="462"/>
    </row>
    <row r="1112" spans="1:14">
      <c r="A1112" s="112" t="s">
        <v>203</v>
      </c>
      <c r="B1112" s="112" t="s">
        <v>377</v>
      </c>
      <c r="C1112" s="112">
        <v>1186</v>
      </c>
      <c r="D1112" s="112">
        <v>1207.95</v>
      </c>
      <c r="E1112" s="112">
        <v>1180.55</v>
      </c>
      <c r="F1112" s="112">
        <v>1201.8</v>
      </c>
      <c r="G1112" s="112">
        <v>1202.0999999999999</v>
      </c>
      <c r="H1112" s="112">
        <v>1185.25</v>
      </c>
      <c r="I1112" s="112">
        <v>372252</v>
      </c>
      <c r="J1112" s="112">
        <v>445342995.55000001</v>
      </c>
      <c r="K1112" s="114">
        <v>43661</v>
      </c>
      <c r="L1112" s="112">
        <v>15437</v>
      </c>
      <c r="M1112" s="112" t="s">
        <v>1307</v>
      </c>
      <c r="N1112" s="462"/>
    </row>
    <row r="1113" spans="1:14">
      <c r="A1113" s="112" t="s">
        <v>1308</v>
      </c>
      <c r="B1113" s="112" t="s">
        <v>377</v>
      </c>
      <c r="C1113" s="112">
        <v>1149.55</v>
      </c>
      <c r="D1113" s="112">
        <v>1154</v>
      </c>
      <c r="E1113" s="112">
        <v>1135.95</v>
      </c>
      <c r="F1113" s="112">
        <v>1141.5999999999999</v>
      </c>
      <c r="G1113" s="112">
        <v>1150</v>
      </c>
      <c r="H1113" s="112">
        <v>1149.55</v>
      </c>
      <c r="I1113" s="112">
        <v>59604</v>
      </c>
      <c r="J1113" s="112">
        <v>68001630.200000003</v>
      </c>
      <c r="K1113" s="114">
        <v>43661</v>
      </c>
      <c r="L1113" s="112">
        <v>2113</v>
      </c>
      <c r="M1113" s="112" t="s">
        <v>1309</v>
      </c>
      <c r="N1113" s="462"/>
    </row>
    <row r="1114" spans="1:14">
      <c r="A1114" s="112" t="s">
        <v>3124</v>
      </c>
      <c r="B1114" s="112" t="s">
        <v>377</v>
      </c>
      <c r="C1114" s="112">
        <v>2042</v>
      </c>
      <c r="D1114" s="112">
        <v>2043.05</v>
      </c>
      <c r="E1114" s="112">
        <v>1992</v>
      </c>
      <c r="F1114" s="112">
        <v>2013.9</v>
      </c>
      <c r="G1114" s="112">
        <v>2020</v>
      </c>
      <c r="H1114" s="112">
        <v>2003.25</v>
      </c>
      <c r="I1114" s="112">
        <v>2414</v>
      </c>
      <c r="J1114" s="112">
        <v>4867578</v>
      </c>
      <c r="K1114" s="114">
        <v>43661</v>
      </c>
      <c r="L1114" s="112">
        <v>96</v>
      </c>
      <c r="M1114" s="112" t="s">
        <v>3125</v>
      </c>
      <c r="N1114" s="462"/>
    </row>
    <row r="1115" spans="1:14">
      <c r="A1115" s="112" t="s">
        <v>2951</v>
      </c>
      <c r="B1115" s="112" t="s">
        <v>377</v>
      </c>
      <c r="C1115" s="112">
        <v>9.35</v>
      </c>
      <c r="D1115" s="112">
        <v>9.35</v>
      </c>
      <c r="E1115" s="112">
        <v>8.6999999999999993</v>
      </c>
      <c r="F1115" s="112">
        <v>9.0500000000000007</v>
      </c>
      <c r="G1115" s="112">
        <v>9.1</v>
      </c>
      <c r="H1115" s="112">
        <v>9.0500000000000007</v>
      </c>
      <c r="I1115" s="112">
        <v>453775</v>
      </c>
      <c r="J1115" s="112">
        <v>4090615.75</v>
      </c>
      <c r="K1115" s="114">
        <v>43661</v>
      </c>
      <c r="L1115" s="112">
        <v>361</v>
      </c>
      <c r="M1115" s="112" t="s">
        <v>2952</v>
      </c>
      <c r="N1115" s="462"/>
    </row>
    <row r="1116" spans="1:14">
      <c r="A1116" s="112" t="s">
        <v>2115</v>
      </c>
      <c r="B1116" s="112" t="s">
        <v>377</v>
      </c>
      <c r="C1116" s="112">
        <v>118.75</v>
      </c>
      <c r="D1116" s="112">
        <v>121.9</v>
      </c>
      <c r="E1116" s="112">
        <v>117.6</v>
      </c>
      <c r="F1116" s="112">
        <v>117.85</v>
      </c>
      <c r="G1116" s="112">
        <v>117.7</v>
      </c>
      <c r="H1116" s="112">
        <v>119.85</v>
      </c>
      <c r="I1116" s="112">
        <v>4329</v>
      </c>
      <c r="J1116" s="112">
        <v>515562.1</v>
      </c>
      <c r="K1116" s="114">
        <v>43661</v>
      </c>
      <c r="L1116" s="112">
        <v>92</v>
      </c>
      <c r="M1116" s="112" t="s">
        <v>2116</v>
      </c>
      <c r="N1116" s="462"/>
    </row>
    <row r="1117" spans="1:14">
      <c r="A1117" s="112" t="s">
        <v>3659</v>
      </c>
      <c r="B1117" s="112" t="s">
        <v>377</v>
      </c>
      <c r="C1117" s="112">
        <v>21.55</v>
      </c>
      <c r="D1117" s="112">
        <v>21.55</v>
      </c>
      <c r="E1117" s="112">
        <v>21</v>
      </c>
      <c r="F1117" s="112">
        <v>21.55</v>
      </c>
      <c r="G1117" s="112">
        <v>21.5</v>
      </c>
      <c r="H1117" s="112">
        <v>21.95</v>
      </c>
      <c r="I1117" s="112">
        <v>3650</v>
      </c>
      <c r="J1117" s="112">
        <v>78330.649999999994</v>
      </c>
      <c r="K1117" s="114">
        <v>43661</v>
      </c>
      <c r="L1117" s="112">
        <v>30</v>
      </c>
      <c r="M1117" s="112" t="s">
        <v>3660</v>
      </c>
      <c r="N1117" s="462"/>
    </row>
    <row r="1118" spans="1:14">
      <c r="A1118" s="112" t="s">
        <v>3360</v>
      </c>
      <c r="B1118" s="112" t="s">
        <v>3055</v>
      </c>
      <c r="C1118" s="112">
        <v>24.3</v>
      </c>
      <c r="D1118" s="112">
        <v>25.7</v>
      </c>
      <c r="E1118" s="112">
        <v>24.3</v>
      </c>
      <c r="F1118" s="112">
        <v>25.7</v>
      </c>
      <c r="G1118" s="112">
        <v>25.7</v>
      </c>
      <c r="H1118" s="112">
        <v>24.5</v>
      </c>
      <c r="I1118" s="112">
        <v>220</v>
      </c>
      <c r="J1118" s="112">
        <v>5521</v>
      </c>
      <c r="K1118" s="114">
        <v>43661</v>
      </c>
      <c r="L1118" s="112">
        <v>3</v>
      </c>
      <c r="M1118" s="112" t="s">
        <v>3361</v>
      </c>
      <c r="N1118" s="462"/>
    </row>
    <row r="1119" spans="1:14">
      <c r="A1119" s="112" t="s">
        <v>2621</v>
      </c>
      <c r="B1119" s="112" t="s">
        <v>377</v>
      </c>
      <c r="C1119" s="112">
        <v>46.5</v>
      </c>
      <c r="D1119" s="112">
        <v>47.7</v>
      </c>
      <c r="E1119" s="112">
        <v>45</v>
      </c>
      <c r="F1119" s="112">
        <v>45.5</v>
      </c>
      <c r="G1119" s="112">
        <v>45.2</v>
      </c>
      <c r="H1119" s="112">
        <v>46.75</v>
      </c>
      <c r="I1119" s="112">
        <v>19333</v>
      </c>
      <c r="J1119" s="112">
        <v>893715.15</v>
      </c>
      <c r="K1119" s="114">
        <v>43661</v>
      </c>
      <c r="L1119" s="112">
        <v>248</v>
      </c>
      <c r="M1119" s="112" t="s">
        <v>1310</v>
      </c>
      <c r="N1119" s="462"/>
    </row>
    <row r="1120" spans="1:14">
      <c r="A1120" s="112" t="s">
        <v>3612</v>
      </c>
      <c r="B1120" s="112" t="s">
        <v>3055</v>
      </c>
      <c r="C1120" s="112">
        <v>138</v>
      </c>
      <c r="D1120" s="112">
        <v>138</v>
      </c>
      <c r="E1120" s="112">
        <v>132.05000000000001</v>
      </c>
      <c r="F1120" s="112">
        <v>132.15</v>
      </c>
      <c r="G1120" s="112">
        <v>132.15</v>
      </c>
      <c r="H1120" s="112">
        <v>138</v>
      </c>
      <c r="I1120" s="112">
        <v>96</v>
      </c>
      <c r="J1120" s="112">
        <v>12754.75</v>
      </c>
      <c r="K1120" s="114">
        <v>43661</v>
      </c>
      <c r="L1120" s="112">
        <v>9</v>
      </c>
      <c r="M1120" s="112" t="s">
        <v>3613</v>
      </c>
      <c r="N1120" s="462"/>
    </row>
    <row r="1121" spans="1:14">
      <c r="A1121" s="112" t="s">
        <v>2742</v>
      </c>
      <c r="B1121" s="112" t="s">
        <v>377</v>
      </c>
      <c r="C1121" s="112">
        <v>171.95</v>
      </c>
      <c r="D1121" s="112">
        <v>176</v>
      </c>
      <c r="E1121" s="112">
        <v>171.05</v>
      </c>
      <c r="F1121" s="112">
        <v>175</v>
      </c>
      <c r="G1121" s="112">
        <v>176</v>
      </c>
      <c r="H1121" s="112">
        <v>171.5</v>
      </c>
      <c r="I1121" s="112">
        <v>4723</v>
      </c>
      <c r="J1121" s="112">
        <v>825488.2</v>
      </c>
      <c r="K1121" s="114">
        <v>43661</v>
      </c>
      <c r="L1121" s="112">
        <v>48</v>
      </c>
      <c r="M1121" s="112" t="s">
        <v>2743</v>
      </c>
      <c r="N1121" s="462"/>
    </row>
    <row r="1122" spans="1:14">
      <c r="A1122" s="112" t="s">
        <v>126</v>
      </c>
      <c r="B1122" s="112" t="s">
        <v>377</v>
      </c>
      <c r="C1122" s="112">
        <v>75</v>
      </c>
      <c r="D1122" s="112">
        <v>75.25</v>
      </c>
      <c r="E1122" s="112">
        <v>72.7</v>
      </c>
      <c r="F1122" s="112">
        <v>73.45</v>
      </c>
      <c r="G1122" s="112">
        <v>73.7</v>
      </c>
      <c r="H1122" s="112">
        <v>75.400000000000006</v>
      </c>
      <c r="I1122" s="112">
        <v>21449333</v>
      </c>
      <c r="J1122" s="112">
        <v>1578605560.75</v>
      </c>
      <c r="K1122" s="114">
        <v>43661</v>
      </c>
      <c r="L1122" s="112">
        <v>47133</v>
      </c>
      <c r="M1122" s="112" t="s">
        <v>2953</v>
      </c>
      <c r="N1122" s="462"/>
    </row>
    <row r="1123" spans="1:14">
      <c r="A1123" s="112" t="s">
        <v>1311</v>
      </c>
      <c r="B1123" s="112" t="s">
        <v>377</v>
      </c>
      <c r="C1123" s="112">
        <v>37.700000000000003</v>
      </c>
      <c r="D1123" s="112">
        <v>38.6</v>
      </c>
      <c r="E1123" s="112">
        <v>37.700000000000003</v>
      </c>
      <c r="F1123" s="112">
        <v>38.25</v>
      </c>
      <c r="G1123" s="112">
        <v>38.4</v>
      </c>
      <c r="H1123" s="112">
        <v>37.65</v>
      </c>
      <c r="I1123" s="112">
        <v>291764</v>
      </c>
      <c r="J1123" s="112">
        <v>11140346.050000001</v>
      </c>
      <c r="K1123" s="114">
        <v>43661</v>
      </c>
      <c r="L1123" s="112">
        <v>1084</v>
      </c>
      <c r="M1123" s="112" t="s">
        <v>1312</v>
      </c>
      <c r="N1123" s="462"/>
    </row>
    <row r="1124" spans="1:14">
      <c r="A1124" s="112" t="s">
        <v>1884</v>
      </c>
      <c r="B1124" s="112" t="s">
        <v>377</v>
      </c>
      <c r="C1124" s="112">
        <v>767</v>
      </c>
      <c r="D1124" s="112">
        <v>773.35</v>
      </c>
      <c r="E1124" s="112">
        <v>740.1</v>
      </c>
      <c r="F1124" s="112">
        <v>753.75</v>
      </c>
      <c r="G1124" s="112">
        <v>752.35</v>
      </c>
      <c r="H1124" s="112">
        <v>770.35</v>
      </c>
      <c r="I1124" s="112">
        <v>77619</v>
      </c>
      <c r="J1124" s="112">
        <v>59119041.299999997</v>
      </c>
      <c r="K1124" s="114">
        <v>43661</v>
      </c>
      <c r="L1124" s="112">
        <v>3057</v>
      </c>
      <c r="M1124" s="112" t="s">
        <v>1885</v>
      </c>
      <c r="N1124" s="462"/>
    </row>
    <row r="1125" spans="1:14">
      <c r="A1125" s="112" t="s">
        <v>3021</v>
      </c>
      <c r="B1125" s="112" t="s">
        <v>377</v>
      </c>
      <c r="C1125" s="112">
        <v>15.5</v>
      </c>
      <c r="D1125" s="112">
        <v>15.5</v>
      </c>
      <c r="E1125" s="112">
        <v>14.7</v>
      </c>
      <c r="F1125" s="112">
        <v>14.8</v>
      </c>
      <c r="G1125" s="112">
        <v>14.8</v>
      </c>
      <c r="H1125" s="112">
        <v>14.65</v>
      </c>
      <c r="I1125" s="112">
        <v>1576</v>
      </c>
      <c r="J1125" s="112">
        <v>23354.9</v>
      </c>
      <c r="K1125" s="114">
        <v>43661</v>
      </c>
      <c r="L1125" s="112">
        <v>11</v>
      </c>
      <c r="M1125" s="112" t="s">
        <v>3022</v>
      </c>
      <c r="N1125" s="462"/>
    </row>
    <row r="1126" spans="1:14">
      <c r="A1126" s="112" t="s">
        <v>1313</v>
      </c>
      <c r="B1126" s="112" t="s">
        <v>377</v>
      </c>
      <c r="C1126" s="112">
        <v>189.6</v>
      </c>
      <c r="D1126" s="112">
        <v>194.9</v>
      </c>
      <c r="E1126" s="112">
        <v>188</v>
      </c>
      <c r="F1126" s="112">
        <v>193.4</v>
      </c>
      <c r="G1126" s="112">
        <v>194.1</v>
      </c>
      <c r="H1126" s="112">
        <v>191.05</v>
      </c>
      <c r="I1126" s="112">
        <v>176064</v>
      </c>
      <c r="J1126" s="112">
        <v>33762002.549999997</v>
      </c>
      <c r="K1126" s="114">
        <v>43661</v>
      </c>
      <c r="L1126" s="112">
        <v>3817</v>
      </c>
      <c r="M1126" s="112" t="s">
        <v>1835</v>
      </c>
      <c r="N1126" s="462"/>
    </row>
    <row r="1127" spans="1:14">
      <c r="A1127" s="112" t="s">
        <v>3039</v>
      </c>
      <c r="B1127" s="112" t="s">
        <v>377</v>
      </c>
      <c r="C1127" s="112">
        <v>486</v>
      </c>
      <c r="D1127" s="112">
        <v>500</v>
      </c>
      <c r="E1127" s="112">
        <v>476</v>
      </c>
      <c r="F1127" s="112">
        <v>476.15</v>
      </c>
      <c r="G1127" s="112">
        <v>476</v>
      </c>
      <c r="H1127" s="112">
        <v>500</v>
      </c>
      <c r="I1127" s="112">
        <v>131</v>
      </c>
      <c r="J1127" s="112">
        <v>63455.9</v>
      </c>
      <c r="K1127" s="114">
        <v>43661</v>
      </c>
      <c r="L1127" s="112">
        <v>39</v>
      </c>
      <c r="M1127" s="112" t="s">
        <v>3040</v>
      </c>
      <c r="N1127" s="462"/>
    </row>
    <row r="1128" spans="1:14">
      <c r="A1128" s="112" t="s">
        <v>1891</v>
      </c>
      <c r="B1128" s="112" t="s">
        <v>377</v>
      </c>
      <c r="C1128" s="112">
        <v>153</v>
      </c>
      <c r="D1128" s="112">
        <v>160</v>
      </c>
      <c r="E1128" s="112">
        <v>151.5</v>
      </c>
      <c r="F1128" s="112">
        <v>154.6</v>
      </c>
      <c r="G1128" s="112">
        <v>154.5</v>
      </c>
      <c r="H1128" s="112">
        <v>158.4</v>
      </c>
      <c r="I1128" s="112">
        <v>4306</v>
      </c>
      <c r="J1128" s="112">
        <v>674063.6</v>
      </c>
      <c r="K1128" s="114">
        <v>43661</v>
      </c>
      <c r="L1128" s="112">
        <v>118</v>
      </c>
      <c r="M1128" s="112" t="s">
        <v>1892</v>
      </c>
      <c r="N1128" s="462"/>
    </row>
    <row r="1129" spans="1:14">
      <c r="A1129" s="112" t="s">
        <v>1814</v>
      </c>
      <c r="B1129" s="112" t="s">
        <v>377</v>
      </c>
      <c r="C1129" s="112">
        <v>134.05000000000001</v>
      </c>
      <c r="D1129" s="112">
        <v>135.15</v>
      </c>
      <c r="E1129" s="112">
        <v>130.5</v>
      </c>
      <c r="F1129" s="112">
        <v>134.5</v>
      </c>
      <c r="G1129" s="112">
        <v>135.1</v>
      </c>
      <c r="H1129" s="112">
        <v>133.5</v>
      </c>
      <c r="I1129" s="112">
        <v>16581</v>
      </c>
      <c r="J1129" s="112">
        <v>2199678.4</v>
      </c>
      <c r="K1129" s="114">
        <v>43661</v>
      </c>
      <c r="L1129" s="112">
        <v>251</v>
      </c>
      <c r="M1129" s="112" t="s">
        <v>2177</v>
      </c>
      <c r="N1129" s="462"/>
    </row>
    <row r="1130" spans="1:14" hidden="1">
      <c r="A1130" s="112" t="s">
        <v>3295</v>
      </c>
      <c r="B1130" s="112" t="s">
        <v>377</v>
      </c>
      <c r="C1130" s="112">
        <v>615.5</v>
      </c>
      <c r="D1130" s="112">
        <v>620.75</v>
      </c>
      <c r="E1130" s="112">
        <v>612.20000000000005</v>
      </c>
      <c r="F1130" s="112">
        <v>615.5</v>
      </c>
      <c r="G1130" s="112">
        <v>614</v>
      </c>
      <c r="H1130" s="112">
        <v>617.1</v>
      </c>
      <c r="I1130" s="112">
        <v>26241</v>
      </c>
      <c r="J1130" s="112">
        <v>16176197.449999999</v>
      </c>
      <c r="K1130" s="114">
        <v>43661</v>
      </c>
      <c r="L1130" s="112">
        <v>2138</v>
      </c>
      <c r="M1130" s="112" t="s">
        <v>3296</v>
      </c>
      <c r="N1130" s="462"/>
    </row>
    <row r="1131" spans="1:14">
      <c r="A1131" s="112" t="s">
        <v>1314</v>
      </c>
      <c r="B1131" s="112" t="s">
        <v>377</v>
      </c>
      <c r="C1131" s="112">
        <v>182.95</v>
      </c>
      <c r="D1131" s="112">
        <v>189.15</v>
      </c>
      <c r="E1131" s="112">
        <v>178</v>
      </c>
      <c r="F1131" s="112">
        <v>179.65</v>
      </c>
      <c r="G1131" s="112">
        <v>179.35</v>
      </c>
      <c r="H1131" s="112">
        <v>180.6</v>
      </c>
      <c r="I1131" s="112">
        <v>3573</v>
      </c>
      <c r="J1131" s="112">
        <v>646224.94999999995</v>
      </c>
      <c r="K1131" s="114">
        <v>43661</v>
      </c>
      <c r="L1131" s="112">
        <v>542</v>
      </c>
      <c r="M1131" s="112" t="s">
        <v>1315</v>
      </c>
      <c r="N1131" s="462"/>
    </row>
    <row r="1132" spans="1:14">
      <c r="A1132" s="112" t="s">
        <v>1316</v>
      </c>
      <c r="B1132" s="112" t="s">
        <v>377</v>
      </c>
      <c r="C1132" s="112">
        <v>501.95</v>
      </c>
      <c r="D1132" s="112">
        <v>507.7</v>
      </c>
      <c r="E1132" s="112">
        <v>494.35</v>
      </c>
      <c r="F1132" s="112">
        <v>496.3</v>
      </c>
      <c r="G1132" s="112">
        <v>494.95</v>
      </c>
      <c r="H1132" s="112">
        <v>497.25</v>
      </c>
      <c r="I1132" s="112">
        <v>47875</v>
      </c>
      <c r="J1132" s="112">
        <v>23798505.399999999</v>
      </c>
      <c r="K1132" s="114">
        <v>43661</v>
      </c>
      <c r="L1132" s="112">
        <v>2388</v>
      </c>
      <c r="M1132" s="112" t="s">
        <v>1317</v>
      </c>
      <c r="N1132" s="462"/>
    </row>
    <row r="1133" spans="1:14">
      <c r="A1133" s="112" t="s">
        <v>2710</v>
      </c>
      <c r="B1133" s="112" t="s">
        <v>377</v>
      </c>
      <c r="C1133" s="112">
        <v>120.5</v>
      </c>
      <c r="D1133" s="112">
        <v>123.95</v>
      </c>
      <c r="E1133" s="112">
        <v>118</v>
      </c>
      <c r="F1133" s="112">
        <v>118.05</v>
      </c>
      <c r="G1133" s="112">
        <v>118</v>
      </c>
      <c r="H1133" s="112">
        <v>124.35</v>
      </c>
      <c r="I1133" s="112">
        <v>306</v>
      </c>
      <c r="J1133" s="112">
        <v>36323.15</v>
      </c>
      <c r="K1133" s="114">
        <v>43661</v>
      </c>
      <c r="L1133" s="112">
        <v>51</v>
      </c>
      <c r="M1133" s="112" t="s">
        <v>2711</v>
      </c>
      <c r="N1133" s="462"/>
    </row>
    <row r="1134" spans="1:14">
      <c r="A1134" s="112" t="s">
        <v>127</v>
      </c>
      <c r="B1134" s="112" t="s">
        <v>377</v>
      </c>
      <c r="C1134" s="112">
        <v>205.65</v>
      </c>
      <c r="D1134" s="112">
        <v>206.75</v>
      </c>
      <c r="E1134" s="112">
        <v>202.9</v>
      </c>
      <c r="F1134" s="112">
        <v>204.95</v>
      </c>
      <c r="G1134" s="112">
        <v>205.15</v>
      </c>
      <c r="H1134" s="112">
        <v>206.7</v>
      </c>
      <c r="I1134" s="112">
        <v>3744078</v>
      </c>
      <c r="J1134" s="112">
        <v>765936781.79999995</v>
      </c>
      <c r="K1134" s="114">
        <v>43661</v>
      </c>
      <c r="L1134" s="112">
        <v>28546</v>
      </c>
      <c r="M1134" s="112" t="s">
        <v>2954</v>
      </c>
      <c r="N1134" s="462"/>
    </row>
    <row r="1135" spans="1:14">
      <c r="A1135" s="112" t="s">
        <v>1318</v>
      </c>
      <c r="B1135" s="112" t="s">
        <v>377</v>
      </c>
      <c r="C1135" s="112">
        <v>936.05</v>
      </c>
      <c r="D1135" s="112">
        <v>936.15</v>
      </c>
      <c r="E1135" s="112">
        <v>912</v>
      </c>
      <c r="F1135" s="112">
        <v>917.1</v>
      </c>
      <c r="G1135" s="112">
        <v>917.6</v>
      </c>
      <c r="H1135" s="112">
        <v>938.6</v>
      </c>
      <c r="I1135" s="112">
        <v>10487</v>
      </c>
      <c r="J1135" s="112">
        <v>9678303.4499999993</v>
      </c>
      <c r="K1135" s="114">
        <v>43661</v>
      </c>
      <c r="L1135" s="112">
        <v>354</v>
      </c>
      <c r="M1135" s="112" t="s">
        <v>1319</v>
      </c>
      <c r="N1135" s="462"/>
    </row>
    <row r="1136" spans="1:14">
      <c r="A1136" s="112" t="s">
        <v>1320</v>
      </c>
      <c r="B1136" s="112" t="s">
        <v>377</v>
      </c>
      <c r="C1136" s="112">
        <v>225.5</v>
      </c>
      <c r="D1136" s="112">
        <v>247.15</v>
      </c>
      <c r="E1136" s="112">
        <v>225.4</v>
      </c>
      <c r="F1136" s="112">
        <v>226.9</v>
      </c>
      <c r="G1136" s="112">
        <v>226.1</v>
      </c>
      <c r="H1136" s="112">
        <v>230.1</v>
      </c>
      <c r="I1136" s="112">
        <v>24943</v>
      </c>
      <c r="J1136" s="112">
        <v>5845386.8499999996</v>
      </c>
      <c r="K1136" s="114">
        <v>43661</v>
      </c>
      <c r="L1136" s="112">
        <v>1202</v>
      </c>
      <c r="M1136" s="112" t="s">
        <v>1321</v>
      </c>
      <c r="N1136" s="462"/>
    </row>
    <row r="1137" spans="1:14">
      <c r="A1137" s="112" t="s">
        <v>3413</v>
      </c>
      <c r="B1137" s="112" t="s">
        <v>3055</v>
      </c>
      <c r="C1137" s="112">
        <v>92.9</v>
      </c>
      <c r="D1137" s="112">
        <v>93.15</v>
      </c>
      <c r="E1137" s="112">
        <v>85</v>
      </c>
      <c r="F1137" s="112">
        <v>89.4</v>
      </c>
      <c r="G1137" s="112">
        <v>89.05</v>
      </c>
      <c r="H1137" s="112">
        <v>88.75</v>
      </c>
      <c r="I1137" s="112">
        <v>48565</v>
      </c>
      <c r="J1137" s="112">
        <v>4290419.8</v>
      </c>
      <c r="K1137" s="114">
        <v>43661</v>
      </c>
      <c r="L1137" s="112">
        <v>1242</v>
      </c>
      <c r="M1137" s="112" t="s">
        <v>3414</v>
      </c>
      <c r="N1137" s="462"/>
    </row>
    <row r="1138" spans="1:14">
      <c r="A1138" s="112" t="s">
        <v>1322</v>
      </c>
      <c r="B1138" s="112" t="s">
        <v>377</v>
      </c>
      <c r="C1138" s="112">
        <v>67.8</v>
      </c>
      <c r="D1138" s="112">
        <v>67.8</v>
      </c>
      <c r="E1138" s="112">
        <v>65.05</v>
      </c>
      <c r="F1138" s="112">
        <v>66.900000000000006</v>
      </c>
      <c r="G1138" s="112">
        <v>66.5</v>
      </c>
      <c r="H1138" s="112">
        <v>66.349999999999994</v>
      </c>
      <c r="I1138" s="112">
        <v>32667</v>
      </c>
      <c r="J1138" s="112">
        <v>2170752.2000000002</v>
      </c>
      <c r="K1138" s="114">
        <v>43661</v>
      </c>
      <c r="L1138" s="112">
        <v>566</v>
      </c>
      <c r="M1138" s="112" t="s">
        <v>1323</v>
      </c>
      <c r="N1138" s="462"/>
    </row>
    <row r="1139" spans="1:14">
      <c r="A1139" s="112" t="s">
        <v>3837</v>
      </c>
      <c r="B1139" s="112" t="s">
        <v>377</v>
      </c>
      <c r="C1139" s="112">
        <v>1.1499999999999999</v>
      </c>
      <c r="D1139" s="112">
        <v>1.1499999999999999</v>
      </c>
      <c r="E1139" s="112">
        <v>1.1499999999999999</v>
      </c>
      <c r="F1139" s="112">
        <v>1.1499999999999999</v>
      </c>
      <c r="G1139" s="112">
        <v>1.1499999999999999</v>
      </c>
      <c r="H1139" s="112">
        <v>1.2</v>
      </c>
      <c r="I1139" s="112">
        <v>3000</v>
      </c>
      <c r="J1139" s="112">
        <v>3450</v>
      </c>
      <c r="K1139" s="114">
        <v>43661</v>
      </c>
      <c r="L1139" s="112">
        <v>3</v>
      </c>
      <c r="M1139" s="112" t="s">
        <v>3838</v>
      </c>
      <c r="N1139" s="462"/>
    </row>
    <row r="1140" spans="1:14">
      <c r="A1140" s="112" t="s">
        <v>1968</v>
      </c>
      <c r="B1140" s="112" t="s">
        <v>377</v>
      </c>
      <c r="C1140" s="112">
        <v>7.2</v>
      </c>
      <c r="D1140" s="112">
        <v>7.2</v>
      </c>
      <c r="E1140" s="112">
        <v>6.7</v>
      </c>
      <c r="F1140" s="112">
        <v>6.75</v>
      </c>
      <c r="G1140" s="112">
        <v>6.7</v>
      </c>
      <c r="H1140" s="112">
        <v>7</v>
      </c>
      <c r="I1140" s="112">
        <v>1404</v>
      </c>
      <c r="J1140" s="112">
        <v>9587</v>
      </c>
      <c r="K1140" s="114">
        <v>43661</v>
      </c>
      <c r="L1140" s="112">
        <v>15</v>
      </c>
      <c r="M1140" s="112" t="s">
        <v>1969</v>
      </c>
      <c r="N1140" s="462"/>
    </row>
    <row r="1141" spans="1:14">
      <c r="A1141" s="112" t="s">
        <v>1324</v>
      </c>
      <c r="B1141" s="112" t="s">
        <v>377</v>
      </c>
      <c r="C1141" s="112">
        <v>128.80000000000001</v>
      </c>
      <c r="D1141" s="112">
        <v>128.80000000000001</v>
      </c>
      <c r="E1141" s="112">
        <v>124.35</v>
      </c>
      <c r="F1141" s="112">
        <v>124.9</v>
      </c>
      <c r="G1141" s="112">
        <v>125</v>
      </c>
      <c r="H1141" s="112">
        <v>128.65</v>
      </c>
      <c r="I1141" s="112">
        <v>845940</v>
      </c>
      <c r="J1141" s="112">
        <v>106607518.75</v>
      </c>
      <c r="K1141" s="114">
        <v>43661</v>
      </c>
      <c r="L1141" s="112">
        <v>8545</v>
      </c>
      <c r="M1141" s="112" t="s">
        <v>1325</v>
      </c>
      <c r="N1141" s="462"/>
    </row>
    <row r="1142" spans="1:14">
      <c r="A1142" s="112" t="s">
        <v>2081</v>
      </c>
      <c r="B1142" s="112" t="s">
        <v>377</v>
      </c>
      <c r="C1142" s="112">
        <v>56.9</v>
      </c>
      <c r="D1142" s="112">
        <v>56.9</v>
      </c>
      <c r="E1142" s="112">
        <v>53.5</v>
      </c>
      <c r="F1142" s="112">
        <v>53.85</v>
      </c>
      <c r="G1142" s="112">
        <v>53.9</v>
      </c>
      <c r="H1142" s="112">
        <v>56.65</v>
      </c>
      <c r="I1142" s="112">
        <v>365697</v>
      </c>
      <c r="J1142" s="112">
        <v>19827043.699999999</v>
      </c>
      <c r="K1142" s="114">
        <v>43661</v>
      </c>
      <c r="L1142" s="112">
        <v>3197</v>
      </c>
      <c r="M1142" s="112" t="s">
        <v>2082</v>
      </c>
      <c r="N1142" s="462"/>
    </row>
    <row r="1143" spans="1:14">
      <c r="A1143" s="112" t="s">
        <v>1326</v>
      </c>
      <c r="B1143" s="112" t="s">
        <v>377</v>
      </c>
      <c r="C1143" s="112">
        <v>3.1</v>
      </c>
      <c r="D1143" s="112">
        <v>3.35</v>
      </c>
      <c r="E1143" s="112">
        <v>2.8</v>
      </c>
      <c r="F1143" s="112">
        <v>2.95</v>
      </c>
      <c r="G1143" s="112">
        <v>2.9</v>
      </c>
      <c r="H1143" s="112">
        <v>3.3</v>
      </c>
      <c r="I1143" s="112">
        <v>475330</v>
      </c>
      <c r="J1143" s="112">
        <v>1423801.5</v>
      </c>
      <c r="K1143" s="114">
        <v>43661</v>
      </c>
      <c r="L1143" s="112">
        <v>464</v>
      </c>
      <c r="M1143" s="112" t="s">
        <v>1327</v>
      </c>
      <c r="N1143" s="462"/>
    </row>
    <row r="1144" spans="1:14">
      <c r="A1144" s="112" t="s">
        <v>3448</v>
      </c>
      <c r="B1144" s="112" t="s">
        <v>377</v>
      </c>
      <c r="C1144" s="112">
        <v>0.25</v>
      </c>
      <c r="D1144" s="112">
        <v>0.25</v>
      </c>
      <c r="E1144" s="112">
        <v>0.25</v>
      </c>
      <c r="F1144" s="112">
        <v>0.25</v>
      </c>
      <c r="G1144" s="112">
        <v>0.25</v>
      </c>
      <c r="H1144" s="112">
        <v>0.2</v>
      </c>
      <c r="I1144" s="112">
        <v>323478</v>
      </c>
      <c r="J1144" s="112">
        <v>80869.5</v>
      </c>
      <c r="K1144" s="114">
        <v>43661</v>
      </c>
      <c r="L1144" s="112">
        <v>10</v>
      </c>
      <c r="M1144" s="112" t="s">
        <v>3449</v>
      </c>
      <c r="N1144" s="462"/>
    </row>
    <row r="1145" spans="1:14">
      <c r="A1145" s="112" t="s">
        <v>2592</v>
      </c>
      <c r="B1145" s="112" t="s">
        <v>377</v>
      </c>
      <c r="C1145" s="112">
        <v>89.05</v>
      </c>
      <c r="D1145" s="112">
        <v>89.4</v>
      </c>
      <c r="E1145" s="112">
        <v>87.5</v>
      </c>
      <c r="F1145" s="112">
        <v>88</v>
      </c>
      <c r="G1145" s="112">
        <v>88.05</v>
      </c>
      <c r="H1145" s="112">
        <v>90.05</v>
      </c>
      <c r="I1145" s="112">
        <v>1953</v>
      </c>
      <c r="J1145" s="112">
        <v>172993.05</v>
      </c>
      <c r="K1145" s="114">
        <v>43661</v>
      </c>
      <c r="L1145" s="112">
        <v>144</v>
      </c>
      <c r="M1145" s="112" t="s">
        <v>2593</v>
      </c>
      <c r="N1145" s="462"/>
    </row>
    <row r="1146" spans="1:14">
      <c r="A1146" s="112" t="s">
        <v>1328</v>
      </c>
      <c r="B1146" s="112" t="s">
        <v>377</v>
      </c>
      <c r="C1146" s="112">
        <v>50</v>
      </c>
      <c r="D1146" s="112">
        <v>51</v>
      </c>
      <c r="E1146" s="112">
        <v>46.5</v>
      </c>
      <c r="F1146" s="112">
        <v>47.1</v>
      </c>
      <c r="G1146" s="112">
        <v>46.55</v>
      </c>
      <c r="H1146" s="112">
        <v>49.85</v>
      </c>
      <c r="I1146" s="112">
        <v>29216</v>
      </c>
      <c r="J1146" s="112">
        <v>1396934.5</v>
      </c>
      <c r="K1146" s="114">
        <v>43661</v>
      </c>
      <c r="L1146" s="112">
        <v>472</v>
      </c>
      <c r="M1146" s="112" t="s">
        <v>1329</v>
      </c>
      <c r="N1146" s="462"/>
    </row>
    <row r="1147" spans="1:14">
      <c r="A1147" s="112" t="s">
        <v>3306</v>
      </c>
      <c r="B1147" s="112" t="s">
        <v>377</v>
      </c>
      <c r="C1147" s="112">
        <v>30.55</v>
      </c>
      <c r="D1147" s="112">
        <v>30.55</v>
      </c>
      <c r="E1147" s="112">
        <v>30.55</v>
      </c>
      <c r="F1147" s="112">
        <v>30.55</v>
      </c>
      <c r="G1147" s="112">
        <v>30.55</v>
      </c>
      <c r="H1147" s="112">
        <v>31.95</v>
      </c>
      <c r="I1147" s="112">
        <v>40</v>
      </c>
      <c r="J1147" s="112">
        <v>1222</v>
      </c>
      <c r="K1147" s="114">
        <v>43661</v>
      </c>
      <c r="L1147" s="112">
        <v>5</v>
      </c>
      <c r="M1147" s="112" t="s">
        <v>3307</v>
      </c>
      <c r="N1147" s="462"/>
    </row>
    <row r="1148" spans="1:14">
      <c r="A1148" s="112" t="s">
        <v>1330</v>
      </c>
      <c r="B1148" s="112" t="s">
        <v>377</v>
      </c>
      <c r="C1148" s="112">
        <v>177.05</v>
      </c>
      <c r="D1148" s="112">
        <v>181.9</v>
      </c>
      <c r="E1148" s="112">
        <v>175.55</v>
      </c>
      <c r="F1148" s="112">
        <v>176.75</v>
      </c>
      <c r="G1148" s="112">
        <v>175.65</v>
      </c>
      <c r="H1148" s="112">
        <v>178.6</v>
      </c>
      <c r="I1148" s="112">
        <v>3446</v>
      </c>
      <c r="J1148" s="112">
        <v>611248.65</v>
      </c>
      <c r="K1148" s="114">
        <v>43661</v>
      </c>
      <c r="L1148" s="112">
        <v>245</v>
      </c>
      <c r="M1148" s="112" t="s">
        <v>1331</v>
      </c>
      <c r="N1148" s="462"/>
    </row>
    <row r="1149" spans="1:14">
      <c r="A1149" s="112" t="s">
        <v>1795</v>
      </c>
      <c r="B1149" s="112" t="s">
        <v>377</v>
      </c>
      <c r="C1149" s="112">
        <v>190.15</v>
      </c>
      <c r="D1149" s="112">
        <v>192.5</v>
      </c>
      <c r="E1149" s="112">
        <v>188</v>
      </c>
      <c r="F1149" s="112">
        <v>188.5</v>
      </c>
      <c r="G1149" s="112">
        <v>188</v>
      </c>
      <c r="H1149" s="112">
        <v>190.35</v>
      </c>
      <c r="I1149" s="112">
        <v>1917</v>
      </c>
      <c r="J1149" s="112">
        <v>363033.85</v>
      </c>
      <c r="K1149" s="114">
        <v>43661</v>
      </c>
      <c r="L1149" s="112">
        <v>107</v>
      </c>
      <c r="M1149" s="112" t="s">
        <v>1796</v>
      </c>
      <c r="N1149" s="462"/>
    </row>
    <row r="1150" spans="1:14">
      <c r="A1150" s="112" t="s">
        <v>3580</v>
      </c>
      <c r="B1150" s="112" t="s">
        <v>3055</v>
      </c>
      <c r="C1150" s="112">
        <v>4</v>
      </c>
      <c r="D1150" s="112">
        <v>4.2</v>
      </c>
      <c r="E1150" s="112">
        <v>3.8</v>
      </c>
      <c r="F1150" s="112">
        <v>4.05</v>
      </c>
      <c r="G1150" s="112">
        <v>4.05</v>
      </c>
      <c r="H1150" s="112">
        <v>4</v>
      </c>
      <c r="I1150" s="112">
        <v>1041</v>
      </c>
      <c r="J1150" s="112">
        <v>4162.45</v>
      </c>
      <c r="K1150" s="114">
        <v>43661</v>
      </c>
      <c r="L1150" s="112">
        <v>6</v>
      </c>
      <c r="M1150" s="112" t="s">
        <v>3581</v>
      </c>
      <c r="N1150" s="462"/>
    </row>
    <row r="1151" spans="1:14">
      <c r="A1151" s="112" t="s">
        <v>3419</v>
      </c>
      <c r="B1151" s="112" t="s">
        <v>377</v>
      </c>
      <c r="C1151" s="112">
        <v>23.8</v>
      </c>
      <c r="D1151" s="112">
        <v>23.8</v>
      </c>
      <c r="E1151" s="112">
        <v>22.1</v>
      </c>
      <c r="F1151" s="112">
        <v>22.25</v>
      </c>
      <c r="G1151" s="112">
        <v>22.2</v>
      </c>
      <c r="H1151" s="112">
        <v>22.55</v>
      </c>
      <c r="I1151" s="112">
        <v>334</v>
      </c>
      <c r="J1151" s="112">
        <v>7565.15</v>
      </c>
      <c r="K1151" s="114">
        <v>43661</v>
      </c>
      <c r="L1151" s="112">
        <v>13</v>
      </c>
      <c r="M1151" s="112" t="s">
        <v>3420</v>
      </c>
      <c r="N1151" s="462"/>
    </row>
    <row r="1152" spans="1:14">
      <c r="A1152" s="112" t="s">
        <v>1332</v>
      </c>
      <c r="B1152" s="112" t="s">
        <v>377</v>
      </c>
      <c r="C1152" s="112">
        <v>24.3</v>
      </c>
      <c r="D1152" s="112">
        <v>25.1</v>
      </c>
      <c r="E1152" s="112">
        <v>24.2</v>
      </c>
      <c r="F1152" s="112">
        <v>24.4</v>
      </c>
      <c r="G1152" s="112">
        <v>24.25</v>
      </c>
      <c r="H1152" s="112">
        <v>24.75</v>
      </c>
      <c r="I1152" s="112">
        <v>7287</v>
      </c>
      <c r="J1152" s="112">
        <v>179531.3</v>
      </c>
      <c r="K1152" s="114">
        <v>43661</v>
      </c>
      <c r="L1152" s="112">
        <v>73</v>
      </c>
      <c r="M1152" s="112" t="s">
        <v>1333</v>
      </c>
      <c r="N1152" s="462"/>
    </row>
    <row r="1153" spans="1:14">
      <c r="A1153" s="112" t="s">
        <v>1334</v>
      </c>
      <c r="B1153" s="112" t="s">
        <v>377</v>
      </c>
      <c r="C1153" s="112">
        <v>273.95</v>
      </c>
      <c r="D1153" s="112">
        <v>274.5</v>
      </c>
      <c r="E1153" s="112">
        <v>266.2</v>
      </c>
      <c r="F1153" s="112">
        <v>271.14999999999998</v>
      </c>
      <c r="G1153" s="112">
        <v>270.10000000000002</v>
      </c>
      <c r="H1153" s="112">
        <v>272.85000000000002</v>
      </c>
      <c r="I1153" s="112">
        <v>43285</v>
      </c>
      <c r="J1153" s="112">
        <v>11694375.800000001</v>
      </c>
      <c r="K1153" s="114">
        <v>43661</v>
      </c>
      <c r="L1153" s="112">
        <v>1897</v>
      </c>
      <c r="M1153" s="112" t="s">
        <v>1335</v>
      </c>
      <c r="N1153" s="462"/>
    </row>
    <row r="1154" spans="1:14">
      <c r="A1154" s="112" t="s">
        <v>1956</v>
      </c>
      <c r="B1154" s="112" t="s">
        <v>377</v>
      </c>
      <c r="C1154" s="112">
        <v>31.8</v>
      </c>
      <c r="D1154" s="112">
        <v>32.200000000000003</v>
      </c>
      <c r="E1154" s="112">
        <v>30.7</v>
      </c>
      <c r="F1154" s="112">
        <v>31</v>
      </c>
      <c r="G1154" s="112">
        <v>31</v>
      </c>
      <c r="H1154" s="112">
        <v>31.7</v>
      </c>
      <c r="I1154" s="112">
        <v>66239</v>
      </c>
      <c r="J1154" s="112">
        <v>2077221.25</v>
      </c>
      <c r="K1154" s="114">
        <v>43661</v>
      </c>
      <c r="L1154" s="112">
        <v>620</v>
      </c>
      <c r="M1154" s="112" t="s">
        <v>1957</v>
      </c>
      <c r="N1154" s="462"/>
    </row>
    <row r="1155" spans="1:14">
      <c r="A1155" s="112" t="s">
        <v>1924</v>
      </c>
      <c r="B1155" s="112" t="s">
        <v>377</v>
      </c>
      <c r="C1155" s="112">
        <v>36.9</v>
      </c>
      <c r="D1155" s="112">
        <v>39.700000000000003</v>
      </c>
      <c r="E1155" s="112">
        <v>36.1</v>
      </c>
      <c r="F1155" s="112">
        <v>39.25</v>
      </c>
      <c r="G1155" s="112">
        <v>39.700000000000003</v>
      </c>
      <c r="H1155" s="112">
        <v>36.6</v>
      </c>
      <c r="I1155" s="112">
        <v>51164</v>
      </c>
      <c r="J1155" s="112">
        <v>1974765.35</v>
      </c>
      <c r="K1155" s="114">
        <v>43661</v>
      </c>
      <c r="L1155" s="112">
        <v>832</v>
      </c>
      <c r="M1155" s="112" t="s">
        <v>1925</v>
      </c>
      <c r="N1155" s="462"/>
    </row>
    <row r="1156" spans="1:14">
      <c r="A1156" s="112" t="s">
        <v>2679</v>
      </c>
      <c r="B1156" s="112" t="s">
        <v>377</v>
      </c>
      <c r="C1156" s="112">
        <v>0.25</v>
      </c>
      <c r="D1156" s="112">
        <v>0.25</v>
      </c>
      <c r="E1156" s="112">
        <v>0.25</v>
      </c>
      <c r="F1156" s="112">
        <v>0.25</v>
      </c>
      <c r="G1156" s="112">
        <v>0.25</v>
      </c>
      <c r="H1156" s="112">
        <v>0.25</v>
      </c>
      <c r="I1156" s="112">
        <v>8924</v>
      </c>
      <c r="J1156" s="112">
        <v>2231</v>
      </c>
      <c r="K1156" s="114">
        <v>43661</v>
      </c>
      <c r="L1156" s="112">
        <v>9</v>
      </c>
      <c r="M1156" s="112" t="s">
        <v>2680</v>
      </c>
      <c r="N1156" s="462"/>
    </row>
    <row r="1157" spans="1:14">
      <c r="A1157" s="112" t="s">
        <v>2388</v>
      </c>
      <c r="B1157" s="112" t="s">
        <v>377</v>
      </c>
      <c r="C1157" s="112">
        <v>1.7</v>
      </c>
      <c r="D1157" s="112">
        <v>1.7</v>
      </c>
      <c r="E1157" s="112">
        <v>1.7</v>
      </c>
      <c r="F1157" s="112">
        <v>1.7</v>
      </c>
      <c r="G1157" s="112">
        <v>1.7</v>
      </c>
      <c r="H1157" s="112">
        <v>1.75</v>
      </c>
      <c r="I1157" s="112">
        <v>25053</v>
      </c>
      <c r="J1157" s="112">
        <v>42590.1</v>
      </c>
      <c r="K1157" s="114">
        <v>43661</v>
      </c>
      <c r="L1157" s="112">
        <v>24</v>
      </c>
      <c r="M1157" s="112" t="s">
        <v>2389</v>
      </c>
      <c r="N1157" s="462"/>
    </row>
    <row r="1158" spans="1:14">
      <c r="A1158" s="112" t="s">
        <v>1337</v>
      </c>
      <c r="B1158" s="112" t="s">
        <v>3055</v>
      </c>
      <c r="C1158" s="112">
        <v>18</v>
      </c>
      <c r="D1158" s="112">
        <v>18.25</v>
      </c>
      <c r="E1158" s="112">
        <v>16.850000000000001</v>
      </c>
      <c r="F1158" s="112">
        <v>16.899999999999999</v>
      </c>
      <c r="G1158" s="112">
        <v>16.850000000000001</v>
      </c>
      <c r="H1158" s="112">
        <v>17.7</v>
      </c>
      <c r="I1158" s="112">
        <v>32726</v>
      </c>
      <c r="J1158" s="112">
        <v>564345.1</v>
      </c>
      <c r="K1158" s="114">
        <v>43661</v>
      </c>
      <c r="L1158" s="112">
        <v>148</v>
      </c>
      <c r="M1158" s="112" t="s">
        <v>1338</v>
      </c>
      <c r="N1158" s="462"/>
    </row>
    <row r="1159" spans="1:14">
      <c r="A1159" s="112" t="s">
        <v>2528</v>
      </c>
      <c r="B1159" s="112" t="s">
        <v>377</v>
      </c>
      <c r="C1159" s="112">
        <v>91.55</v>
      </c>
      <c r="D1159" s="112">
        <v>92.2</v>
      </c>
      <c r="E1159" s="112">
        <v>91.25</v>
      </c>
      <c r="F1159" s="112">
        <v>91.55</v>
      </c>
      <c r="G1159" s="112">
        <v>91.7</v>
      </c>
      <c r="H1159" s="112">
        <v>91.55</v>
      </c>
      <c r="I1159" s="112">
        <v>49162</v>
      </c>
      <c r="J1159" s="112">
        <v>4500207.5999999996</v>
      </c>
      <c r="K1159" s="114">
        <v>43661</v>
      </c>
      <c r="L1159" s="112">
        <v>331</v>
      </c>
      <c r="M1159" s="112" t="s">
        <v>1336</v>
      </c>
      <c r="N1159" s="462"/>
    </row>
    <row r="1160" spans="1:14">
      <c r="A1160" s="112" t="s">
        <v>1339</v>
      </c>
      <c r="B1160" s="112" t="s">
        <v>377</v>
      </c>
      <c r="C1160" s="112">
        <v>25.9</v>
      </c>
      <c r="D1160" s="112">
        <v>26</v>
      </c>
      <c r="E1160" s="112">
        <v>24.7</v>
      </c>
      <c r="F1160" s="112">
        <v>24.95</v>
      </c>
      <c r="G1160" s="112">
        <v>24.7</v>
      </c>
      <c r="H1160" s="112">
        <v>25.9</v>
      </c>
      <c r="I1160" s="112">
        <v>80825</v>
      </c>
      <c r="J1160" s="112">
        <v>2032222.5</v>
      </c>
      <c r="K1160" s="114">
        <v>43661</v>
      </c>
      <c r="L1160" s="112">
        <v>434</v>
      </c>
      <c r="M1160" s="112" t="s">
        <v>1340</v>
      </c>
      <c r="N1160" s="462"/>
    </row>
    <row r="1161" spans="1:14">
      <c r="A1161" s="112" t="s">
        <v>2518</v>
      </c>
      <c r="B1161" s="112" t="s">
        <v>377</v>
      </c>
      <c r="C1161" s="112">
        <v>0.8</v>
      </c>
      <c r="D1161" s="112">
        <v>0.85</v>
      </c>
      <c r="E1161" s="112">
        <v>0.75</v>
      </c>
      <c r="F1161" s="112">
        <v>0.8</v>
      </c>
      <c r="G1161" s="112">
        <v>0.75</v>
      </c>
      <c r="H1161" s="112">
        <v>0.8</v>
      </c>
      <c r="I1161" s="112">
        <v>20292</v>
      </c>
      <c r="J1161" s="112">
        <v>16992.900000000001</v>
      </c>
      <c r="K1161" s="114">
        <v>43661</v>
      </c>
      <c r="L1161" s="112">
        <v>29</v>
      </c>
      <c r="M1161" s="112" t="s">
        <v>2519</v>
      </c>
      <c r="N1161" s="462"/>
    </row>
    <row r="1162" spans="1:14">
      <c r="A1162" s="112" t="s">
        <v>2712</v>
      </c>
      <c r="B1162" s="112" t="s">
        <v>377</v>
      </c>
      <c r="C1162" s="112">
        <v>532.15</v>
      </c>
      <c r="D1162" s="112">
        <v>536.85</v>
      </c>
      <c r="E1162" s="112">
        <v>525.9</v>
      </c>
      <c r="F1162" s="112">
        <v>532.45000000000005</v>
      </c>
      <c r="G1162" s="112">
        <v>530</v>
      </c>
      <c r="H1162" s="112">
        <v>532.15</v>
      </c>
      <c r="I1162" s="112">
        <v>9859</v>
      </c>
      <c r="J1162" s="112">
        <v>5242685.8</v>
      </c>
      <c r="K1162" s="114">
        <v>43661</v>
      </c>
      <c r="L1162" s="112">
        <v>675</v>
      </c>
      <c r="M1162" s="112" t="s">
        <v>2713</v>
      </c>
      <c r="N1162" s="462"/>
    </row>
    <row r="1163" spans="1:14">
      <c r="A1163" s="112" t="s">
        <v>2955</v>
      </c>
      <c r="B1163" s="112" t="s">
        <v>377</v>
      </c>
      <c r="C1163" s="112">
        <v>353</v>
      </c>
      <c r="D1163" s="112">
        <v>353</v>
      </c>
      <c r="E1163" s="112">
        <v>341</v>
      </c>
      <c r="F1163" s="112">
        <v>341.36</v>
      </c>
      <c r="G1163" s="112">
        <v>341</v>
      </c>
      <c r="H1163" s="112">
        <v>349.92</v>
      </c>
      <c r="I1163" s="112">
        <v>1407</v>
      </c>
      <c r="J1163" s="112">
        <v>483516.6</v>
      </c>
      <c r="K1163" s="114">
        <v>43661</v>
      </c>
      <c r="L1163" s="112">
        <v>67</v>
      </c>
      <c r="M1163" s="112" t="s">
        <v>2956</v>
      </c>
      <c r="N1163" s="462"/>
    </row>
    <row r="1164" spans="1:14">
      <c r="A1164" s="112" t="s">
        <v>128</v>
      </c>
      <c r="B1164" s="112" t="s">
        <v>377</v>
      </c>
      <c r="C1164" s="112">
        <v>64</v>
      </c>
      <c r="D1164" s="112">
        <v>64.7</v>
      </c>
      <c r="E1164" s="112">
        <v>63.6</v>
      </c>
      <c r="F1164" s="112">
        <v>64.2</v>
      </c>
      <c r="G1164" s="112">
        <v>64.2</v>
      </c>
      <c r="H1164" s="112">
        <v>64</v>
      </c>
      <c r="I1164" s="112">
        <v>348312</v>
      </c>
      <c r="J1164" s="112">
        <v>22309537.199999999</v>
      </c>
      <c r="K1164" s="114">
        <v>43661</v>
      </c>
      <c r="L1164" s="112">
        <v>3674</v>
      </c>
      <c r="M1164" s="112" t="s">
        <v>2957</v>
      </c>
      <c r="N1164" s="462"/>
    </row>
    <row r="1165" spans="1:14">
      <c r="A1165" s="112" t="s">
        <v>2958</v>
      </c>
      <c r="B1165" s="112" t="s">
        <v>377</v>
      </c>
      <c r="C1165" s="112">
        <v>42</v>
      </c>
      <c r="D1165" s="112">
        <v>42.3</v>
      </c>
      <c r="E1165" s="112">
        <v>41.7</v>
      </c>
      <c r="F1165" s="112">
        <v>41.85</v>
      </c>
      <c r="G1165" s="112">
        <v>41.75</v>
      </c>
      <c r="H1165" s="112">
        <v>41.7</v>
      </c>
      <c r="I1165" s="112">
        <v>28505</v>
      </c>
      <c r="J1165" s="112">
        <v>1196803.3999999999</v>
      </c>
      <c r="K1165" s="114">
        <v>43661</v>
      </c>
      <c r="L1165" s="112">
        <v>276</v>
      </c>
      <c r="M1165" s="112" t="s">
        <v>2959</v>
      </c>
      <c r="N1165" s="462"/>
    </row>
    <row r="1166" spans="1:14">
      <c r="A1166" s="112" t="s">
        <v>2960</v>
      </c>
      <c r="B1166" s="112" t="s">
        <v>377</v>
      </c>
      <c r="C1166" s="112">
        <v>609</v>
      </c>
      <c r="D1166" s="112">
        <v>628</v>
      </c>
      <c r="E1166" s="112">
        <v>599.9</v>
      </c>
      <c r="F1166" s="112">
        <v>607.75</v>
      </c>
      <c r="G1166" s="112">
        <v>609.95000000000005</v>
      </c>
      <c r="H1166" s="112">
        <v>605.70000000000005</v>
      </c>
      <c r="I1166" s="112">
        <v>7777</v>
      </c>
      <c r="J1166" s="112">
        <v>4696386.3</v>
      </c>
      <c r="K1166" s="114">
        <v>43661</v>
      </c>
      <c r="L1166" s="112">
        <v>547</v>
      </c>
      <c r="M1166" s="112" t="s">
        <v>2961</v>
      </c>
      <c r="N1166" s="462"/>
    </row>
    <row r="1167" spans="1:14">
      <c r="A1167" s="112" t="s">
        <v>2962</v>
      </c>
      <c r="B1167" s="112" t="s">
        <v>377</v>
      </c>
      <c r="C1167" s="112">
        <v>1.35</v>
      </c>
      <c r="D1167" s="112">
        <v>1.4</v>
      </c>
      <c r="E1167" s="112">
        <v>1.3</v>
      </c>
      <c r="F1167" s="112">
        <v>1.3</v>
      </c>
      <c r="G1167" s="112">
        <v>1.3</v>
      </c>
      <c r="H1167" s="112">
        <v>1.35</v>
      </c>
      <c r="I1167" s="112">
        <v>264588</v>
      </c>
      <c r="J1167" s="112">
        <v>354160.05</v>
      </c>
      <c r="K1167" s="114">
        <v>43661</v>
      </c>
      <c r="L1167" s="112">
        <v>174</v>
      </c>
      <c r="M1167" s="112" t="s">
        <v>2963</v>
      </c>
      <c r="N1167" s="462"/>
    </row>
    <row r="1168" spans="1:14">
      <c r="A1168" s="112" t="s">
        <v>2964</v>
      </c>
      <c r="B1168" s="112" t="s">
        <v>377</v>
      </c>
      <c r="C1168" s="112">
        <v>67.7</v>
      </c>
      <c r="D1168" s="112">
        <v>69.150000000000006</v>
      </c>
      <c r="E1168" s="112">
        <v>67.05</v>
      </c>
      <c r="F1168" s="112">
        <v>67.8</v>
      </c>
      <c r="G1168" s="112">
        <v>67.75</v>
      </c>
      <c r="H1168" s="112">
        <v>68.25</v>
      </c>
      <c r="I1168" s="112">
        <v>41010</v>
      </c>
      <c r="J1168" s="112">
        <v>2782308.8</v>
      </c>
      <c r="K1168" s="114">
        <v>43661</v>
      </c>
      <c r="L1168" s="112">
        <v>595</v>
      </c>
      <c r="M1168" s="112" t="s">
        <v>2965</v>
      </c>
      <c r="N1168" s="462"/>
    </row>
    <row r="1169" spans="1:14" hidden="1">
      <c r="A1169" s="112" t="s">
        <v>1341</v>
      </c>
      <c r="B1169" s="112" t="s">
        <v>377</v>
      </c>
      <c r="C1169" s="112">
        <v>1747.6</v>
      </c>
      <c r="D1169" s="112">
        <v>1749.85</v>
      </c>
      <c r="E1169" s="112">
        <v>1711.5</v>
      </c>
      <c r="F1169" s="112">
        <v>1726.2</v>
      </c>
      <c r="G1169" s="112">
        <v>1722</v>
      </c>
      <c r="H1169" s="112">
        <v>1747.5</v>
      </c>
      <c r="I1169" s="112">
        <v>177359</v>
      </c>
      <c r="J1169" s="112">
        <v>306422387.25</v>
      </c>
      <c r="K1169" s="114">
        <v>43661</v>
      </c>
      <c r="L1169" s="112">
        <v>10525</v>
      </c>
      <c r="M1169" s="112" t="s">
        <v>2966</v>
      </c>
      <c r="N1169" s="462"/>
    </row>
    <row r="1170" spans="1:14" hidden="1">
      <c r="A1170" s="112" t="s">
        <v>3346</v>
      </c>
      <c r="B1170" s="112" t="s">
        <v>377</v>
      </c>
      <c r="C1170" s="112">
        <v>1519.85</v>
      </c>
      <c r="D1170" s="112">
        <v>1520</v>
      </c>
      <c r="E1170" s="112">
        <v>1514</v>
      </c>
      <c r="F1170" s="112">
        <v>1519.9</v>
      </c>
      <c r="G1170" s="112">
        <v>1517.5</v>
      </c>
      <c r="H1170" s="112">
        <v>1511</v>
      </c>
      <c r="I1170" s="112">
        <v>398</v>
      </c>
      <c r="J1170" s="112">
        <v>604457.35</v>
      </c>
      <c r="K1170" s="114">
        <v>43661</v>
      </c>
      <c r="L1170" s="112">
        <v>64</v>
      </c>
      <c r="M1170" s="112" t="s">
        <v>3347</v>
      </c>
      <c r="N1170" s="462"/>
    </row>
    <row r="1171" spans="1:14" hidden="1">
      <c r="A1171" s="112" t="s">
        <v>3560</v>
      </c>
      <c r="B1171" s="112" t="s">
        <v>377</v>
      </c>
      <c r="C1171" s="112">
        <v>1181.5</v>
      </c>
      <c r="D1171" s="112">
        <v>1183</v>
      </c>
      <c r="E1171" s="112">
        <v>1181.5</v>
      </c>
      <c r="F1171" s="112">
        <v>1181.5</v>
      </c>
      <c r="G1171" s="112">
        <v>1181.5</v>
      </c>
      <c r="H1171" s="112">
        <v>1182</v>
      </c>
      <c r="I1171" s="112">
        <v>21</v>
      </c>
      <c r="J1171" s="112">
        <v>24820.5</v>
      </c>
      <c r="K1171" s="114">
        <v>43661</v>
      </c>
      <c r="L1171" s="112">
        <v>3</v>
      </c>
      <c r="M1171" s="112" t="s">
        <v>3561</v>
      </c>
      <c r="N1171" s="462"/>
    </row>
    <row r="1172" spans="1:14" hidden="1">
      <c r="A1172" s="112" t="s">
        <v>1817</v>
      </c>
      <c r="B1172" s="112" t="s">
        <v>377</v>
      </c>
      <c r="C1172" s="112">
        <v>490.1</v>
      </c>
      <c r="D1172" s="112">
        <v>512</v>
      </c>
      <c r="E1172" s="112">
        <v>485.6</v>
      </c>
      <c r="F1172" s="112">
        <v>503.85</v>
      </c>
      <c r="G1172" s="112">
        <v>502</v>
      </c>
      <c r="H1172" s="112">
        <v>481</v>
      </c>
      <c r="I1172" s="112">
        <v>1896098</v>
      </c>
      <c r="J1172" s="112">
        <v>951286341.25</v>
      </c>
      <c r="K1172" s="114">
        <v>43661</v>
      </c>
      <c r="L1172" s="112">
        <v>47177</v>
      </c>
      <c r="M1172" s="112" t="s">
        <v>2967</v>
      </c>
      <c r="N1172" s="462"/>
    </row>
    <row r="1173" spans="1:14" hidden="1">
      <c r="A1173" s="112" t="s">
        <v>2968</v>
      </c>
      <c r="B1173" s="112" t="s">
        <v>377</v>
      </c>
      <c r="C1173" s="112">
        <v>154.5</v>
      </c>
      <c r="D1173" s="112">
        <v>156.65</v>
      </c>
      <c r="E1173" s="112">
        <v>151</v>
      </c>
      <c r="F1173" s="112">
        <v>152.80000000000001</v>
      </c>
      <c r="G1173" s="112">
        <v>152.65</v>
      </c>
      <c r="H1173" s="112">
        <v>153.44999999999999</v>
      </c>
      <c r="I1173" s="112">
        <v>60835</v>
      </c>
      <c r="J1173" s="112">
        <v>9331247.9000000004</v>
      </c>
      <c r="K1173" s="114">
        <v>43661</v>
      </c>
      <c r="L1173" s="112">
        <v>1810</v>
      </c>
      <c r="M1173" s="112" t="s">
        <v>2969</v>
      </c>
      <c r="N1173" s="462"/>
    </row>
    <row r="1174" spans="1:14" hidden="1">
      <c r="A1174" s="112" t="s">
        <v>3376</v>
      </c>
      <c r="B1174" s="112" t="s">
        <v>3055</v>
      </c>
      <c r="C1174" s="112">
        <v>0.95</v>
      </c>
      <c r="D1174" s="112">
        <v>0.95</v>
      </c>
      <c r="E1174" s="112">
        <v>0.95</v>
      </c>
      <c r="F1174" s="112">
        <v>0.95</v>
      </c>
      <c r="G1174" s="112">
        <v>0.95</v>
      </c>
      <c r="H1174" s="112">
        <v>1</v>
      </c>
      <c r="I1174" s="112">
        <v>158</v>
      </c>
      <c r="J1174" s="112">
        <v>150.1</v>
      </c>
      <c r="K1174" s="114">
        <v>43661</v>
      </c>
      <c r="L1174" s="112">
        <v>3</v>
      </c>
      <c r="M1174" s="112" t="s">
        <v>3377</v>
      </c>
      <c r="N1174" s="462"/>
    </row>
    <row r="1175" spans="1:14" hidden="1">
      <c r="A1175" s="112" t="s">
        <v>3223</v>
      </c>
      <c r="B1175" s="112" t="s">
        <v>377</v>
      </c>
      <c r="C1175" s="112">
        <v>1.45</v>
      </c>
      <c r="D1175" s="112">
        <v>1.5</v>
      </c>
      <c r="E1175" s="112">
        <v>1.4</v>
      </c>
      <c r="F1175" s="112">
        <v>1.45</v>
      </c>
      <c r="G1175" s="112">
        <v>1.45</v>
      </c>
      <c r="H1175" s="112">
        <v>1.45</v>
      </c>
      <c r="I1175" s="112">
        <v>29701</v>
      </c>
      <c r="J1175" s="112">
        <v>42843.199999999997</v>
      </c>
      <c r="K1175" s="114">
        <v>43661</v>
      </c>
      <c r="L1175" s="112">
        <v>22</v>
      </c>
      <c r="M1175" s="112" t="s">
        <v>3224</v>
      </c>
      <c r="N1175" s="462"/>
    </row>
    <row r="1176" spans="1:14" hidden="1">
      <c r="A1176" s="112" t="s">
        <v>1342</v>
      </c>
      <c r="B1176" s="112" t="s">
        <v>377</v>
      </c>
      <c r="C1176" s="112">
        <v>289</v>
      </c>
      <c r="D1176" s="112">
        <v>289</v>
      </c>
      <c r="E1176" s="112">
        <v>281.5</v>
      </c>
      <c r="F1176" s="112">
        <v>282.85000000000002</v>
      </c>
      <c r="G1176" s="112">
        <v>282.75</v>
      </c>
      <c r="H1176" s="112">
        <v>285.35000000000002</v>
      </c>
      <c r="I1176" s="112">
        <v>134209</v>
      </c>
      <c r="J1176" s="112">
        <v>38222079.5</v>
      </c>
      <c r="K1176" s="114">
        <v>43661</v>
      </c>
      <c r="L1176" s="112">
        <v>3900</v>
      </c>
      <c r="M1176" s="112" t="s">
        <v>1343</v>
      </c>
      <c r="N1176" s="462"/>
    </row>
    <row r="1177" spans="1:14" hidden="1">
      <c r="A1177" s="112" t="s">
        <v>1972</v>
      </c>
      <c r="B1177" s="112" t="s">
        <v>377</v>
      </c>
      <c r="C1177" s="112">
        <v>57.75</v>
      </c>
      <c r="D1177" s="112">
        <v>57.9</v>
      </c>
      <c r="E1177" s="112">
        <v>56.7</v>
      </c>
      <c r="F1177" s="112">
        <v>57.5</v>
      </c>
      <c r="G1177" s="112">
        <v>57.1</v>
      </c>
      <c r="H1177" s="112">
        <v>57.85</v>
      </c>
      <c r="I1177" s="112">
        <v>13679</v>
      </c>
      <c r="J1177" s="112">
        <v>784704.7</v>
      </c>
      <c r="K1177" s="114">
        <v>43661</v>
      </c>
      <c r="L1177" s="112">
        <v>228</v>
      </c>
      <c r="M1177" s="112" t="s">
        <v>3230</v>
      </c>
      <c r="N1177" s="462"/>
    </row>
    <row r="1178" spans="1:14" hidden="1">
      <c r="A1178" s="112" t="s">
        <v>1344</v>
      </c>
      <c r="B1178" s="112" t="s">
        <v>377</v>
      </c>
      <c r="C1178" s="112">
        <v>95.5</v>
      </c>
      <c r="D1178" s="112">
        <v>96.6</v>
      </c>
      <c r="E1178" s="112">
        <v>91.85</v>
      </c>
      <c r="F1178" s="112">
        <v>92.8</v>
      </c>
      <c r="G1178" s="112">
        <v>92.75</v>
      </c>
      <c r="H1178" s="112">
        <v>95.1</v>
      </c>
      <c r="I1178" s="112">
        <v>531765</v>
      </c>
      <c r="J1178" s="112">
        <v>49835060.950000003</v>
      </c>
      <c r="K1178" s="114">
        <v>43661</v>
      </c>
      <c r="L1178" s="112">
        <v>5645</v>
      </c>
      <c r="M1178" s="112" t="s">
        <v>1345</v>
      </c>
      <c r="N1178" s="462"/>
    </row>
    <row r="1179" spans="1:14">
      <c r="A1179" s="112" t="s">
        <v>1346</v>
      </c>
      <c r="B1179" s="112" t="s">
        <v>377</v>
      </c>
      <c r="C1179" s="112">
        <v>693</v>
      </c>
      <c r="D1179" s="112">
        <v>696.7</v>
      </c>
      <c r="E1179" s="112">
        <v>684.25</v>
      </c>
      <c r="F1179" s="112">
        <v>684.65</v>
      </c>
      <c r="G1179" s="112">
        <v>685.95</v>
      </c>
      <c r="H1179" s="112">
        <v>692.15</v>
      </c>
      <c r="I1179" s="112">
        <v>288375</v>
      </c>
      <c r="J1179" s="112">
        <v>198716903.40000001</v>
      </c>
      <c r="K1179" s="114">
        <v>43661</v>
      </c>
      <c r="L1179" s="112">
        <v>5909</v>
      </c>
      <c r="M1179" s="112" t="s">
        <v>1347</v>
      </c>
      <c r="N1179" s="462"/>
    </row>
    <row r="1180" spans="1:14">
      <c r="A1180" s="112" t="s">
        <v>3126</v>
      </c>
      <c r="B1180" s="112" t="s">
        <v>3055</v>
      </c>
      <c r="C1180" s="112">
        <v>21.2</v>
      </c>
      <c r="D1180" s="112">
        <v>22.55</v>
      </c>
      <c r="E1180" s="112">
        <v>21</v>
      </c>
      <c r="F1180" s="112">
        <v>22</v>
      </c>
      <c r="G1180" s="112">
        <v>21.25</v>
      </c>
      <c r="H1180" s="112">
        <v>21.65</v>
      </c>
      <c r="I1180" s="112">
        <v>10745</v>
      </c>
      <c r="J1180" s="112">
        <v>233079.65</v>
      </c>
      <c r="K1180" s="114">
        <v>43661</v>
      </c>
      <c r="L1180" s="112">
        <v>50</v>
      </c>
      <c r="M1180" s="112" t="s">
        <v>3127</v>
      </c>
      <c r="N1180" s="462"/>
    </row>
    <row r="1181" spans="1:14">
      <c r="A1181" s="112" t="s">
        <v>1348</v>
      </c>
      <c r="B1181" s="112" t="s">
        <v>377</v>
      </c>
      <c r="C1181" s="112">
        <v>154</v>
      </c>
      <c r="D1181" s="112">
        <v>156.75</v>
      </c>
      <c r="E1181" s="112">
        <v>151.5</v>
      </c>
      <c r="F1181" s="112">
        <v>153.65</v>
      </c>
      <c r="G1181" s="112">
        <v>154.69999999999999</v>
      </c>
      <c r="H1181" s="112">
        <v>154.25</v>
      </c>
      <c r="I1181" s="112">
        <v>48009</v>
      </c>
      <c r="J1181" s="112">
        <v>7360480.7999999998</v>
      </c>
      <c r="K1181" s="114">
        <v>43661</v>
      </c>
      <c r="L1181" s="112">
        <v>1099</v>
      </c>
      <c r="M1181" s="112" t="s">
        <v>1349</v>
      </c>
      <c r="N1181" s="462"/>
    </row>
    <row r="1182" spans="1:14">
      <c r="A1182" s="112" t="s">
        <v>3128</v>
      </c>
      <c r="B1182" s="112" t="s">
        <v>377</v>
      </c>
      <c r="C1182" s="112">
        <v>16.649999999999999</v>
      </c>
      <c r="D1182" s="112">
        <v>17.7</v>
      </c>
      <c r="E1182" s="112">
        <v>16.649999999999999</v>
      </c>
      <c r="F1182" s="112">
        <v>17</v>
      </c>
      <c r="G1182" s="112">
        <v>17</v>
      </c>
      <c r="H1182" s="112">
        <v>17.399999999999999</v>
      </c>
      <c r="I1182" s="112">
        <v>25640</v>
      </c>
      <c r="J1182" s="112">
        <v>437806.95</v>
      </c>
      <c r="K1182" s="114">
        <v>43661</v>
      </c>
      <c r="L1182" s="112">
        <v>136</v>
      </c>
      <c r="M1182" s="112" t="s">
        <v>3129</v>
      </c>
      <c r="N1182" s="462"/>
    </row>
    <row r="1183" spans="1:14">
      <c r="A1183" s="112" t="s">
        <v>2970</v>
      </c>
      <c r="B1183" s="112" t="s">
        <v>377</v>
      </c>
      <c r="C1183" s="112">
        <v>80.55</v>
      </c>
      <c r="D1183" s="112">
        <v>84.95</v>
      </c>
      <c r="E1183" s="112">
        <v>80.25</v>
      </c>
      <c r="F1183" s="112">
        <v>84.2</v>
      </c>
      <c r="G1183" s="112">
        <v>83.95</v>
      </c>
      <c r="H1183" s="112">
        <v>81</v>
      </c>
      <c r="I1183" s="112">
        <v>91642</v>
      </c>
      <c r="J1183" s="112">
        <v>7676569.0499999998</v>
      </c>
      <c r="K1183" s="114">
        <v>43661</v>
      </c>
      <c r="L1183" s="112">
        <v>762</v>
      </c>
      <c r="M1183" s="112" t="s">
        <v>2971</v>
      </c>
      <c r="N1183" s="462"/>
    </row>
    <row r="1184" spans="1:14">
      <c r="A1184" s="112" t="s">
        <v>209</v>
      </c>
      <c r="B1184" s="112" t="s">
        <v>377</v>
      </c>
      <c r="C1184" s="112">
        <v>773</v>
      </c>
      <c r="D1184" s="112">
        <v>782</v>
      </c>
      <c r="E1184" s="112">
        <v>761.05</v>
      </c>
      <c r="F1184" s="112">
        <v>777.05</v>
      </c>
      <c r="G1184" s="112">
        <v>777.5</v>
      </c>
      <c r="H1184" s="112">
        <v>772.1</v>
      </c>
      <c r="I1184" s="112">
        <v>151877</v>
      </c>
      <c r="J1184" s="112">
        <v>117214140.09999999</v>
      </c>
      <c r="K1184" s="114">
        <v>43661</v>
      </c>
      <c r="L1184" s="112">
        <v>7194</v>
      </c>
      <c r="M1184" s="112" t="s">
        <v>1350</v>
      </c>
      <c r="N1184" s="462"/>
    </row>
    <row r="1185" spans="1:14">
      <c r="A1185" s="112" t="s">
        <v>1351</v>
      </c>
      <c r="B1185" s="112" t="s">
        <v>377</v>
      </c>
      <c r="C1185" s="112">
        <v>190</v>
      </c>
      <c r="D1185" s="112">
        <v>196.3</v>
      </c>
      <c r="E1185" s="112">
        <v>190</v>
      </c>
      <c r="F1185" s="112">
        <v>191.1</v>
      </c>
      <c r="G1185" s="112">
        <v>192.25</v>
      </c>
      <c r="H1185" s="112">
        <v>191.4</v>
      </c>
      <c r="I1185" s="112">
        <v>24208</v>
      </c>
      <c r="J1185" s="112">
        <v>4679103.55</v>
      </c>
      <c r="K1185" s="114">
        <v>43661</v>
      </c>
      <c r="L1185" s="112">
        <v>659</v>
      </c>
      <c r="M1185" s="112" t="s">
        <v>1352</v>
      </c>
      <c r="N1185" s="462"/>
    </row>
    <row r="1186" spans="1:14">
      <c r="A1186" s="112" t="s">
        <v>1353</v>
      </c>
      <c r="B1186" s="112" t="s">
        <v>377</v>
      </c>
      <c r="C1186" s="112">
        <v>209.95</v>
      </c>
      <c r="D1186" s="112">
        <v>212.05</v>
      </c>
      <c r="E1186" s="112">
        <v>206</v>
      </c>
      <c r="F1186" s="112">
        <v>208</v>
      </c>
      <c r="G1186" s="112">
        <v>207.7</v>
      </c>
      <c r="H1186" s="112">
        <v>209.05</v>
      </c>
      <c r="I1186" s="112">
        <v>5539</v>
      </c>
      <c r="J1186" s="112">
        <v>1155660.2</v>
      </c>
      <c r="K1186" s="114">
        <v>43661</v>
      </c>
      <c r="L1186" s="112">
        <v>258</v>
      </c>
      <c r="M1186" s="112" t="s">
        <v>1354</v>
      </c>
      <c r="N1186" s="462"/>
    </row>
    <row r="1187" spans="1:14">
      <c r="A1187" s="112" t="s">
        <v>3710</v>
      </c>
      <c r="B1187" s="112" t="s">
        <v>3055</v>
      </c>
      <c r="C1187" s="112">
        <v>1.55</v>
      </c>
      <c r="D1187" s="112">
        <v>1.55</v>
      </c>
      <c r="E1187" s="112">
        <v>1.55</v>
      </c>
      <c r="F1187" s="112">
        <v>1.55</v>
      </c>
      <c r="G1187" s="112">
        <v>1.55</v>
      </c>
      <c r="H1187" s="112">
        <v>1.6</v>
      </c>
      <c r="I1187" s="112">
        <v>441</v>
      </c>
      <c r="J1187" s="112">
        <v>683.55</v>
      </c>
      <c r="K1187" s="114">
        <v>43661</v>
      </c>
      <c r="L1187" s="112">
        <v>1</v>
      </c>
      <c r="M1187" s="112" t="s">
        <v>3711</v>
      </c>
      <c r="N1187" s="462"/>
    </row>
    <row r="1188" spans="1:14">
      <c r="A1188" s="112" t="s">
        <v>1355</v>
      </c>
      <c r="B1188" s="112" t="s">
        <v>377</v>
      </c>
      <c r="C1188" s="112">
        <v>80.75</v>
      </c>
      <c r="D1188" s="112">
        <v>80.75</v>
      </c>
      <c r="E1188" s="112">
        <v>77</v>
      </c>
      <c r="F1188" s="112">
        <v>77.7</v>
      </c>
      <c r="G1188" s="112">
        <v>78</v>
      </c>
      <c r="H1188" s="112">
        <v>78.25</v>
      </c>
      <c r="I1188" s="112">
        <v>35362</v>
      </c>
      <c r="J1188" s="112">
        <v>2769763.75</v>
      </c>
      <c r="K1188" s="114">
        <v>43661</v>
      </c>
      <c r="L1188" s="112">
        <v>620</v>
      </c>
      <c r="M1188" s="112" t="s">
        <v>1356</v>
      </c>
      <c r="N1188" s="462"/>
    </row>
    <row r="1189" spans="1:14">
      <c r="A1189" s="112" t="s">
        <v>3130</v>
      </c>
      <c r="B1189" s="112" t="s">
        <v>377</v>
      </c>
      <c r="C1189" s="112">
        <v>2.85</v>
      </c>
      <c r="D1189" s="112">
        <v>2.85</v>
      </c>
      <c r="E1189" s="112">
        <v>2.7</v>
      </c>
      <c r="F1189" s="112">
        <v>2.7</v>
      </c>
      <c r="G1189" s="112">
        <v>2.7</v>
      </c>
      <c r="H1189" s="112">
        <v>2.85</v>
      </c>
      <c r="I1189" s="112">
        <v>120349</v>
      </c>
      <c r="J1189" s="112">
        <v>330473.95</v>
      </c>
      <c r="K1189" s="114">
        <v>43661</v>
      </c>
      <c r="L1189" s="112">
        <v>114</v>
      </c>
      <c r="M1189" s="112" t="s">
        <v>3131</v>
      </c>
      <c r="N1189" s="462"/>
    </row>
    <row r="1190" spans="1:14">
      <c r="A1190" s="112" t="s">
        <v>1357</v>
      </c>
      <c r="B1190" s="112" t="s">
        <v>377</v>
      </c>
      <c r="C1190" s="112">
        <v>424.95</v>
      </c>
      <c r="D1190" s="112">
        <v>424.95</v>
      </c>
      <c r="E1190" s="112">
        <v>395.15</v>
      </c>
      <c r="F1190" s="112">
        <v>401.25</v>
      </c>
      <c r="G1190" s="112">
        <v>401</v>
      </c>
      <c r="H1190" s="112">
        <v>415.6</v>
      </c>
      <c r="I1190" s="112">
        <v>1171</v>
      </c>
      <c r="J1190" s="112">
        <v>477695.4</v>
      </c>
      <c r="K1190" s="114">
        <v>43661</v>
      </c>
      <c r="L1190" s="112">
        <v>227</v>
      </c>
      <c r="M1190" s="112" t="s">
        <v>1358</v>
      </c>
      <c r="N1190" s="462"/>
    </row>
    <row r="1191" spans="1:14">
      <c r="A1191" s="112" t="s">
        <v>1359</v>
      </c>
      <c r="B1191" s="112" t="s">
        <v>377</v>
      </c>
      <c r="C1191" s="112">
        <v>1010.05</v>
      </c>
      <c r="D1191" s="112">
        <v>1024</v>
      </c>
      <c r="E1191" s="112">
        <v>995</v>
      </c>
      <c r="F1191" s="112">
        <v>1002.3</v>
      </c>
      <c r="G1191" s="112">
        <v>1000</v>
      </c>
      <c r="H1191" s="112">
        <v>1020.8</v>
      </c>
      <c r="I1191" s="112">
        <v>514</v>
      </c>
      <c r="J1191" s="112">
        <v>518199.4</v>
      </c>
      <c r="K1191" s="114">
        <v>43661</v>
      </c>
      <c r="L1191" s="112">
        <v>145</v>
      </c>
      <c r="M1191" s="112" t="s">
        <v>1360</v>
      </c>
      <c r="N1191" s="462"/>
    </row>
    <row r="1192" spans="1:14">
      <c r="A1192" s="112" t="s">
        <v>1361</v>
      </c>
      <c r="B1192" s="112" t="s">
        <v>377</v>
      </c>
      <c r="C1192" s="112">
        <v>986.05</v>
      </c>
      <c r="D1192" s="112">
        <v>987.9</v>
      </c>
      <c r="E1192" s="112">
        <v>966.5</v>
      </c>
      <c r="F1192" s="112">
        <v>973.15</v>
      </c>
      <c r="G1192" s="112">
        <v>982</v>
      </c>
      <c r="H1192" s="112">
        <v>981.5</v>
      </c>
      <c r="I1192" s="112">
        <v>2444</v>
      </c>
      <c r="J1192" s="112">
        <v>2383227.15</v>
      </c>
      <c r="K1192" s="114">
        <v>43661</v>
      </c>
      <c r="L1192" s="112">
        <v>215</v>
      </c>
      <c r="M1192" s="112" t="s">
        <v>1362</v>
      </c>
      <c r="N1192" s="462"/>
    </row>
    <row r="1193" spans="1:14">
      <c r="A1193" s="112" t="s">
        <v>1363</v>
      </c>
      <c r="B1193" s="112" t="s">
        <v>377</v>
      </c>
      <c r="C1193" s="112">
        <v>716.9</v>
      </c>
      <c r="D1193" s="112">
        <v>716.9</v>
      </c>
      <c r="E1193" s="112">
        <v>696.3</v>
      </c>
      <c r="F1193" s="112">
        <v>699.9</v>
      </c>
      <c r="G1193" s="112">
        <v>697.15</v>
      </c>
      <c r="H1193" s="112">
        <v>711.4</v>
      </c>
      <c r="I1193" s="112">
        <v>415019</v>
      </c>
      <c r="J1193" s="112">
        <v>291678819.25</v>
      </c>
      <c r="K1193" s="114">
        <v>43661</v>
      </c>
      <c r="L1193" s="112">
        <v>8625</v>
      </c>
      <c r="M1193" s="112" t="s">
        <v>1364</v>
      </c>
      <c r="N1193" s="462"/>
    </row>
    <row r="1194" spans="1:14">
      <c r="A1194" s="112" t="s">
        <v>1365</v>
      </c>
      <c r="B1194" s="112" t="s">
        <v>377</v>
      </c>
      <c r="C1194" s="112">
        <v>606.25</v>
      </c>
      <c r="D1194" s="112">
        <v>646</v>
      </c>
      <c r="E1194" s="112">
        <v>602.6</v>
      </c>
      <c r="F1194" s="112">
        <v>614.65</v>
      </c>
      <c r="G1194" s="112">
        <v>608.04999999999995</v>
      </c>
      <c r="H1194" s="112">
        <v>605.20000000000005</v>
      </c>
      <c r="I1194" s="112">
        <v>7199</v>
      </c>
      <c r="J1194" s="112">
        <v>4378765.5999999996</v>
      </c>
      <c r="K1194" s="114">
        <v>43661</v>
      </c>
      <c r="L1194" s="112">
        <v>720</v>
      </c>
      <c r="M1194" s="112" t="s">
        <v>1366</v>
      </c>
      <c r="N1194" s="462"/>
    </row>
    <row r="1195" spans="1:14">
      <c r="A1195" s="112" t="s">
        <v>1847</v>
      </c>
      <c r="B1195" s="112" t="s">
        <v>377</v>
      </c>
      <c r="C1195" s="112">
        <v>647</v>
      </c>
      <c r="D1195" s="112">
        <v>647</v>
      </c>
      <c r="E1195" s="112">
        <v>603.4</v>
      </c>
      <c r="F1195" s="112">
        <v>606.1</v>
      </c>
      <c r="G1195" s="112">
        <v>607.20000000000005</v>
      </c>
      <c r="H1195" s="112">
        <v>640.9</v>
      </c>
      <c r="I1195" s="112">
        <v>4407005</v>
      </c>
      <c r="J1195" s="112">
        <v>2698681006.9000001</v>
      </c>
      <c r="K1195" s="114">
        <v>43661</v>
      </c>
      <c r="L1195" s="112">
        <v>108447</v>
      </c>
      <c r="M1195" s="112" t="s">
        <v>2714</v>
      </c>
      <c r="N1195" s="462"/>
    </row>
    <row r="1196" spans="1:14">
      <c r="A1196" s="112" t="s">
        <v>1367</v>
      </c>
      <c r="B1196" s="112" t="s">
        <v>377</v>
      </c>
      <c r="C1196" s="112">
        <v>55.9</v>
      </c>
      <c r="D1196" s="112">
        <v>56.5</v>
      </c>
      <c r="E1196" s="112">
        <v>54.55</v>
      </c>
      <c r="F1196" s="112">
        <v>54.9</v>
      </c>
      <c r="G1196" s="112">
        <v>54.95</v>
      </c>
      <c r="H1196" s="112">
        <v>56.35</v>
      </c>
      <c r="I1196" s="112">
        <v>571360</v>
      </c>
      <c r="J1196" s="112">
        <v>31513779.300000001</v>
      </c>
      <c r="K1196" s="114">
        <v>43661</v>
      </c>
      <c r="L1196" s="112">
        <v>3627</v>
      </c>
      <c r="M1196" s="112" t="s">
        <v>2972</v>
      </c>
      <c r="N1196" s="462"/>
    </row>
    <row r="1197" spans="1:14">
      <c r="A1197" s="112" t="s">
        <v>129</v>
      </c>
      <c r="B1197" s="112" t="s">
        <v>377</v>
      </c>
      <c r="C1197" s="112">
        <v>1.85</v>
      </c>
      <c r="D1197" s="112">
        <v>1.85</v>
      </c>
      <c r="E1197" s="112">
        <v>1.75</v>
      </c>
      <c r="F1197" s="112">
        <v>1.75</v>
      </c>
      <c r="G1197" s="112">
        <v>1.75</v>
      </c>
      <c r="H1197" s="112">
        <v>1.8</v>
      </c>
      <c r="I1197" s="112">
        <v>26386552</v>
      </c>
      <c r="J1197" s="112">
        <v>47332829.200000003</v>
      </c>
      <c r="K1197" s="114">
        <v>43661</v>
      </c>
      <c r="L1197" s="112">
        <v>6205</v>
      </c>
      <c r="M1197" s="112" t="s">
        <v>2973</v>
      </c>
      <c r="N1197" s="462"/>
    </row>
    <row r="1198" spans="1:14">
      <c r="A1198" s="112" t="s">
        <v>130</v>
      </c>
      <c r="B1198" s="112" t="s">
        <v>377</v>
      </c>
      <c r="C1198" s="112">
        <v>150.30000000000001</v>
      </c>
      <c r="D1198" s="112">
        <v>151.80000000000001</v>
      </c>
      <c r="E1198" s="112">
        <v>148.35</v>
      </c>
      <c r="F1198" s="112">
        <v>149.75</v>
      </c>
      <c r="G1198" s="112">
        <v>150</v>
      </c>
      <c r="H1198" s="112">
        <v>148.80000000000001</v>
      </c>
      <c r="I1198" s="112">
        <v>6426815</v>
      </c>
      <c r="J1198" s="112">
        <v>962696545.20000005</v>
      </c>
      <c r="K1198" s="114">
        <v>43661</v>
      </c>
      <c r="L1198" s="112">
        <v>35735</v>
      </c>
      <c r="M1198" s="112" t="s">
        <v>2974</v>
      </c>
      <c r="N1198" s="462"/>
    </row>
    <row r="1199" spans="1:14">
      <c r="A1199" s="112" t="s">
        <v>1369</v>
      </c>
      <c r="B1199" s="112" t="s">
        <v>377</v>
      </c>
      <c r="C1199" s="112">
        <v>101.5</v>
      </c>
      <c r="D1199" s="112">
        <v>101.55</v>
      </c>
      <c r="E1199" s="112">
        <v>97.9</v>
      </c>
      <c r="F1199" s="112">
        <v>100</v>
      </c>
      <c r="G1199" s="112">
        <v>99.25</v>
      </c>
      <c r="H1199" s="112">
        <v>101.35</v>
      </c>
      <c r="I1199" s="112">
        <v>179734</v>
      </c>
      <c r="J1199" s="112">
        <v>17958011.899999999</v>
      </c>
      <c r="K1199" s="114">
        <v>43661</v>
      </c>
      <c r="L1199" s="112">
        <v>5089</v>
      </c>
      <c r="M1199" s="112" t="s">
        <v>1370</v>
      </c>
      <c r="N1199" s="462"/>
    </row>
    <row r="1200" spans="1:14">
      <c r="A1200" s="112" t="s">
        <v>3132</v>
      </c>
      <c r="B1200" s="112" t="s">
        <v>3055</v>
      </c>
      <c r="C1200" s="112">
        <v>133.55000000000001</v>
      </c>
      <c r="D1200" s="112">
        <v>133.55000000000001</v>
      </c>
      <c r="E1200" s="112">
        <v>120.85</v>
      </c>
      <c r="F1200" s="112">
        <v>120.85</v>
      </c>
      <c r="G1200" s="112">
        <v>120.85</v>
      </c>
      <c r="H1200" s="112">
        <v>127.2</v>
      </c>
      <c r="I1200" s="112">
        <v>161477</v>
      </c>
      <c r="J1200" s="112">
        <v>20609175.449999999</v>
      </c>
      <c r="K1200" s="114">
        <v>43661</v>
      </c>
      <c r="L1200" s="112">
        <v>1152</v>
      </c>
      <c r="M1200" s="112" t="s">
        <v>3133</v>
      </c>
      <c r="N1200" s="462"/>
    </row>
    <row r="1201" spans="1:14">
      <c r="A1201" s="112" t="s">
        <v>1371</v>
      </c>
      <c r="B1201" s="112" t="s">
        <v>377</v>
      </c>
      <c r="C1201" s="112">
        <v>422.3</v>
      </c>
      <c r="D1201" s="112">
        <v>426.75</v>
      </c>
      <c r="E1201" s="112">
        <v>418.6</v>
      </c>
      <c r="F1201" s="112">
        <v>423.25</v>
      </c>
      <c r="G1201" s="112">
        <v>423.1</v>
      </c>
      <c r="H1201" s="112">
        <v>423.3</v>
      </c>
      <c r="I1201" s="112">
        <v>32097</v>
      </c>
      <c r="J1201" s="112">
        <v>13586646.449999999</v>
      </c>
      <c r="K1201" s="114">
        <v>43661</v>
      </c>
      <c r="L1201" s="112">
        <v>1854</v>
      </c>
      <c r="M1201" s="112" t="s">
        <v>1372</v>
      </c>
      <c r="N1201" s="462"/>
    </row>
    <row r="1202" spans="1:14">
      <c r="A1202" s="112" t="s">
        <v>131</v>
      </c>
      <c r="B1202" s="112" t="s">
        <v>377</v>
      </c>
      <c r="C1202" s="112">
        <v>58.05</v>
      </c>
      <c r="D1202" s="112">
        <v>58.8</v>
      </c>
      <c r="E1202" s="112">
        <v>53.6</v>
      </c>
      <c r="F1202" s="112">
        <v>54.1</v>
      </c>
      <c r="G1202" s="112">
        <v>53.9</v>
      </c>
      <c r="H1202" s="112">
        <v>57.9</v>
      </c>
      <c r="I1202" s="112">
        <v>16205562</v>
      </c>
      <c r="J1202" s="112">
        <v>910299126.64999998</v>
      </c>
      <c r="K1202" s="114">
        <v>43661</v>
      </c>
      <c r="L1202" s="112">
        <v>55852</v>
      </c>
      <c r="M1202" s="112" t="s">
        <v>1373</v>
      </c>
      <c r="N1202" s="462"/>
    </row>
    <row r="1203" spans="1:14" hidden="1">
      <c r="A1203" s="112" t="s">
        <v>2616</v>
      </c>
      <c r="B1203" s="112" t="s">
        <v>377</v>
      </c>
      <c r="C1203" s="112">
        <v>120</v>
      </c>
      <c r="D1203" s="112">
        <v>120</v>
      </c>
      <c r="E1203" s="112">
        <v>119.26</v>
      </c>
      <c r="F1203" s="112">
        <v>119.55</v>
      </c>
      <c r="G1203" s="112">
        <v>119.55</v>
      </c>
      <c r="H1203" s="112">
        <v>120.79</v>
      </c>
      <c r="I1203" s="112">
        <v>65</v>
      </c>
      <c r="J1203" s="112">
        <v>7790.17</v>
      </c>
      <c r="K1203" s="114">
        <v>43661</v>
      </c>
      <c r="L1203" s="112">
        <v>16</v>
      </c>
      <c r="M1203" s="112" t="s">
        <v>2617</v>
      </c>
      <c r="N1203" s="462"/>
    </row>
    <row r="1204" spans="1:14" hidden="1">
      <c r="A1204" s="112" t="s">
        <v>2153</v>
      </c>
      <c r="B1204" s="112" t="s">
        <v>377</v>
      </c>
      <c r="C1204" s="112">
        <v>49.2</v>
      </c>
      <c r="D1204" s="112">
        <v>49.35</v>
      </c>
      <c r="E1204" s="112">
        <v>49.15</v>
      </c>
      <c r="F1204" s="112">
        <v>49.15</v>
      </c>
      <c r="G1204" s="112">
        <v>49.15</v>
      </c>
      <c r="H1204" s="112">
        <v>49.2</v>
      </c>
      <c r="I1204" s="112">
        <v>2578</v>
      </c>
      <c r="J1204" s="112">
        <v>126764.01</v>
      </c>
      <c r="K1204" s="114">
        <v>43661</v>
      </c>
      <c r="L1204" s="112">
        <v>27</v>
      </c>
      <c r="M1204" s="112" t="s">
        <v>2154</v>
      </c>
      <c r="N1204" s="462"/>
    </row>
    <row r="1205" spans="1:14" hidden="1">
      <c r="A1205" s="112" t="s">
        <v>2655</v>
      </c>
      <c r="B1205" s="112" t="s">
        <v>377</v>
      </c>
      <c r="C1205" s="112">
        <v>29.86</v>
      </c>
      <c r="D1205" s="112">
        <v>29.86</v>
      </c>
      <c r="E1205" s="112">
        <v>29.45</v>
      </c>
      <c r="F1205" s="112">
        <v>29.54</v>
      </c>
      <c r="G1205" s="112">
        <v>29.54</v>
      </c>
      <c r="H1205" s="112">
        <v>29.25</v>
      </c>
      <c r="I1205" s="112">
        <v>115</v>
      </c>
      <c r="J1205" s="112">
        <v>3389.24</v>
      </c>
      <c r="K1205" s="114">
        <v>43661</v>
      </c>
      <c r="L1205" s="112">
        <v>10</v>
      </c>
      <c r="M1205" s="112" t="s">
        <v>2656</v>
      </c>
      <c r="N1205" s="462"/>
    </row>
    <row r="1206" spans="1:14">
      <c r="A1206" s="112" t="s">
        <v>132</v>
      </c>
      <c r="B1206" s="112" t="s">
        <v>377</v>
      </c>
      <c r="C1206" s="112">
        <v>1285</v>
      </c>
      <c r="D1206" s="112">
        <v>1289.5</v>
      </c>
      <c r="E1206" s="112">
        <v>1270.3499999999999</v>
      </c>
      <c r="F1206" s="112">
        <v>1276.0999999999999</v>
      </c>
      <c r="G1206" s="112">
        <v>1276.5</v>
      </c>
      <c r="H1206" s="112">
        <v>1280.5</v>
      </c>
      <c r="I1206" s="112">
        <v>4873164</v>
      </c>
      <c r="J1206" s="112">
        <v>6221997657.8500004</v>
      </c>
      <c r="K1206" s="114">
        <v>43661</v>
      </c>
      <c r="L1206" s="112">
        <v>115484</v>
      </c>
      <c r="M1206" s="112" t="s">
        <v>1374</v>
      </c>
      <c r="N1206" s="462"/>
    </row>
    <row r="1207" spans="1:14">
      <c r="A1207" s="112" t="s">
        <v>1375</v>
      </c>
      <c r="B1207" s="112" t="s">
        <v>377</v>
      </c>
      <c r="C1207" s="112">
        <v>43</v>
      </c>
      <c r="D1207" s="112">
        <v>43.5</v>
      </c>
      <c r="E1207" s="112">
        <v>41.85</v>
      </c>
      <c r="F1207" s="112">
        <v>41.85</v>
      </c>
      <c r="G1207" s="112">
        <v>41.85</v>
      </c>
      <c r="H1207" s="112">
        <v>44.05</v>
      </c>
      <c r="I1207" s="112">
        <v>54332</v>
      </c>
      <c r="J1207" s="112">
        <v>2281129.9500000002</v>
      </c>
      <c r="K1207" s="114">
        <v>43661</v>
      </c>
      <c r="L1207" s="112">
        <v>216</v>
      </c>
      <c r="M1207" s="112" t="s">
        <v>1376</v>
      </c>
      <c r="N1207" s="462"/>
    </row>
    <row r="1208" spans="1:14">
      <c r="A1208" s="112" t="s">
        <v>133</v>
      </c>
      <c r="B1208" s="112" t="s">
        <v>377</v>
      </c>
      <c r="C1208" s="112">
        <v>51.15</v>
      </c>
      <c r="D1208" s="112">
        <v>51.7</v>
      </c>
      <c r="E1208" s="112">
        <v>48.5</v>
      </c>
      <c r="F1208" s="112">
        <v>49.1</v>
      </c>
      <c r="G1208" s="112">
        <v>48.75</v>
      </c>
      <c r="H1208" s="112">
        <v>50.85</v>
      </c>
      <c r="I1208" s="112">
        <v>16811709</v>
      </c>
      <c r="J1208" s="112">
        <v>842654873.14999998</v>
      </c>
      <c r="K1208" s="114">
        <v>43661</v>
      </c>
      <c r="L1208" s="112">
        <v>62889</v>
      </c>
      <c r="M1208" s="112" t="s">
        <v>1377</v>
      </c>
      <c r="N1208" s="462"/>
    </row>
    <row r="1209" spans="1:14">
      <c r="A1209" s="112" t="s">
        <v>2649</v>
      </c>
      <c r="B1209" s="112" t="s">
        <v>377</v>
      </c>
      <c r="C1209" s="112">
        <v>558.9</v>
      </c>
      <c r="D1209" s="112">
        <v>570</v>
      </c>
      <c r="E1209" s="112">
        <v>558.9</v>
      </c>
      <c r="F1209" s="112">
        <v>567.75</v>
      </c>
      <c r="G1209" s="112">
        <v>567.1</v>
      </c>
      <c r="H1209" s="112">
        <v>558.91999999999996</v>
      </c>
      <c r="I1209" s="112">
        <v>6621</v>
      </c>
      <c r="J1209" s="112">
        <v>3731660.07</v>
      </c>
      <c r="K1209" s="114">
        <v>43661</v>
      </c>
      <c r="L1209" s="112">
        <v>77</v>
      </c>
      <c r="M1209" s="112" t="s">
        <v>2650</v>
      </c>
      <c r="N1209" s="462"/>
    </row>
    <row r="1210" spans="1:14">
      <c r="A1210" s="112" t="s">
        <v>3182</v>
      </c>
      <c r="B1210" s="112" t="s">
        <v>377</v>
      </c>
      <c r="C1210" s="112">
        <v>99</v>
      </c>
      <c r="D1210" s="112">
        <v>99.4</v>
      </c>
      <c r="E1210" s="112">
        <v>95.25</v>
      </c>
      <c r="F1210" s="112">
        <v>96.75</v>
      </c>
      <c r="G1210" s="112">
        <v>96.75</v>
      </c>
      <c r="H1210" s="112">
        <v>95.1</v>
      </c>
      <c r="I1210" s="112">
        <v>5330</v>
      </c>
      <c r="J1210" s="112">
        <v>517047.95</v>
      </c>
      <c r="K1210" s="114">
        <v>43661</v>
      </c>
      <c r="L1210" s="112">
        <v>26</v>
      </c>
      <c r="M1210" s="112" t="s">
        <v>3183</v>
      </c>
      <c r="N1210" s="462"/>
    </row>
    <row r="1211" spans="1:14">
      <c r="A1211" s="112" t="s">
        <v>1378</v>
      </c>
      <c r="B1211" s="112" t="s">
        <v>377</v>
      </c>
      <c r="C1211" s="112">
        <v>9</v>
      </c>
      <c r="D1211" s="112">
        <v>9.35</v>
      </c>
      <c r="E1211" s="112">
        <v>8.9</v>
      </c>
      <c r="F1211" s="112">
        <v>8.9499999999999993</v>
      </c>
      <c r="G1211" s="112">
        <v>8.9</v>
      </c>
      <c r="H1211" s="112">
        <v>9.3000000000000007</v>
      </c>
      <c r="I1211" s="112">
        <v>306018</v>
      </c>
      <c r="J1211" s="112">
        <v>2782149.55</v>
      </c>
      <c r="K1211" s="114">
        <v>43661</v>
      </c>
      <c r="L1211" s="112">
        <v>575</v>
      </c>
      <c r="M1211" s="112" t="s">
        <v>1379</v>
      </c>
      <c r="N1211" s="462"/>
    </row>
    <row r="1212" spans="1:14">
      <c r="A1212" s="112" t="s">
        <v>1380</v>
      </c>
      <c r="B1212" s="112" t="s">
        <v>377</v>
      </c>
      <c r="C1212" s="112">
        <v>374</v>
      </c>
      <c r="D1212" s="112">
        <v>378.35</v>
      </c>
      <c r="E1212" s="112">
        <v>361.5</v>
      </c>
      <c r="F1212" s="112">
        <v>367.8</v>
      </c>
      <c r="G1212" s="112">
        <v>365.15</v>
      </c>
      <c r="H1212" s="112">
        <v>372.8</v>
      </c>
      <c r="I1212" s="112">
        <v>76714</v>
      </c>
      <c r="J1212" s="112">
        <v>28568172.800000001</v>
      </c>
      <c r="K1212" s="114">
        <v>43661</v>
      </c>
      <c r="L1212" s="112">
        <v>3428</v>
      </c>
      <c r="M1212" s="112" t="s">
        <v>2715</v>
      </c>
      <c r="N1212" s="462"/>
    </row>
    <row r="1213" spans="1:14">
      <c r="A1213" s="112" t="s">
        <v>2975</v>
      </c>
      <c r="B1213" s="112" t="s">
        <v>377</v>
      </c>
      <c r="C1213" s="112">
        <v>533</v>
      </c>
      <c r="D1213" s="112">
        <v>544.15</v>
      </c>
      <c r="E1213" s="112">
        <v>521.1</v>
      </c>
      <c r="F1213" s="112">
        <v>526.79999999999995</v>
      </c>
      <c r="G1213" s="112">
        <v>529.65</v>
      </c>
      <c r="H1213" s="112">
        <v>533</v>
      </c>
      <c r="I1213" s="112">
        <v>1972</v>
      </c>
      <c r="J1213" s="112">
        <v>1046463.5</v>
      </c>
      <c r="K1213" s="114">
        <v>43661</v>
      </c>
      <c r="L1213" s="112">
        <v>456</v>
      </c>
      <c r="M1213" s="112" t="s">
        <v>2976</v>
      </c>
      <c r="N1213" s="462"/>
    </row>
    <row r="1214" spans="1:14">
      <c r="A1214" s="112" t="s">
        <v>1829</v>
      </c>
      <c r="B1214" s="112" t="s">
        <v>377</v>
      </c>
      <c r="C1214" s="112">
        <v>91.8</v>
      </c>
      <c r="D1214" s="112">
        <v>91.8</v>
      </c>
      <c r="E1214" s="112">
        <v>89.85</v>
      </c>
      <c r="F1214" s="112">
        <v>90.15</v>
      </c>
      <c r="G1214" s="112">
        <v>90</v>
      </c>
      <c r="H1214" s="112">
        <v>89.7</v>
      </c>
      <c r="I1214" s="112">
        <v>193570</v>
      </c>
      <c r="J1214" s="112">
        <v>17458209.5</v>
      </c>
      <c r="K1214" s="114">
        <v>43661</v>
      </c>
      <c r="L1214" s="112">
        <v>961</v>
      </c>
      <c r="M1214" s="112" t="s">
        <v>1830</v>
      </c>
      <c r="N1214" s="462"/>
    </row>
    <row r="1215" spans="1:14">
      <c r="A1215" s="112" t="s">
        <v>3231</v>
      </c>
      <c r="B1215" s="112" t="s">
        <v>377</v>
      </c>
      <c r="C1215" s="112">
        <v>62.5</v>
      </c>
      <c r="D1215" s="112">
        <v>64.900000000000006</v>
      </c>
      <c r="E1215" s="112">
        <v>61</v>
      </c>
      <c r="F1215" s="112">
        <v>61.21</v>
      </c>
      <c r="G1215" s="112">
        <v>61.2</v>
      </c>
      <c r="H1215" s="112">
        <v>61.7</v>
      </c>
      <c r="I1215" s="112">
        <v>75087</v>
      </c>
      <c r="J1215" s="112">
        <v>4600762.7</v>
      </c>
      <c r="K1215" s="114">
        <v>43661</v>
      </c>
      <c r="L1215" s="112">
        <v>64</v>
      </c>
      <c r="M1215" s="112" t="s">
        <v>3232</v>
      </c>
      <c r="N1215" s="462"/>
    </row>
    <row r="1216" spans="1:14">
      <c r="A1216" s="112" t="s">
        <v>3275</v>
      </c>
      <c r="B1216" s="112" t="s">
        <v>377</v>
      </c>
      <c r="C1216" s="112">
        <v>414.4</v>
      </c>
      <c r="D1216" s="112">
        <v>414.4</v>
      </c>
      <c r="E1216" s="112">
        <v>395.4</v>
      </c>
      <c r="F1216" s="112">
        <v>402.1</v>
      </c>
      <c r="G1216" s="112">
        <v>404.9</v>
      </c>
      <c r="H1216" s="112">
        <v>405.25</v>
      </c>
      <c r="I1216" s="112">
        <v>52</v>
      </c>
      <c r="J1216" s="112">
        <v>21237.200000000001</v>
      </c>
      <c r="K1216" s="114">
        <v>43661</v>
      </c>
      <c r="L1216" s="112">
        <v>7</v>
      </c>
      <c r="M1216" s="112" t="s">
        <v>3276</v>
      </c>
      <c r="N1216" s="462"/>
    </row>
    <row r="1217" spans="1:14">
      <c r="A1217" s="112" t="s">
        <v>3279</v>
      </c>
      <c r="B1217" s="112" t="s">
        <v>377</v>
      </c>
      <c r="C1217" s="112">
        <v>256.35000000000002</v>
      </c>
      <c r="D1217" s="112">
        <v>274</v>
      </c>
      <c r="E1217" s="112">
        <v>256</v>
      </c>
      <c r="F1217" s="112">
        <v>265.25</v>
      </c>
      <c r="G1217" s="112">
        <v>272</v>
      </c>
      <c r="H1217" s="112">
        <v>259.7</v>
      </c>
      <c r="I1217" s="112">
        <v>1796</v>
      </c>
      <c r="J1217" s="112">
        <v>470224.6</v>
      </c>
      <c r="K1217" s="114">
        <v>43661</v>
      </c>
      <c r="L1217" s="112">
        <v>293</v>
      </c>
      <c r="M1217" s="112" t="s">
        <v>2977</v>
      </c>
      <c r="N1217" s="462"/>
    </row>
    <row r="1218" spans="1:14">
      <c r="A1218" s="112" t="s">
        <v>2161</v>
      </c>
      <c r="B1218" s="112" t="s">
        <v>377</v>
      </c>
      <c r="C1218" s="112">
        <v>12.4</v>
      </c>
      <c r="D1218" s="112">
        <v>12.55</v>
      </c>
      <c r="E1218" s="112">
        <v>11.85</v>
      </c>
      <c r="F1218" s="112">
        <v>12.05</v>
      </c>
      <c r="G1218" s="112">
        <v>12.05</v>
      </c>
      <c r="H1218" s="112">
        <v>12.5</v>
      </c>
      <c r="I1218" s="112">
        <v>242122</v>
      </c>
      <c r="J1218" s="112">
        <v>2955034.45</v>
      </c>
      <c r="K1218" s="114">
        <v>43661</v>
      </c>
      <c r="L1218" s="112">
        <v>810</v>
      </c>
      <c r="M1218" s="112" t="s">
        <v>2162</v>
      </c>
      <c r="N1218" s="462"/>
    </row>
    <row r="1219" spans="1:14">
      <c r="A1219" s="112" t="s">
        <v>1381</v>
      </c>
      <c r="B1219" s="112" t="s">
        <v>377</v>
      </c>
      <c r="C1219" s="112">
        <v>54.6</v>
      </c>
      <c r="D1219" s="112">
        <v>54.7</v>
      </c>
      <c r="E1219" s="112">
        <v>52.3</v>
      </c>
      <c r="F1219" s="112">
        <v>53.25</v>
      </c>
      <c r="G1219" s="112">
        <v>53.55</v>
      </c>
      <c r="H1219" s="112">
        <v>54.55</v>
      </c>
      <c r="I1219" s="112">
        <v>144986</v>
      </c>
      <c r="J1219" s="112">
        <v>7707911.5499999998</v>
      </c>
      <c r="K1219" s="114">
        <v>43661</v>
      </c>
      <c r="L1219" s="112">
        <v>2938</v>
      </c>
      <c r="M1219" s="112" t="s">
        <v>1382</v>
      </c>
      <c r="N1219" s="462"/>
    </row>
    <row r="1220" spans="1:14">
      <c r="A1220" s="112" t="s">
        <v>1383</v>
      </c>
      <c r="B1220" s="112" t="s">
        <v>377</v>
      </c>
      <c r="C1220" s="112">
        <v>284</v>
      </c>
      <c r="D1220" s="112">
        <v>285.7</v>
      </c>
      <c r="E1220" s="112">
        <v>276.8</v>
      </c>
      <c r="F1220" s="112">
        <v>280.55</v>
      </c>
      <c r="G1220" s="112">
        <v>280.60000000000002</v>
      </c>
      <c r="H1220" s="112">
        <v>284.3</v>
      </c>
      <c r="I1220" s="112">
        <v>100314</v>
      </c>
      <c r="J1220" s="112">
        <v>28299151.100000001</v>
      </c>
      <c r="K1220" s="114">
        <v>43661</v>
      </c>
      <c r="L1220" s="112">
        <v>3983</v>
      </c>
      <c r="M1220" s="112" t="s">
        <v>1384</v>
      </c>
      <c r="N1220" s="462"/>
    </row>
    <row r="1221" spans="1:14">
      <c r="A1221" s="112" t="s">
        <v>2716</v>
      </c>
      <c r="B1221" s="112" t="s">
        <v>377</v>
      </c>
      <c r="C1221" s="112">
        <v>286.89999999999998</v>
      </c>
      <c r="D1221" s="112">
        <v>290</v>
      </c>
      <c r="E1221" s="112">
        <v>286.2</v>
      </c>
      <c r="F1221" s="112">
        <v>287.7</v>
      </c>
      <c r="G1221" s="112">
        <v>288.55</v>
      </c>
      <c r="H1221" s="112">
        <v>286.2</v>
      </c>
      <c r="I1221" s="112">
        <v>366522</v>
      </c>
      <c r="J1221" s="112">
        <v>105566522.90000001</v>
      </c>
      <c r="K1221" s="114">
        <v>43661</v>
      </c>
      <c r="L1221" s="112">
        <v>5506</v>
      </c>
      <c r="M1221" s="112" t="s">
        <v>2717</v>
      </c>
      <c r="N1221" s="462"/>
    </row>
    <row r="1222" spans="1:14">
      <c r="A1222" s="112" t="s">
        <v>2390</v>
      </c>
      <c r="B1222" s="112" t="s">
        <v>377</v>
      </c>
      <c r="C1222" s="112">
        <v>7.05</v>
      </c>
      <c r="D1222" s="112">
        <v>7.45</v>
      </c>
      <c r="E1222" s="112">
        <v>7.05</v>
      </c>
      <c r="F1222" s="112">
        <v>7.05</v>
      </c>
      <c r="G1222" s="112">
        <v>7.25</v>
      </c>
      <c r="H1222" s="112">
        <v>7.4</v>
      </c>
      <c r="I1222" s="112">
        <v>15719</v>
      </c>
      <c r="J1222" s="112">
        <v>112320.7</v>
      </c>
      <c r="K1222" s="114">
        <v>43661</v>
      </c>
      <c r="L1222" s="112">
        <v>37</v>
      </c>
      <c r="M1222" s="112" t="s">
        <v>2391</v>
      </c>
      <c r="N1222" s="462"/>
    </row>
    <row r="1223" spans="1:14">
      <c r="A1223" s="112" t="s">
        <v>1385</v>
      </c>
      <c r="B1223" s="112" t="s">
        <v>377</v>
      </c>
      <c r="C1223" s="112">
        <v>451.7</v>
      </c>
      <c r="D1223" s="112">
        <v>482</v>
      </c>
      <c r="E1223" s="112">
        <v>451.7</v>
      </c>
      <c r="F1223" s="112">
        <v>477.5</v>
      </c>
      <c r="G1223" s="112">
        <v>477</v>
      </c>
      <c r="H1223" s="112">
        <v>460.9</v>
      </c>
      <c r="I1223" s="112">
        <v>35811</v>
      </c>
      <c r="J1223" s="112">
        <v>16622101.050000001</v>
      </c>
      <c r="K1223" s="114">
        <v>43661</v>
      </c>
      <c r="L1223" s="112">
        <v>950</v>
      </c>
      <c r="M1223" s="112" t="s">
        <v>1386</v>
      </c>
      <c r="N1223" s="462"/>
    </row>
    <row r="1224" spans="1:14">
      <c r="A1224" s="112" t="s">
        <v>2231</v>
      </c>
      <c r="B1224" s="112" t="s">
        <v>377</v>
      </c>
      <c r="C1224" s="112">
        <v>6.35</v>
      </c>
      <c r="D1224" s="112">
        <v>6.4</v>
      </c>
      <c r="E1224" s="112">
        <v>5.85</v>
      </c>
      <c r="F1224" s="112">
        <v>6.05</v>
      </c>
      <c r="G1224" s="112">
        <v>6</v>
      </c>
      <c r="H1224" s="112">
        <v>6.1</v>
      </c>
      <c r="I1224" s="112">
        <v>290814</v>
      </c>
      <c r="J1224" s="112">
        <v>1817142.3</v>
      </c>
      <c r="K1224" s="114">
        <v>43661</v>
      </c>
      <c r="L1224" s="112">
        <v>451</v>
      </c>
      <c r="M1224" s="112" t="s">
        <v>2232</v>
      </c>
      <c r="N1224" s="462"/>
    </row>
    <row r="1225" spans="1:14">
      <c r="A1225" s="112" t="s">
        <v>1387</v>
      </c>
      <c r="B1225" s="112" t="s">
        <v>377</v>
      </c>
      <c r="C1225" s="112">
        <v>298</v>
      </c>
      <c r="D1225" s="112">
        <v>303</v>
      </c>
      <c r="E1225" s="112">
        <v>295.8</v>
      </c>
      <c r="F1225" s="112">
        <v>298.10000000000002</v>
      </c>
      <c r="G1225" s="112">
        <v>297.25</v>
      </c>
      <c r="H1225" s="112">
        <v>297.10000000000002</v>
      </c>
      <c r="I1225" s="112">
        <v>2874</v>
      </c>
      <c r="J1225" s="112">
        <v>857820.7</v>
      </c>
      <c r="K1225" s="114">
        <v>43661</v>
      </c>
      <c r="L1225" s="112">
        <v>165</v>
      </c>
      <c r="M1225" s="112" t="s">
        <v>1388</v>
      </c>
      <c r="N1225" s="462"/>
    </row>
    <row r="1226" spans="1:14">
      <c r="A1226" s="112" t="s">
        <v>2196</v>
      </c>
      <c r="B1226" s="112" t="s">
        <v>377</v>
      </c>
      <c r="C1226" s="112">
        <v>225.55</v>
      </c>
      <c r="D1226" s="112">
        <v>227.3</v>
      </c>
      <c r="E1226" s="112">
        <v>225.5</v>
      </c>
      <c r="F1226" s="112">
        <v>226.95</v>
      </c>
      <c r="G1226" s="112">
        <v>227</v>
      </c>
      <c r="H1226" s="112">
        <v>225.15</v>
      </c>
      <c r="I1226" s="112">
        <v>1254512</v>
      </c>
      <c r="J1226" s="112">
        <v>284570601.69999999</v>
      </c>
      <c r="K1226" s="114">
        <v>43661</v>
      </c>
      <c r="L1226" s="112">
        <v>6211</v>
      </c>
      <c r="M1226" s="112" t="s">
        <v>2197</v>
      </c>
      <c r="N1226" s="462"/>
    </row>
    <row r="1227" spans="1:14" hidden="1">
      <c r="A1227" s="112" t="s">
        <v>2135</v>
      </c>
      <c r="B1227" s="112" t="s">
        <v>377</v>
      </c>
      <c r="C1227" s="112">
        <v>4</v>
      </c>
      <c r="D1227" s="112">
        <v>4</v>
      </c>
      <c r="E1227" s="112">
        <v>3.7</v>
      </c>
      <c r="F1227" s="112">
        <v>3.8</v>
      </c>
      <c r="G1227" s="112">
        <v>3.85</v>
      </c>
      <c r="H1227" s="112">
        <v>3.95</v>
      </c>
      <c r="I1227" s="112">
        <v>549882</v>
      </c>
      <c r="J1227" s="112">
        <v>2135150.6</v>
      </c>
      <c r="K1227" s="114">
        <v>43661</v>
      </c>
      <c r="L1227" s="112">
        <v>620</v>
      </c>
      <c r="M1227" s="112" t="s">
        <v>1368</v>
      </c>
      <c r="N1227" s="462"/>
    </row>
    <row r="1228" spans="1:14">
      <c r="A1228" s="112" t="s">
        <v>1389</v>
      </c>
      <c r="B1228" s="112" t="s">
        <v>377</v>
      </c>
      <c r="C1228" s="112">
        <v>91.95</v>
      </c>
      <c r="D1228" s="112">
        <v>91.95</v>
      </c>
      <c r="E1228" s="112">
        <v>87.45</v>
      </c>
      <c r="F1228" s="112">
        <v>88.25</v>
      </c>
      <c r="G1228" s="112">
        <v>88.1</v>
      </c>
      <c r="H1228" s="112">
        <v>88.9</v>
      </c>
      <c r="I1228" s="112">
        <v>10987</v>
      </c>
      <c r="J1228" s="112">
        <v>980025.7</v>
      </c>
      <c r="K1228" s="114">
        <v>43661</v>
      </c>
      <c r="L1228" s="112">
        <v>408</v>
      </c>
      <c r="M1228" s="112" t="s">
        <v>1390</v>
      </c>
      <c r="N1228" s="462"/>
    </row>
    <row r="1229" spans="1:14">
      <c r="A1229" s="112" t="s">
        <v>2392</v>
      </c>
      <c r="B1229" s="112" t="s">
        <v>3055</v>
      </c>
      <c r="C1229" s="112">
        <v>1.85</v>
      </c>
      <c r="D1229" s="112">
        <v>1.85</v>
      </c>
      <c r="E1229" s="112">
        <v>1.85</v>
      </c>
      <c r="F1229" s="112">
        <v>1.85</v>
      </c>
      <c r="G1229" s="112">
        <v>1.85</v>
      </c>
      <c r="H1229" s="112">
        <v>1.8</v>
      </c>
      <c r="I1229" s="112">
        <v>683</v>
      </c>
      <c r="J1229" s="112">
        <v>1263.55</v>
      </c>
      <c r="K1229" s="114">
        <v>43661</v>
      </c>
      <c r="L1229" s="112">
        <v>4</v>
      </c>
      <c r="M1229" s="112" t="s">
        <v>2393</v>
      </c>
      <c r="N1229" s="462"/>
    </row>
    <row r="1230" spans="1:14">
      <c r="A1230" s="112" t="s">
        <v>1391</v>
      </c>
      <c r="B1230" s="112" t="s">
        <v>377</v>
      </c>
      <c r="C1230" s="112">
        <v>5.25</v>
      </c>
      <c r="D1230" s="112">
        <v>5.4</v>
      </c>
      <c r="E1230" s="112">
        <v>5.0999999999999996</v>
      </c>
      <c r="F1230" s="112">
        <v>5.25</v>
      </c>
      <c r="G1230" s="112">
        <v>5.25</v>
      </c>
      <c r="H1230" s="112">
        <v>5.3</v>
      </c>
      <c r="I1230" s="112">
        <v>156085</v>
      </c>
      <c r="J1230" s="112">
        <v>807824.5</v>
      </c>
      <c r="K1230" s="114">
        <v>43661</v>
      </c>
      <c r="L1230" s="112">
        <v>567</v>
      </c>
      <c r="M1230" s="112" t="s">
        <v>1392</v>
      </c>
      <c r="N1230" s="462"/>
    </row>
    <row r="1231" spans="1:14">
      <c r="A1231" s="112" t="s">
        <v>1970</v>
      </c>
      <c r="B1231" s="112" t="s">
        <v>377</v>
      </c>
      <c r="C1231" s="112">
        <v>42.1</v>
      </c>
      <c r="D1231" s="112">
        <v>42.95</v>
      </c>
      <c r="E1231" s="112">
        <v>42</v>
      </c>
      <c r="F1231" s="112">
        <v>42.05</v>
      </c>
      <c r="G1231" s="112">
        <v>42.85</v>
      </c>
      <c r="H1231" s="112">
        <v>42.1</v>
      </c>
      <c r="I1231" s="112">
        <v>947</v>
      </c>
      <c r="J1231" s="112">
        <v>39829.199999999997</v>
      </c>
      <c r="K1231" s="114">
        <v>43661</v>
      </c>
      <c r="L1231" s="112">
        <v>16</v>
      </c>
      <c r="M1231" s="112" t="s">
        <v>1971</v>
      </c>
      <c r="N1231" s="462"/>
    </row>
    <row r="1232" spans="1:14">
      <c r="A1232" s="112" t="s">
        <v>1393</v>
      </c>
      <c r="B1232" s="112" t="s">
        <v>377</v>
      </c>
      <c r="C1232" s="112">
        <v>219.7</v>
      </c>
      <c r="D1232" s="112">
        <v>220</v>
      </c>
      <c r="E1232" s="112">
        <v>217</v>
      </c>
      <c r="F1232" s="112">
        <v>217.25</v>
      </c>
      <c r="G1232" s="112">
        <v>218</v>
      </c>
      <c r="H1232" s="112">
        <v>219.65</v>
      </c>
      <c r="I1232" s="112">
        <v>1132</v>
      </c>
      <c r="J1232" s="112">
        <v>246833.15</v>
      </c>
      <c r="K1232" s="114">
        <v>43661</v>
      </c>
      <c r="L1232" s="112">
        <v>66</v>
      </c>
      <c r="M1232" s="112" t="s">
        <v>1394</v>
      </c>
      <c r="N1232" s="462"/>
    </row>
    <row r="1233" spans="1:14">
      <c r="A1233" s="112" t="s">
        <v>134</v>
      </c>
      <c r="B1233" s="112" t="s">
        <v>377</v>
      </c>
      <c r="C1233" s="112">
        <v>4.25</v>
      </c>
      <c r="D1233" s="112">
        <v>4.3</v>
      </c>
      <c r="E1233" s="112">
        <v>4</v>
      </c>
      <c r="F1233" s="112">
        <v>4.05</v>
      </c>
      <c r="G1233" s="112">
        <v>4</v>
      </c>
      <c r="H1233" s="112">
        <v>4.2</v>
      </c>
      <c r="I1233" s="112">
        <v>14342324</v>
      </c>
      <c r="J1233" s="112">
        <v>58527195.049999997</v>
      </c>
      <c r="K1233" s="114">
        <v>43661</v>
      </c>
      <c r="L1233" s="112">
        <v>18763</v>
      </c>
      <c r="M1233" s="112" t="s">
        <v>1395</v>
      </c>
      <c r="N1233" s="462"/>
    </row>
    <row r="1234" spans="1:14">
      <c r="A1234" s="112" t="s">
        <v>1396</v>
      </c>
      <c r="B1234" s="112" t="s">
        <v>377</v>
      </c>
      <c r="C1234" s="112">
        <v>106.65</v>
      </c>
      <c r="D1234" s="112">
        <v>114.5</v>
      </c>
      <c r="E1234" s="112">
        <v>105</v>
      </c>
      <c r="F1234" s="112">
        <v>113.15</v>
      </c>
      <c r="G1234" s="112">
        <v>114.4</v>
      </c>
      <c r="H1234" s="112">
        <v>109.35</v>
      </c>
      <c r="I1234" s="112">
        <v>13259</v>
      </c>
      <c r="J1234" s="112">
        <v>1490883.8</v>
      </c>
      <c r="K1234" s="114">
        <v>43661</v>
      </c>
      <c r="L1234" s="112">
        <v>307</v>
      </c>
      <c r="M1234" s="112" t="s">
        <v>1397</v>
      </c>
      <c r="N1234" s="462"/>
    </row>
    <row r="1235" spans="1:14">
      <c r="A1235" s="112" t="s">
        <v>3041</v>
      </c>
      <c r="B1235" s="112" t="s">
        <v>377</v>
      </c>
      <c r="C1235" s="112">
        <v>19.989999999999998</v>
      </c>
      <c r="D1235" s="112">
        <v>20.02</v>
      </c>
      <c r="E1235" s="112">
        <v>19.940000000000001</v>
      </c>
      <c r="F1235" s="112">
        <v>20.010000000000002</v>
      </c>
      <c r="G1235" s="112">
        <v>20.02</v>
      </c>
      <c r="H1235" s="112">
        <v>19.97</v>
      </c>
      <c r="I1235" s="112">
        <v>3004</v>
      </c>
      <c r="J1235" s="112">
        <v>60079.89</v>
      </c>
      <c r="K1235" s="114">
        <v>43661</v>
      </c>
      <c r="L1235" s="112">
        <v>25</v>
      </c>
      <c r="M1235" s="112" t="s">
        <v>3042</v>
      </c>
      <c r="N1235" s="462"/>
    </row>
    <row r="1236" spans="1:14">
      <c r="A1236" s="112" t="s">
        <v>2978</v>
      </c>
      <c r="B1236" s="112" t="s">
        <v>377</v>
      </c>
      <c r="C1236" s="112">
        <v>19.5</v>
      </c>
      <c r="D1236" s="112">
        <v>20.100000000000001</v>
      </c>
      <c r="E1236" s="112">
        <v>19.5</v>
      </c>
      <c r="F1236" s="112">
        <v>19.55</v>
      </c>
      <c r="G1236" s="112">
        <v>19.649999999999999</v>
      </c>
      <c r="H1236" s="112">
        <v>19.8</v>
      </c>
      <c r="I1236" s="112">
        <v>10548</v>
      </c>
      <c r="J1236" s="112">
        <v>208253.05</v>
      </c>
      <c r="K1236" s="114">
        <v>43661</v>
      </c>
      <c r="L1236" s="112">
        <v>123</v>
      </c>
      <c r="M1236" s="112" t="s">
        <v>2979</v>
      </c>
      <c r="N1236" s="462"/>
    </row>
    <row r="1237" spans="1:14">
      <c r="A1237" s="112" t="s">
        <v>1398</v>
      </c>
      <c r="B1237" s="112" t="s">
        <v>377</v>
      </c>
      <c r="C1237" s="112">
        <v>141.5</v>
      </c>
      <c r="D1237" s="112">
        <v>141.5</v>
      </c>
      <c r="E1237" s="112">
        <v>132.5</v>
      </c>
      <c r="F1237" s="112">
        <v>136.69999999999999</v>
      </c>
      <c r="G1237" s="112">
        <v>137.4</v>
      </c>
      <c r="H1237" s="112">
        <v>141.5</v>
      </c>
      <c r="I1237" s="112">
        <v>19157</v>
      </c>
      <c r="J1237" s="112">
        <v>2612210.7000000002</v>
      </c>
      <c r="K1237" s="114">
        <v>43661</v>
      </c>
      <c r="L1237" s="112">
        <v>1118</v>
      </c>
      <c r="M1237" s="112" t="s">
        <v>1399</v>
      </c>
      <c r="N1237" s="462"/>
    </row>
    <row r="1238" spans="1:14">
      <c r="A1238" s="112" t="s">
        <v>1400</v>
      </c>
      <c r="B1238" s="112" t="s">
        <v>377</v>
      </c>
      <c r="C1238" s="112">
        <v>42.2</v>
      </c>
      <c r="D1238" s="112">
        <v>43.6</v>
      </c>
      <c r="E1238" s="112">
        <v>42.2</v>
      </c>
      <c r="F1238" s="112">
        <v>43.2</v>
      </c>
      <c r="G1238" s="112">
        <v>43.1</v>
      </c>
      <c r="H1238" s="112">
        <v>42.2</v>
      </c>
      <c r="I1238" s="112">
        <v>7954</v>
      </c>
      <c r="J1238" s="112">
        <v>343026.35</v>
      </c>
      <c r="K1238" s="114">
        <v>43661</v>
      </c>
      <c r="L1238" s="112">
        <v>55</v>
      </c>
      <c r="M1238" s="112" t="s">
        <v>1401</v>
      </c>
      <c r="N1238" s="462"/>
    </row>
    <row r="1239" spans="1:14">
      <c r="A1239" s="112" t="s">
        <v>2394</v>
      </c>
      <c r="B1239" s="112" t="s">
        <v>377</v>
      </c>
      <c r="C1239" s="112">
        <v>2.0499999999999998</v>
      </c>
      <c r="D1239" s="112">
        <v>2.1</v>
      </c>
      <c r="E1239" s="112">
        <v>2.0499999999999998</v>
      </c>
      <c r="F1239" s="112">
        <v>2.1</v>
      </c>
      <c r="G1239" s="112">
        <v>2.1</v>
      </c>
      <c r="H1239" s="112">
        <v>2.0499999999999998</v>
      </c>
      <c r="I1239" s="112">
        <v>185892</v>
      </c>
      <c r="J1239" s="112">
        <v>387055.85</v>
      </c>
      <c r="K1239" s="114">
        <v>43661</v>
      </c>
      <c r="L1239" s="112">
        <v>73</v>
      </c>
      <c r="M1239" s="112" t="s">
        <v>2395</v>
      </c>
      <c r="N1239" s="462"/>
    </row>
    <row r="1240" spans="1:14">
      <c r="A1240" s="112" t="s">
        <v>1402</v>
      </c>
      <c r="B1240" s="112" t="s">
        <v>377</v>
      </c>
      <c r="C1240" s="112">
        <v>1.7</v>
      </c>
      <c r="D1240" s="112">
        <v>1.75</v>
      </c>
      <c r="E1240" s="112">
        <v>1.65</v>
      </c>
      <c r="F1240" s="112">
        <v>1.65</v>
      </c>
      <c r="G1240" s="112">
        <v>1.7</v>
      </c>
      <c r="H1240" s="112">
        <v>1.7</v>
      </c>
      <c r="I1240" s="112">
        <v>491250</v>
      </c>
      <c r="J1240" s="112">
        <v>833334.15</v>
      </c>
      <c r="K1240" s="114">
        <v>43661</v>
      </c>
      <c r="L1240" s="112">
        <v>168</v>
      </c>
      <c r="M1240" s="112" t="s">
        <v>1403</v>
      </c>
      <c r="N1240" s="462"/>
    </row>
    <row r="1241" spans="1:14">
      <c r="A1241" s="112" t="s">
        <v>1404</v>
      </c>
      <c r="B1241" s="112" t="s">
        <v>377</v>
      </c>
      <c r="C1241" s="112">
        <v>199.8</v>
      </c>
      <c r="D1241" s="112">
        <v>199.85</v>
      </c>
      <c r="E1241" s="112">
        <v>189</v>
      </c>
      <c r="F1241" s="112">
        <v>190.15</v>
      </c>
      <c r="G1241" s="112">
        <v>189</v>
      </c>
      <c r="H1241" s="112">
        <v>194.6</v>
      </c>
      <c r="I1241" s="112">
        <v>2220</v>
      </c>
      <c r="J1241" s="112">
        <v>425947.45</v>
      </c>
      <c r="K1241" s="114">
        <v>43661</v>
      </c>
      <c r="L1241" s="112">
        <v>220</v>
      </c>
      <c r="M1241" s="112" t="s">
        <v>1405</v>
      </c>
      <c r="N1241" s="462"/>
    </row>
    <row r="1242" spans="1:14">
      <c r="A1242" s="112" t="s">
        <v>3134</v>
      </c>
      <c r="B1242" s="112" t="s">
        <v>3055</v>
      </c>
      <c r="C1242" s="112">
        <v>2.2999999999999998</v>
      </c>
      <c r="D1242" s="112">
        <v>2.2999999999999998</v>
      </c>
      <c r="E1242" s="112">
        <v>2.1</v>
      </c>
      <c r="F1242" s="112">
        <v>2.15</v>
      </c>
      <c r="G1242" s="112">
        <v>2.1</v>
      </c>
      <c r="H1242" s="112">
        <v>2.2000000000000002</v>
      </c>
      <c r="I1242" s="112">
        <v>10867</v>
      </c>
      <c r="J1242" s="112">
        <v>22953.9</v>
      </c>
      <c r="K1242" s="114">
        <v>43661</v>
      </c>
      <c r="L1242" s="112">
        <v>28</v>
      </c>
      <c r="M1242" s="112" t="s">
        <v>3135</v>
      </c>
      <c r="N1242" s="462"/>
    </row>
    <row r="1243" spans="1:14">
      <c r="A1243" s="112" t="s">
        <v>1406</v>
      </c>
      <c r="B1243" s="112" t="s">
        <v>377</v>
      </c>
      <c r="C1243" s="112">
        <v>86.6</v>
      </c>
      <c r="D1243" s="112">
        <v>87.95</v>
      </c>
      <c r="E1243" s="112">
        <v>85</v>
      </c>
      <c r="F1243" s="112">
        <v>85.45</v>
      </c>
      <c r="G1243" s="112">
        <v>85.2</v>
      </c>
      <c r="H1243" s="112">
        <v>87.35</v>
      </c>
      <c r="I1243" s="112">
        <v>13531</v>
      </c>
      <c r="J1243" s="112">
        <v>1162012.7</v>
      </c>
      <c r="K1243" s="114">
        <v>43661</v>
      </c>
      <c r="L1243" s="112">
        <v>303</v>
      </c>
      <c r="M1243" s="112" t="s">
        <v>1407</v>
      </c>
      <c r="N1243" s="462"/>
    </row>
    <row r="1244" spans="1:14">
      <c r="A1244" s="112" t="s">
        <v>1408</v>
      </c>
      <c r="B1244" s="112" t="s">
        <v>377</v>
      </c>
      <c r="C1244" s="112">
        <v>4.6500000000000004</v>
      </c>
      <c r="D1244" s="112">
        <v>4.8</v>
      </c>
      <c r="E1244" s="112">
        <v>4.5</v>
      </c>
      <c r="F1244" s="112">
        <v>4.55</v>
      </c>
      <c r="G1244" s="112">
        <v>4.5999999999999996</v>
      </c>
      <c r="H1244" s="112">
        <v>4.6500000000000004</v>
      </c>
      <c r="I1244" s="112">
        <v>833725</v>
      </c>
      <c r="J1244" s="112">
        <v>3813000.65</v>
      </c>
      <c r="K1244" s="114">
        <v>43661</v>
      </c>
      <c r="L1244" s="112">
        <v>663</v>
      </c>
      <c r="M1244" s="112" t="s">
        <v>1409</v>
      </c>
      <c r="N1244" s="462"/>
    </row>
    <row r="1245" spans="1:14">
      <c r="A1245" s="112" t="s">
        <v>1410</v>
      </c>
      <c r="B1245" s="112" t="s">
        <v>377</v>
      </c>
      <c r="C1245" s="112">
        <v>234.2</v>
      </c>
      <c r="D1245" s="112">
        <v>237</v>
      </c>
      <c r="E1245" s="112">
        <v>227</v>
      </c>
      <c r="F1245" s="112">
        <v>229.35</v>
      </c>
      <c r="G1245" s="112">
        <v>230.75</v>
      </c>
      <c r="H1245" s="112">
        <v>234.6</v>
      </c>
      <c r="I1245" s="112">
        <v>10234</v>
      </c>
      <c r="J1245" s="112">
        <v>2373095.6</v>
      </c>
      <c r="K1245" s="114">
        <v>43661</v>
      </c>
      <c r="L1245" s="112">
        <v>367</v>
      </c>
      <c r="M1245" s="112" t="s">
        <v>1411</v>
      </c>
      <c r="N1245" s="462"/>
    </row>
    <row r="1246" spans="1:14">
      <c r="A1246" s="112" t="s">
        <v>1412</v>
      </c>
      <c r="B1246" s="112" t="s">
        <v>377</v>
      </c>
      <c r="C1246" s="112">
        <v>249.7</v>
      </c>
      <c r="D1246" s="112">
        <v>249.7</v>
      </c>
      <c r="E1246" s="112">
        <v>228</v>
      </c>
      <c r="F1246" s="112">
        <v>228.15</v>
      </c>
      <c r="G1246" s="112">
        <v>228</v>
      </c>
      <c r="H1246" s="112">
        <v>240</v>
      </c>
      <c r="I1246" s="112">
        <v>11010</v>
      </c>
      <c r="J1246" s="112">
        <v>2624309.1</v>
      </c>
      <c r="K1246" s="114">
        <v>43661</v>
      </c>
      <c r="L1246" s="112">
        <v>669</v>
      </c>
      <c r="M1246" s="112" t="s">
        <v>1413</v>
      </c>
      <c r="N1246" s="462"/>
    </row>
    <row r="1247" spans="1:14">
      <c r="A1247" s="112" t="s">
        <v>3281</v>
      </c>
      <c r="B1247" s="112" t="s">
        <v>377</v>
      </c>
      <c r="C1247" s="112">
        <v>26.15</v>
      </c>
      <c r="D1247" s="112">
        <v>26.2</v>
      </c>
      <c r="E1247" s="112">
        <v>25.55</v>
      </c>
      <c r="F1247" s="112">
        <v>25.6</v>
      </c>
      <c r="G1247" s="112">
        <v>25.55</v>
      </c>
      <c r="H1247" s="112">
        <v>26.05</v>
      </c>
      <c r="I1247" s="112">
        <v>3498001</v>
      </c>
      <c r="J1247" s="112">
        <v>90294236.849999994</v>
      </c>
      <c r="K1247" s="114">
        <v>43661</v>
      </c>
      <c r="L1247" s="112">
        <v>7667</v>
      </c>
      <c r="M1247" s="112" t="s">
        <v>3286</v>
      </c>
      <c r="N1247" s="462"/>
    </row>
    <row r="1248" spans="1:14">
      <c r="A1248" s="112" t="s">
        <v>2520</v>
      </c>
      <c r="B1248" s="112" t="s">
        <v>377</v>
      </c>
      <c r="C1248" s="112">
        <v>2.75</v>
      </c>
      <c r="D1248" s="112">
        <v>2.75</v>
      </c>
      <c r="E1248" s="112">
        <v>2.5499999999999998</v>
      </c>
      <c r="F1248" s="112">
        <v>2.5499999999999998</v>
      </c>
      <c r="G1248" s="112">
        <v>2.6</v>
      </c>
      <c r="H1248" s="112">
        <v>2.65</v>
      </c>
      <c r="I1248" s="112">
        <v>5017</v>
      </c>
      <c r="J1248" s="112">
        <v>13098.55</v>
      </c>
      <c r="K1248" s="114">
        <v>43661</v>
      </c>
      <c r="L1248" s="112">
        <v>21</v>
      </c>
      <c r="M1248" s="112" t="s">
        <v>2521</v>
      </c>
      <c r="N1248" s="462"/>
    </row>
    <row r="1249" spans="1:14">
      <c r="A1249" s="112" t="s">
        <v>1414</v>
      </c>
      <c r="B1249" s="112" t="s">
        <v>377</v>
      </c>
      <c r="C1249" s="112">
        <v>184.5</v>
      </c>
      <c r="D1249" s="112">
        <v>184.5</v>
      </c>
      <c r="E1249" s="112">
        <v>167.55</v>
      </c>
      <c r="F1249" s="112">
        <v>177.05</v>
      </c>
      <c r="G1249" s="112">
        <v>179</v>
      </c>
      <c r="H1249" s="112">
        <v>184.5</v>
      </c>
      <c r="I1249" s="112">
        <v>502107</v>
      </c>
      <c r="J1249" s="112">
        <v>87177188.799999997</v>
      </c>
      <c r="K1249" s="114">
        <v>43661</v>
      </c>
      <c r="L1249" s="112">
        <v>6030</v>
      </c>
      <c r="M1249" s="112" t="s">
        <v>1415</v>
      </c>
      <c r="N1249" s="462"/>
    </row>
    <row r="1250" spans="1:14" hidden="1">
      <c r="A1250" s="112" t="s">
        <v>1416</v>
      </c>
      <c r="B1250" s="112" t="s">
        <v>377</v>
      </c>
      <c r="C1250" s="112">
        <v>59.3</v>
      </c>
      <c r="D1250" s="112">
        <v>60.6</v>
      </c>
      <c r="E1250" s="112">
        <v>54.55</v>
      </c>
      <c r="F1250" s="112">
        <v>55.45</v>
      </c>
      <c r="G1250" s="112">
        <v>55.7</v>
      </c>
      <c r="H1250" s="112">
        <v>59.9</v>
      </c>
      <c r="I1250" s="112">
        <v>18556</v>
      </c>
      <c r="J1250" s="112">
        <v>1058655.3999999999</v>
      </c>
      <c r="K1250" s="114">
        <v>43661</v>
      </c>
      <c r="L1250" s="112">
        <v>293</v>
      </c>
      <c r="M1250" s="112" t="s">
        <v>1417</v>
      </c>
      <c r="N1250" s="462"/>
    </row>
    <row r="1251" spans="1:14">
      <c r="A1251" s="112" t="s">
        <v>3204</v>
      </c>
      <c r="B1251" s="112" t="s">
        <v>3055</v>
      </c>
      <c r="C1251" s="112">
        <v>61</v>
      </c>
      <c r="D1251" s="112">
        <v>61</v>
      </c>
      <c r="E1251" s="112">
        <v>56.7</v>
      </c>
      <c r="F1251" s="112">
        <v>56.7</v>
      </c>
      <c r="G1251" s="112">
        <v>56.7</v>
      </c>
      <c r="H1251" s="112">
        <v>59.65</v>
      </c>
      <c r="I1251" s="112">
        <v>1504</v>
      </c>
      <c r="J1251" s="112">
        <v>88508.65</v>
      </c>
      <c r="K1251" s="114">
        <v>43661</v>
      </c>
      <c r="L1251" s="112">
        <v>50</v>
      </c>
      <c r="M1251" s="112" t="s">
        <v>3205</v>
      </c>
      <c r="N1251" s="462"/>
    </row>
    <row r="1252" spans="1:14">
      <c r="A1252" s="112" t="s">
        <v>1418</v>
      </c>
      <c r="B1252" s="112" t="s">
        <v>377</v>
      </c>
      <c r="C1252" s="112">
        <v>622</v>
      </c>
      <c r="D1252" s="112">
        <v>648.79999999999995</v>
      </c>
      <c r="E1252" s="112">
        <v>621.95000000000005</v>
      </c>
      <c r="F1252" s="112">
        <v>643.04999999999995</v>
      </c>
      <c r="G1252" s="112">
        <v>648.75</v>
      </c>
      <c r="H1252" s="112">
        <v>628.6</v>
      </c>
      <c r="I1252" s="112">
        <v>3111</v>
      </c>
      <c r="J1252" s="112">
        <v>1985087.35</v>
      </c>
      <c r="K1252" s="114">
        <v>43661</v>
      </c>
      <c r="L1252" s="112">
        <v>193</v>
      </c>
      <c r="M1252" s="112" t="s">
        <v>1419</v>
      </c>
      <c r="N1252" s="462"/>
    </row>
    <row r="1253" spans="1:14">
      <c r="A1253" s="112" t="s">
        <v>135</v>
      </c>
      <c r="B1253" s="112" t="s">
        <v>377</v>
      </c>
      <c r="C1253" s="112">
        <v>47.45</v>
      </c>
      <c r="D1253" s="112">
        <v>47.5</v>
      </c>
      <c r="E1253" s="112">
        <v>46.15</v>
      </c>
      <c r="F1253" s="112">
        <v>46.6</v>
      </c>
      <c r="G1253" s="112">
        <v>46.7</v>
      </c>
      <c r="H1253" s="112">
        <v>47.2</v>
      </c>
      <c r="I1253" s="112">
        <v>16954119</v>
      </c>
      <c r="J1253" s="112">
        <v>791285344.20000005</v>
      </c>
      <c r="K1253" s="114">
        <v>43661</v>
      </c>
      <c r="L1253" s="112">
        <v>22858</v>
      </c>
      <c r="M1253" s="112" t="s">
        <v>1420</v>
      </c>
      <c r="N1253" s="462"/>
    </row>
    <row r="1254" spans="1:14">
      <c r="A1254" s="112" t="s">
        <v>3287</v>
      </c>
      <c r="B1254" s="112" t="s">
        <v>3055</v>
      </c>
      <c r="C1254" s="112">
        <v>55.25</v>
      </c>
      <c r="D1254" s="112">
        <v>59</v>
      </c>
      <c r="E1254" s="112">
        <v>55.2</v>
      </c>
      <c r="F1254" s="112">
        <v>59</v>
      </c>
      <c r="G1254" s="112">
        <v>59</v>
      </c>
      <c r="H1254" s="112">
        <v>58.1</v>
      </c>
      <c r="I1254" s="112">
        <v>1317</v>
      </c>
      <c r="J1254" s="112">
        <v>74616</v>
      </c>
      <c r="K1254" s="114">
        <v>43661</v>
      </c>
      <c r="L1254" s="112">
        <v>20</v>
      </c>
      <c r="M1254" s="112" t="s">
        <v>3288</v>
      </c>
      <c r="N1254" s="462"/>
    </row>
    <row r="1255" spans="1:14">
      <c r="A1255" s="112" t="s">
        <v>3136</v>
      </c>
      <c r="B1255" s="112" t="s">
        <v>377</v>
      </c>
      <c r="C1255" s="112">
        <v>9.3000000000000007</v>
      </c>
      <c r="D1255" s="112">
        <v>9.5</v>
      </c>
      <c r="E1255" s="112">
        <v>9.0500000000000007</v>
      </c>
      <c r="F1255" s="112">
        <v>9.1</v>
      </c>
      <c r="G1255" s="112">
        <v>9.0500000000000007</v>
      </c>
      <c r="H1255" s="112">
        <v>9.3000000000000007</v>
      </c>
      <c r="I1255" s="112">
        <v>8686</v>
      </c>
      <c r="J1255" s="112">
        <v>79953.95</v>
      </c>
      <c r="K1255" s="114">
        <v>43661</v>
      </c>
      <c r="L1255" s="112">
        <v>83</v>
      </c>
      <c r="M1255" s="112" t="s">
        <v>3137</v>
      </c>
      <c r="N1255" s="462"/>
    </row>
    <row r="1256" spans="1:14">
      <c r="A1256" s="112" t="s">
        <v>1421</v>
      </c>
      <c r="B1256" s="112" t="s">
        <v>377</v>
      </c>
      <c r="C1256" s="112">
        <v>310</v>
      </c>
      <c r="D1256" s="112">
        <v>313.75</v>
      </c>
      <c r="E1256" s="112">
        <v>304</v>
      </c>
      <c r="F1256" s="112">
        <v>306.2</v>
      </c>
      <c r="G1256" s="112">
        <v>306</v>
      </c>
      <c r="H1256" s="112">
        <v>314.85000000000002</v>
      </c>
      <c r="I1256" s="112">
        <v>3539</v>
      </c>
      <c r="J1256" s="112">
        <v>1086868.3500000001</v>
      </c>
      <c r="K1256" s="114">
        <v>43661</v>
      </c>
      <c r="L1256" s="112">
        <v>381</v>
      </c>
      <c r="M1256" s="112" t="s">
        <v>1422</v>
      </c>
      <c r="N1256" s="462"/>
    </row>
    <row r="1257" spans="1:14">
      <c r="A1257" s="112" t="s">
        <v>2396</v>
      </c>
      <c r="B1257" s="112" t="s">
        <v>377</v>
      </c>
      <c r="C1257" s="112">
        <v>18.3</v>
      </c>
      <c r="D1257" s="112">
        <v>18.600000000000001</v>
      </c>
      <c r="E1257" s="112">
        <v>17.649999999999999</v>
      </c>
      <c r="F1257" s="112">
        <v>18.100000000000001</v>
      </c>
      <c r="G1257" s="112">
        <v>18</v>
      </c>
      <c r="H1257" s="112">
        <v>17.600000000000001</v>
      </c>
      <c r="I1257" s="112">
        <v>936231</v>
      </c>
      <c r="J1257" s="112">
        <v>17086474.600000001</v>
      </c>
      <c r="K1257" s="114">
        <v>43661</v>
      </c>
      <c r="L1257" s="112">
        <v>1573</v>
      </c>
      <c r="M1257" s="112" t="s">
        <v>3031</v>
      </c>
      <c r="N1257" s="462"/>
    </row>
    <row r="1258" spans="1:14">
      <c r="A1258" s="112" t="s">
        <v>2980</v>
      </c>
      <c r="B1258" s="112" t="s">
        <v>377</v>
      </c>
      <c r="C1258" s="112">
        <v>154.5</v>
      </c>
      <c r="D1258" s="112">
        <v>167.6</v>
      </c>
      <c r="E1258" s="112">
        <v>146.80000000000001</v>
      </c>
      <c r="F1258" s="112">
        <v>159.75</v>
      </c>
      <c r="G1258" s="112">
        <v>157.55000000000001</v>
      </c>
      <c r="H1258" s="112">
        <v>150.25</v>
      </c>
      <c r="I1258" s="112">
        <v>61884</v>
      </c>
      <c r="J1258" s="112">
        <v>9868958.25</v>
      </c>
      <c r="K1258" s="114">
        <v>43661</v>
      </c>
      <c r="L1258" s="112">
        <v>1781</v>
      </c>
      <c r="M1258" s="112" t="s">
        <v>2981</v>
      </c>
      <c r="N1258" s="462"/>
    </row>
    <row r="1259" spans="1:14">
      <c r="A1259" s="112" t="s">
        <v>2397</v>
      </c>
      <c r="B1259" s="112" t="s">
        <v>377</v>
      </c>
      <c r="C1259" s="112">
        <v>82.05</v>
      </c>
      <c r="D1259" s="112">
        <v>84.85</v>
      </c>
      <c r="E1259" s="112">
        <v>80.05</v>
      </c>
      <c r="F1259" s="112">
        <v>80.05</v>
      </c>
      <c r="G1259" s="112">
        <v>80.05</v>
      </c>
      <c r="H1259" s="112">
        <v>82.1</v>
      </c>
      <c r="I1259" s="112">
        <v>570</v>
      </c>
      <c r="J1259" s="112">
        <v>46543.25</v>
      </c>
      <c r="K1259" s="114">
        <v>43661</v>
      </c>
      <c r="L1259" s="112">
        <v>20</v>
      </c>
      <c r="M1259" s="112" t="s">
        <v>2398</v>
      </c>
      <c r="N1259" s="462"/>
    </row>
    <row r="1260" spans="1:14">
      <c r="A1260" s="112" t="s">
        <v>2399</v>
      </c>
      <c r="B1260" s="112" t="s">
        <v>377</v>
      </c>
      <c r="C1260" s="112">
        <v>3.5</v>
      </c>
      <c r="D1260" s="112">
        <v>3.5</v>
      </c>
      <c r="E1260" s="112">
        <v>3.05</v>
      </c>
      <c r="F1260" s="112">
        <v>3.2</v>
      </c>
      <c r="G1260" s="112">
        <v>3.1</v>
      </c>
      <c r="H1260" s="112">
        <v>3.15</v>
      </c>
      <c r="I1260" s="112">
        <v>20217</v>
      </c>
      <c r="J1260" s="112">
        <v>64639.95</v>
      </c>
      <c r="K1260" s="114">
        <v>43661</v>
      </c>
      <c r="L1260" s="112">
        <v>81</v>
      </c>
      <c r="M1260" s="112" t="s">
        <v>2400</v>
      </c>
      <c r="N1260" s="462"/>
    </row>
    <row r="1261" spans="1:14">
      <c r="A1261" s="112" t="s">
        <v>1423</v>
      </c>
      <c r="B1261" s="112" t="s">
        <v>377</v>
      </c>
      <c r="C1261" s="112">
        <v>123.15</v>
      </c>
      <c r="D1261" s="112">
        <v>124.55</v>
      </c>
      <c r="E1261" s="112">
        <v>121.6</v>
      </c>
      <c r="F1261" s="112">
        <v>122.4</v>
      </c>
      <c r="G1261" s="112">
        <v>121.6</v>
      </c>
      <c r="H1261" s="112">
        <v>122.75</v>
      </c>
      <c r="I1261" s="112">
        <v>3726</v>
      </c>
      <c r="J1261" s="112">
        <v>460136.4</v>
      </c>
      <c r="K1261" s="114">
        <v>43661</v>
      </c>
      <c r="L1261" s="112">
        <v>170</v>
      </c>
      <c r="M1261" s="112" t="s">
        <v>1424</v>
      </c>
      <c r="N1261" s="462"/>
    </row>
    <row r="1262" spans="1:14">
      <c r="A1262" s="112" t="s">
        <v>2233</v>
      </c>
      <c r="B1262" s="112" t="s">
        <v>377</v>
      </c>
      <c r="C1262" s="112">
        <v>3.55</v>
      </c>
      <c r="D1262" s="112">
        <v>3.55</v>
      </c>
      <c r="E1262" s="112">
        <v>3.4</v>
      </c>
      <c r="F1262" s="112">
        <v>3.45</v>
      </c>
      <c r="G1262" s="112">
        <v>3.45</v>
      </c>
      <c r="H1262" s="112">
        <v>3.55</v>
      </c>
      <c r="I1262" s="112">
        <v>10398</v>
      </c>
      <c r="J1262" s="112">
        <v>36010.699999999997</v>
      </c>
      <c r="K1262" s="114">
        <v>43661</v>
      </c>
      <c r="L1262" s="112">
        <v>56</v>
      </c>
      <c r="M1262" s="112" t="s">
        <v>2234</v>
      </c>
      <c r="N1262" s="462"/>
    </row>
    <row r="1263" spans="1:14">
      <c r="A1263" s="112" t="s">
        <v>2096</v>
      </c>
      <c r="B1263" s="112" t="s">
        <v>377</v>
      </c>
      <c r="C1263" s="112">
        <v>17.850000000000001</v>
      </c>
      <c r="D1263" s="112">
        <v>17.899999999999999</v>
      </c>
      <c r="E1263" s="112">
        <v>17.149999999999999</v>
      </c>
      <c r="F1263" s="112">
        <v>17.600000000000001</v>
      </c>
      <c r="G1263" s="112">
        <v>17.649999999999999</v>
      </c>
      <c r="H1263" s="112">
        <v>17.899999999999999</v>
      </c>
      <c r="I1263" s="112">
        <v>14292</v>
      </c>
      <c r="J1263" s="112">
        <v>253418.05</v>
      </c>
      <c r="K1263" s="114">
        <v>43661</v>
      </c>
      <c r="L1263" s="112">
        <v>93</v>
      </c>
      <c r="M1263" s="112" t="s">
        <v>2097</v>
      </c>
      <c r="N1263" s="462"/>
    </row>
    <row r="1264" spans="1:14">
      <c r="A1264" s="112" t="s">
        <v>1425</v>
      </c>
      <c r="B1264" s="112" t="s">
        <v>377</v>
      </c>
      <c r="C1264" s="112">
        <v>653.4</v>
      </c>
      <c r="D1264" s="112">
        <v>653.4</v>
      </c>
      <c r="E1264" s="112">
        <v>635.15</v>
      </c>
      <c r="F1264" s="112">
        <v>645.4</v>
      </c>
      <c r="G1264" s="112">
        <v>644</v>
      </c>
      <c r="H1264" s="112">
        <v>645.95000000000005</v>
      </c>
      <c r="I1264" s="112">
        <v>222</v>
      </c>
      <c r="J1264" s="112">
        <v>142654.35</v>
      </c>
      <c r="K1264" s="114">
        <v>43661</v>
      </c>
      <c r="L1264" s="112">
        <v>91</v>
      </c>
      <c r="M1264" s="112" t="s">
        <v>1426</v>
      </c>
      <c r="N1264" s="462"/>
    </row>
    <row r="1265" spans="1:14">
      <c r="A1265" s="112" t="s">
        <v>2718</v>
      </c>
      <c r="B1265" s="112" t="s">
        <v>377</v>
      </c>
      <c r="C1265" s="112">
        <v>278.10000000000002</v>
      </c>
      <c r="D1265" s="112">
        <v>289</v>
      </c>
      <c r="E1265" s="112">
        <v>278.10000000000002</v>
      </c>
      <c r="F1265" s="112">
        <v>286.85000000000002</v>
      </c>
      <c r="G1265" s="112">
        <v>287.89999999999998</v>
      </c>
      <c r="H1265" s="112">
        <v>284.39999999999998</v>
      </c>
      <c r="I1265" s="112">
        <v>1460</v>
      </c>
      <c r="J1265" s="112">
        <v>418232.3</v>
      </c>
      <c r="K1265" s="114">
        <v>43661</v>
      </c>
      <c r="L1265" s="112">
        <v>148</v>
      </c>
      <c r="M1265" s="112" t="s">
        <v>2719</v>
      </c>
      <c r="N1265" s="462"/>
    </row>
    <row r="1266" spans="1:14" hidden="1">
      <c r="A1266" s="112" t="s">
        <v>2982</v>
      </c>
      <c r="B1266" s="112" t="s">
        <v>377</v>
      </c>
      <c r="C1266" s="112">
        <v>50.4</v>
      </c>
      <c r="D1266" s="112">
        <v>50.9</v>
      </c>
      <c r="E1266" s="112">
        <v>47.05</v>
      </c>
      <c r="F1266" s="112">
        <v>48.8</v>
      </c>
      <c r="G1266" s="112">
        <v>48</v>
      </c>
      <c r="H1266" s="112">
        <v>50.4</v>
      </c>
      <c r="I1266" s="112">
        <v>10102</v>
      </c>
      <c r="J1266" s="112">
        <v>493530.7</v>
      </c>
      <c r="K1266" s="114">
        <v>43661</v>
      </c>
      <c r="L1266" s="112">
        <v>276</v>
      </c>
      <c r="M1266" s="112" t="s">
        <v>2983</v>
      </c>
      <c r="N1266" s="462"/>
    </row>
    <row r="1267" spans="1:14">
      <c r="A1267" s="112" t="s">
        <v>1427</v>
      </c>
      <c r="B1267" s="112" t="s">
        <v>377</v>
      </c>
      <c r="C1267" s="112">
        <v>64.099999999999994</v>
      </c>
      <c r="D1267" s="112">
        <v>64.849999999999994</v>
      </c>
      <c r="E1267" s="112">
        <v>62.35</v>
      </c>
      <c r="F1267" s="112">
        <v>62.85</v>
      </c>
      <c r="G1267" s="112">
        <v>63</v>
      </c>
      <c r="H1267" s="112">
        <v>64.400000000000006</v>
      </c>
      <c r="I1267" s="112">
        <v>227096</v>
      </c>
      <c r="J1267" s="112">
        <v>14316732.699999999</v>
      </c>
      <c r="K1267" s="114">
        <v>43661</v>
      </c>
      <c r="L1267" s="112">
        <v>517</v>
      </c>
      <c r="M1267" s="112" t="s">
        <v>2984</v>
      </c>
      <c r="N1267" s="462"/>
    </row>
    <row r="1268" spans="1:14">
      <c r="A1268" s="112" t="s">
        <v>3004</v>
      </c>
      <c r="B1268" s="112" t="s">
        <v>3055</v>
      </c>
      <c r="C1268" s="112">
        <v>17.8</v>
      </c>
      <c r="D1268" s="112">
        <v>19.25</v>
      </c>
      <c r="E1268" s="112">
        <v>17.75</v>
      </c>
      <c r="F1268" s="112">
        <v>19.149999999999999</v>
      </c>
      <c r="G1268" s="112">
        <v>19.149999999999999</v>
      </c>
      <c r="H1268" s="112">
        <v>18.649999999999999</v>
      </c>
      <c r="I1268" s="112">
        <v>1624</v>
      </c>
      <c r="J1268" s="112">
        <v>28992.35</v>
      </c>
      <c r="K1268" s="114">
        <v>43661</v>
      </c>
      <c r="L1268" s="112">
        <v>18</v>
      </c>
      <c r="M1268" s="112" t="s">
        <v>3005</v>
      </c>
      <c r="N1268" s="462"/>
    </row>
    <row r="1269" spans="1:14">
      <c r="A1269" s="112" t="s">
        <v>1428</v>
      </c>
      <c r="B1269" s="112" t="s">
        <v>377</v>
      </c>
      <c r="C1269" s="112">
        <v>109.2</v>
      </c>
      <c r="D1269" s="112">
        <v>111.15</v>
      </c>
      <c r="E1269" s="112">
        <v>108.3</v>
      </c>
      <c r="F1269" s="112">
        <v>109.1</v>
      </c>
      <c r="G1269" s="112">
        <v>108.6</v>
      </c>
      <c r="H1269" s="112">
        <v>109.85</v>
      </c>
      <c r="I1269" s="112">
        <v>16960</v>
      </c>
      <c r="J1269" s="112">
        <v>1862332.55</v>
      </c>
      <c r="K1269" s="114">
        <v>43661</v>
      </c>
      <c r="L1269" s="112">
        <v>236</v>
      </c>
      <c r="M1269" s="112" t="s">
        <v>1429</v>
      </c>
      <c r="N1269" s="462"/>
    </row>
    <row r="1270" spans="1:14">
      <c r="A1270" s="112" t="s">
        <v>3839</v>
      </c>
      <c r="B1270" s="112" t="s">
        <v>377</v>
      </c>
      <c r="C1270" s="112">
        <v>81.5</v>
      </c>
      <c r="D1270" s="112">
        <v>82.45</v>
      </c>
      <c r="E1270" s="112">
        <v>79.5</v>
      </c>
      <c r="F1270" s="112">
        <v>79.5</v>
      </c>
      <c r="G1270" s="112">
        <v>79.5</v>
      </c>
      <c r="H1270" s="112">
        <v>80.349999999999994</v>
      </c>
      <c r="I1270" s="112">
        <v>27679</v>
      </c>
      <c r="J1270" s="112">
        <v>2224713.35</v>
      </c>
      <c r="K1270" s="114">
        <v>43661</v>
      </c>
      <c r="L1270" s="112">
        <v>255</v>
      </c>
      <c r="M1270" s="112" t="s">
        <v>3840</v>
      </c>
      <c r="N1270" s="462"/>
    </row>
    <row r="1271" spans="1:14" hidden="1">
      <c r="A1271" s="112" t="s">
        <v>206</v>
      </c>
      <c r="B1271" s="112" t="s">
        <v>377</v>
      </c>
      <c r="C1271" s="112">
        <v>5781.5</v>
      </c>
      <c r="D1271" s="112">
        <v>5835</v>
      </c>
      <c r="E1271" s="112">
        <v>5728.1</v>
      </c>
      <c r="F1271" s="112">
        <v>5794.95</v>
      </c>
      <c r="G1271" s="112">
        <v>5800</v>
      </c>
      <c r="H1271" s="112">
        <v>5770.9</v>
      </c>
      <c r="I1271" s="112">
        <v>3536</v>
      </c>
      <c r="J1271" s="112">
        <v>20455678.550000001</v>
      </c>
      <c r="K1271" s="114">
        <v>43661</v>
      </c>
      <c r="L1271" s="112">
        <v>1175</v>
      </c>
      <c r="M1271" s="112" t="s">
        <v>1430</v>
      </c>
      <c r="N1271" s="462"/>
    </row>
    <row r="1272" spans="1:14" hidden="1">
      <c r="A1272" s="112" t="s">
        <v>2401</v>
      </c>
      <c r="B1272" s="112" t="s">
        <v>377</v>
      </c>
      <c r="C1272" s="112">
        <v>4.5999999999999996</v>
      </c>
      <c r="D1272" s="112">
        <v>4.6500000000000004</v>
      </c>
      <c r="E1272" s="112">
        <v>4.05</v>
      </c>
      <c r="F1272" s="112">
        <v>4.0999999999999996</v>
      </c>
      <c r="G1272" s="112">
        <v>4.0999999999999996</v>
      </c>
      <c r="H1272" s="112">
        <v>4.55</v>
      </c>
      <c r="I1272" s="112">
        <v>2899814</v>
      </c>
      <c r="J1272" s="112">
        <v>12297286.050000001</v>
      </c>
      <c r="K1272" s="114">
        <v>43661</v>
      </c>
      <c r="L1272" s="112">
        <v>2268</v>
      </c>
      <c r="M1272" s="112" t="s">
        <v>2402</v>
      </c>
      <c r="N1272" s="462"/>
    </row>
    <row r="1273" spans="1:14" hidden="1">
      <c r="A1273" s="112" t="s">
        <v>1431</v>
      </c>
      <c r="B1273" s="112" t="s">
        <v>377</v>
      </c>
      <c r="C1273" s="112">
        <v>201.1</v>
      </c>
      <c r="D1273" s="112">
        <v>204.5</v>
      </c>
      <c r="E1273" s="112">
        <v>200.1</v>
      </c>
      <c r="F1273" s="112">
        <v>201.55</v>
      </c>
      <c r="G1273" s="112">
        <v>201.75</v>
      </c>
      <c r="H1273" s="112">
        <v>203.1</v>
      </c>
      <c r="I1273" s="112">
        <v>7517</v>
      </c>
      <c r="J1273" s="112">
        <v>1516203.35</v>
      </c>
      <c r="K1273" s="114">
        <v>43661</v>
      </c>
      <c r="L1273" s="112">
        <v>430</v>
      </c>
      <c r="M1273" s="112" t="s">
        <v>1432</v>
      </c>
      <c r="N1273" s="462"/>
    </row>
    <row r="1274" spans="1:14" hidden="1">
      <c r="A1274" s="112" t="s">
        <v>1433</v>
      </c>
      <c r="B1274" s="112" t="s">
        <v>377</v>
      </c>
      <c r="C1274" s="112">
        <v>526.04999999999995</v>
      </c>
      <c r="D1274" s="112">
        <v>536.79999999999995</v>
      </c>
      <c r="E1274" s="112">
        <v>524.1</v>
      </c>
      <c r="F1274" s="112">
        <v>527.4</v>
      </c>
      <c r="G1274" s="112">
        <v>527.1</v>
      </c>
      <c r="H1274" s="112">
        <v>528.65</v>
      </c>
      <c r="I1274" s="112">
        <v>6181</v>
      </c>
      <c r="J1274" s="112">
        <v>3279339.2</v>
      </c>
      <c r="K1274" s="114">
        <v>43661</v>
      </c>
      <c r="L1274" s="112">
        <v>555</v>
      </c>
      <c r="M1274" s="112" t="s">
        <v>1434</v>
      </c>
      <c r="N1274" s="462"/>
    </row>
    <row r="1275" spans="1:14">
      <c r="A1275" s="112" t="s">
        <v>1435</v>
      </c>
      <c r="B1275" s="112" t="s">
        <v>377</v>
      </c>
      <c r="C1275" s="112">
        <v>25.05</v>
      </c>
      <c r="D1275" s="112">
        <v>25.55</v>
      </c>
      <c r="E1275" s="112">
        <v>24.25</v>
      </c>
      <c r="F1275" s="112">
        <v>24.45</v>
      </c>
      <c r="G1275" s="112">
        <v>24.25</v>
      </c>
      <c r="H1275" s="112">
        <v>25.05</v>
      </c>
      <c r="I1275" s="112">
        <v>10096</v>
      </c>
      <c r="J1275" s="112">
        <v>252434.9</v>
      </c>
      <c r="K1275" s="114">
        <v>43661</v>
      </c>
      <c r="L1275" s="112">
        <v>85</v>
      </c>
      <c r="M1275" s="112" t="s">
        <v>1436</v>
      </c>
      <c r="N1275" s="462"/>
    </row>
    <row r="1276" spans="1:14">
      <c r="A1276" s="112" t="s">
        <v>1437</v>
      </c>
      <c r="B1276" s="112" t="s">
        <v>377</v>
      </c>
      <c r="C1276" s="112">
        <v>651.1</v>
      </c>
      <c r="D1276" s="112">
        <v>660</v>
      </c>
      <c r="E1276" s="112">
        <v>648</v>
      </c>
      <c r="F1276" s="112">
        <v>655.25</v>
      </c>
      <c r="G1276" s="112">
        <v>654.9</v>
      </c>
      <c r="H1276" s="112">
        <v>654.04999999999995</v>
      </c>
      <c r="I1276" s="112">
        <v>2386</v>
      </c>
      <c r="J1276" s="112">
        <v>1558884.55</v>
      </c>
      <c r="K1276" s="114">
        <v>43661</v>
      </c>
      <c r="L1276" s="112">
        <v>351</v>
      </c>
      <c r="M1276" s="112" t="s">
        <v>1438</v>
      </c>
      <c r="N1276" s="462"/>
    </row>
    <row r="1277" spans="1:14">
      <c r="A1277" s="112" t="s">
        <v>2403</v>
      </c>
      <c r="B1277" s="112" t="s">
        <v>377</v>
      </c>
      <c r="C1277" s="112">
        <v>105.75</v>
      </c>
      <c r="D1277" s="112">
        <v>106</v>
      </c>
      <c r="E1277" s="112">
        <v>99.1</v>
      </c>
      <c r="F1277" s="112">
        <v>103.7</v>
      </c>
      <c r="G1277" s="112">
        <v>103.6</v>
      </c>
      <c r="H1277" s="112">
        <v>104.35</v>
      </c>
      <c r="I1277" s="112">
        <v>1752</v>
      </c>
      <c r="J1277" s="112">
        <v>179268.15</v>
      </c>
      <c r="K1277" s="114">
        <v>43661</v>
      </c>
      <c r="L1277" s="112">
        <v>143</v>
      </c>
      <c r="M1277" s="112" t="s">
        <v>2404</v>
      </c>
      <c r="N1277" s="462"/>
    </row>
    <row r="1278" spans="1:14">
      <c r="A1278" s="112" t="s">
        <v>3313</v>
      </c>
      <c r="B1278" s="112" t="s">
        <v>3055</v>
      </c>
      <c r="C1278" s="112">
        <v>6.4</v>
      </c>
      <c r="D1278" s="112">
        <v>6.4</v>
      </c>
      <c r="E1278" s="112">
        <v>6.1</v>
      </c>
      <c r="F1278" s="112">
        <v>6.1</v>
      </c>
      <c r="G1278" s="112">
        <v>6.1</v>
      </c>
      <c r="H1278" s="112">
        <v>6.4</v>
      </c>
      <c r="I1278" s="112">
        <v>1050</v>
      </c>
      <c r="J1278" s="112">
        <v>6555</v>
      </c>
      <c r="K1278" s="114">
        <v>43661</v>
      </c>
      <c r="L1278" s="112">
        <v>4</v>
      </c>
      <c r="M1278" s="112" t="s">
        <v>3314</v>
      </c>
      <c r="N1278" s="462"/>
    </row>
    <row r="1279" spans="1:14">
      <c r="A1279" s="112" t="s">
        <v>1439</v>
      </c>
      <c r="B1279" s="112" t="s">
        <v>377</v>
      </c>
      <c r="C1279" s="112">
        <v>270.75</v>
      </c>
      <c r="D1279" s="112">
        <v>280.60000000000002</v>
      </c>
      <c r="E1279" s="112">
        <v>270.5</v>
      </c>
      <c r="F1279" s="112">
        <v>274.64999999999998</v>
      </c>
      <c r="G1279" s="112">
        <v>274</v>
      </c>
      <c r="H1279" s="112">
        <v>270.10000000000002</v>
      </c>
      <c r="I1279" s="112">
        <v>17660</v>
      </c>
      <c r="J1279" s="112">
        <v>4852910.1500000004</v>
      </c>
      <c r="K1279" s="114">
        <v>43661</v>
      </c>
      <c r="L1279" s="112">
        <v>1395</v>
      </c>
      <c r="M1279" s="112" t="s">
        <v>1440</v>
      </c>
      <c r="N1279" s="462"/>
    </row>
    <row r="1280" spans="1:14">
      <c r="A1280" s="112" t="s">
        <v>3138</v>
      </c>
      <c r="B1280" s="112" t="s">
        <v>377</v>
      </c>
      <c r="C1280" s="112">
        <v>93.44</v>
      </c>
      <c r="D1280" s="112">
        <v>93.44</v>
      </c>
      <c r="E1280" s="112">
        <v>92.5</v>
      </c>
      <c r="F1280" s="112">
        <v>93.24</v>
      </c>
      <c r="G1280" s="112">
        <v>93.2</v>
      </c>
      <c r="H1280" s="112">
        <v>93.04</v>
      </c>
      <c r="I1280" s="112">
        <v>565</v>
      </c>
      <c r="J1280" s="112">
        <v>52525.89</v>
      </c>
      <c r="K1280" s="114">
        <v>43661</v>
      </c>
      <c r="L1280" s="112">
        <v>36</v>
      </c>
      <c r="M1280" s="112" t="s">
        <v>3139</v>
      </c>
      <c r="N1280" s="462"/>
    </row>
    <row r="1281" spans="1:14">
      <c r="A1281" s="112" t="s">
        <v>2155</v>
      </c>
      <c r="B1281" s="112" t="s">
        <v>377</v>
      </c>
      <c r="C1281" s="112">
        <v>780.5</v>
      </c>
      <c r="D1281" s="112">
        <v>794.9</v>
      </c>
      <c r="E1281" s="112">
        <v>766</v>
      </c>
      <c r="F1281" s="112">
        <v>783.55</v>
      </c>
      <c r="G1281" s="112">
        <v>783</v>
      </c>
      <c r="H1281" s="112">
        <v>780.7</v>
      </c>
      <c r="I1281" s="112">
        <v>585738</v>
      </c>
      <c r="J1281" s="112">
        <v>459043829.94999999</v>
      </c>
      <c r="K1281" s="114">
        <v>43661</v>
      </c>
      <c r="L1281" s="112">
        <v>29462</v>
      </c>
      <c r="M1281" s="112" t="s">
        <v>2156</v>
      </c>
      <c r="N1281" s="462"/>
    </row>
    <row r="1282" spans="1:14">
      <c r="A1282" s="112" t="s">
        <v>136</v>
      </c>
      <c r="B1282" s="112" t="s">
        <v>377</v>
      </c>
      <c r="C1282" s="112">
        <v>364.1</v>
      </c>
      <c r="D1282" s="112">
        <v>365</v>
      </c>
      <c r="E1282" s="112">
        <v>357.6</v>
      </c>
      <c r="F1282" s="112">
        <v>360.05</v>
      </c>
      <c r="G1282" s="112">
        <v>360.25</v>
      </c>
      <c r="H1282" s="112">
        <v>363.6</v>
      </c>
      <c r="I1282" s="112">
        <v>15665939</v>
      </c>
      <c r="J1282" s="112">
        <v>5638637156.1999998</v>
      </c>
      <c r="K1282" s="114">
        <v>43661</v>
      </c>
      <c r="L1282" s="112">
        <v>109480</v>
      </c>
      <c r="M1282" s="112" t="s">
        <v>1441</v>
      </c>
      <c r="N1282" s="462"/>
    </row>
    <row r="1283" spans="1:14">
      <c r="A1283" s="112" t="s">
        <v>3016</v>
      </c>
      <c r="B1283" s="112" t="s">
        <v>377</v>
      </c>
      <c r="C1283" s="112">
        <v>0.55000000000000004</v>
      </c>
      <c r="D1283" s="112">
        <v>0.65</v>
      </c>
      <c r="E1283" s="112">
        <v>0.55000000000000004</v>
      </c>
      <c r="F1283" s="112">
        <v>0.65</v>
      </c>
      <c r="G1283" s="112">
        <v>0.65</v>
      </c>
      <c r="H1283" s="112">
        <v>0.6</v>
      </c>
      <c r="I1283" s="112">
        <v>4193</v>
      </c>
      <c r="J1283" s="112">
        <v>2311.65</v>
      </c>
      <c r="K1283" s="114">
        <v>43661</v>
      </c>
      <c r="L1283" s="112">
        <v>4</v>
      </c>
      <c r="M1283" s="112" t="s">
        <v>3017</v>
      </c>
      <c r="N1283" s="462"/>
    </row>
    <row r="1284" spans="1:14">
      <c r="A1284" s="112" t="s">
        <v>2070</v>
      </c>
      <c r="B1284" s="112" t="s">
        <v>377</v>
      </c>
      <c r="C1284" s="112">
        <v>4489</v>
      </c>
      <c r="D1284" s="112">
        <v>4548.8</v>
      </c>
      <c r="E1284" s="112">
        <v>4430.2</v>
      </c>
      <c r="F1284" s="112">
        <v>4449.8500000000004</v>
      </c>
      <c r="G1284" s="112">
        <v>4430.2</v>
      </c>
      <c r="H1284" s="112">
        <v>4473.45</v>
      </c>
      <c r="I1284" s="112">
        <v>1557</v>
      </c>
      <c r="J1284" s="112">
        <v>6938985.5</v>
      </c>
      <c r="K1284" s="114">
        <v>43661</v>
      </c>
      <c r="L1284" s="112">
        <v>206</v>
      </c>
      <c r="M1284" s="112" t="s">
        <v>726</v>
      </c>
      <c r="N1284" s="462"/>
    </row>
    <row r="1285" spans="1:14" hidden="1">
      <c r="A1285" s="112" t="s">
        <v>2000</v>
      </c>
      <c r="B1285" s="112" t="s">
        <v>377</v>
      </c>
      <c r="C1285" s="112">
        <v>74</v>
      </c>
      <c r="D1285" s="112">
        <v>75.55</v>
      </c>
      <c r="E1285" s="112">
        <v>73.400000000000006</v>
      </c>
      <c r="F1285" s="112">
        <v>74.25</v>
      </c>
      <c r="G1285" s="112">
        <v>74.45</v>
      </c>
      <c r="H1285" s="112">
        <v>73.849999999999994</v>
      </c>
      <c r="I1285" s="112">
        <v>9131</v>
      </c>
      <c r="J1285" s="112">
        <v>679042.8</v>
      </c>
      <c r="K1285" s="114">
        <v>43661</v>
      </c>
      <c r="L1285" s="112">
        <v>275</v>
      </c>
      <c r="M1285" s="112" t="s">
        <v>2001</v>
      </c>
      <c r="N1285" s="462"/>
    </row>
    <row r="1286" spans="1:14">
      <c r="A1286" s="112" t="s">
        <v>1442</v>
      </c>
      <c r="B1286" s="112" t="s">
        <v>377</v>
      </c>
      <c r="C1286" s="112">
        <v>91.55</v>
      </c>
      <c r="D1286" s="112">
        <v>91.7</v>
      </c>
      <c r="E1286" s="112">
        <v>89.1</v>
      </c>
      <c r="F1286" s="112">
        <v>89.8</v>
      </c>
      <c r="G1286" s="112">
        <v>90</v>
      </c>
      <c r="H1286" s="112">
        <v>90.8</v>
      </c>
      <c r="I1286" s="112">
        <v>33957</v>
      </c>
      <c r="J1286" s="112">
        <v>3068035</v>
      </c>
      <c r="K1286" s="114">
        <v>43661</v>
      </c>
      <c r="L1286" s="112">
        <v>1006</v>
      </c>
      <c r="M1286" s="112" t="s">
        <v>1443</v>
      </c>
      <c r="N1286" s="462"/>
    </row>
    <row r="1287" spans="1:14">
      <c r="A1287" s="112" t="s">
        <v>1444</v>
      </c>
      <c r="B1287" s="112" t="s">
        <v>377</v>
      </c>
      <c r="C1287" s="112">
        <v>30.6</v>
      </c>
      <c r="D1287" s="112">
        <v>30.9</v>
      </c>
      <c r="E1287" s="112">
        <v>30.15</v>
      </c>
      <c r="F1287" s="112">
        <v>30.35</v>
      </c>
      <c r="G1287" s="112">
        <v>30.25</v>
      </c>
      <c r="H1287" s="112">
        <v>30.85</v>
      </c>
      <c r="I1287" s="112">
        <v>186862</v>
      </c>
      <c r="J1287" s="112">
        <v>5675580.5</v>
      </c>
      <c r="K1287" s="114">
        <v>43661</v>
      </c>
      <c r="L1287" s="112">
        <v>1026</v>
      </c>
      <c r="M1287" s="112" t="s">
        <v>1445</v>
      </c>
      <c r="N1287" s="462"/>
    </row>
    <row r="1288" spans="1:14">
      <c r="A1288" s="112" t="s">
        <v>3524</v>
      </c>
      <c r="B1288" s="112" t="s">
        <v>3055</v>
      </c>
      <c r="C1288" s="112">
        <v>118.15</v>
      </c>
      <c r="D1288" s="112">
        <v>126</v>
      </c>
      <c r="E1288" s="112">
        <v>117.5</v>
      </c>
      <c r="F1288" s="112">
        <v>123.05</v>
      </c>
      <c r="G1288" s="112">
        <v>126</v>
      </c>
      <c r="H1288" s="112">
        <v>120.2</v>
      </c>
      <c r="I1288" s="112">
        <v>19372</v>
      </c>
      <c r="J1288" s="112">
        <v>2347665.5</v>
      </c>
      <c r="K1288" s="114">
        <v>43661</v>
      </c>
      <c r="L1288" s="112">
        <v>214</v>
      </c>
      <c r="M1288" s="112" t="s">
        <v>3525</v>
      </c>
      <c r="N1288" s="462"/>
    </row>
    <row r="1289" spans="1:14">
      <c r="A1289" s="112" t="s">
        <v>2405</v>
      </c>
      <c r="B1289" s="112" t="s">
        <v>377</v>
      </c>
      <c r="C1289" s="112">
        <v>455.15</v>
      </c>
      <c r="D1289" s="112">
        <v>470</v>
      </c>
      <c r="E1289" s="112">
        <v>455</v>
      </c>
      <c r="F1289" s="112">
        <v>468.8</v>
      </c>
      <c r="G1289" s="112">
        <v>470</v>
      </c>
      <c r="H1289" s="112">
        <v>457.4</v>
      </c>
      <c r="I1289" s="112">
        <v>4619</v>
      </c>
      <c r="J1289" s="112">
        <v>2141657.35</v>
      </c>
      <c r="K1289" s="114">
        <v>43661</v>
      </c>
      <c r="L1289" s="112">
        <v>301</v>
      </c>
      <c r="M1289" s="112" t="s">
        <v>2406</v>
      </c>
      <c r="N1289" s="462"/>
    </row>
    <row r="1290" spans="1:14">
      <c r="A1290" s="112" t="s">
        <v>2407</v>
      </c>
      <c r="B1290" s="112" t="s">
        <v>377</v>
      </c>
      <c r="C1290" s="112">
        <v>162.15</v>
      </c>
      <c r="D1290" s="112">
        <v>166.35</v>
      </c>
      <c r="E1290" s="112">
        <v>162.15</v>
      </c>
      <c r="F1290" s="112">
        <v>164.8</v>
      </c>
      <c r="G1290" s="112">
        <v>165.15</v>
      </c>
      <c r="H1290" s="112">
        <v>162.5</v>
      </c>
      <c r="I1290" s="112">
        <v>24409</v>
      </c>
      <c r="J1290" s="112">
        <v>3996374.9</v>
      </c>
      <c r="K1290" s="114">
        <v>43661</v>
      </c>
      <c r="L1290" s="112">
        <v>363</v>
      </c>
      <c r="M1290" s="112" t="s">
        <v>2408</v>
      </c>
      <c r="N1290" s="462"/>
    </row>
    <row r="1291" spans="1:14">
      <c r="A1291" s="112" t="s">
        <v>1446</v>
      </c>
      <c r="B1291" s="112" t="s">
        <v>377</v>
      </c>
      <c r="C1291" s="112">
        <v>0.75</v>
      </c>
      <c r="D1291" s="112">
        <v>0.85</v>
      </c>
      <c r="E1291" s="112">
        <v>0.65</v>
      </c>
      <c r="F1291" s="112">
        <v>0.7</v>
      </c>
      <c r="G1291" s="112">
        <v>0.7</v>
      </c>
      <c r="H1291" s="112">
        <v>0.8</v>
      </c>
      <c r="I1291" s="112">
        <v>682331</v>
      </c>
      <c r="J1291" s="112">
        <v>464251</v>
      </c>
      <c r="K1291" s="114">
        <v>43661</v>
      </c>
      <c r="L1291" s="112">
        <v>71</v>
      </c>
      <c r="M1291" s="112" t="s">
        <v>1447</v>
      </c>
      <c r="N1291" s="462"/>
    </row>
    <row r="1292" spans="1:14">
      <c r="A1292" s="112" t="s">
        <v>3630</v>
      </c>
      <c r="B1292" s="112" t="s">
        <v>377</v>
      </c>
      <c r="C1292" s="112">
        <v>3.45</v>
      </c>
      <c r="D1292" s="112">
        <v>3.75</v>
      </c>
      <c r="E1292" s="112">
        <v>3.45</v>
      </c>
      <c r="F1292" s="112">
        <v>3.75</v>
      </c>
      <c r="G1292" s="112">
        <v>3.75</v>
      </c>
      <c r="H1292" s="112">
        <v>3.6</v>
      </c>
      <c r="I1292" s="112">
        <v>432</v>
      </c>
      <c r="J1292" s="112">
        <v>1491.3</v>
      </c>
      <c r="K1292" s="114">
        <v>43661</v>
      </c>
      <c r="L1292" s="112">
        <v>4</v>
      </c>
      <c r="M1292" s="112" t="s">
        <v>3631</v>
      </c>
      <c r="N1292" s="462"/>
    </row>
    <row r="1293" spans="1:14">
      <c r="A1293" s="112" t="s">
        <v>2483</v>
      </c>
      <c r="B1293" s="112" t="s">
        <v>377</v>
      </c>
      <c r="C1293" s="112">
        <v>67.599999999999994</v>
      </c>
      <c r="D1293" s="112">
        <v>68.349999999999994</v>
      </c>
      <c r="E1293" s="112">
        <v>66.599999999999994</v>
      </c>
      <c r="F1293" s="112">
        <v>66.900000000000006</v>
      </c>
      <c r="G1293" s="112">
        <v>66.849999999999994</v>
      </c>
      <c r="H1293" s="112">
        <v>67.95</v>
      </c>
      <c r="I1293" s="112">
        <v>56082</v>
      </c>
      <c r="J1293" s="112">
        <v>3773120.7</v>
      </c>
      <c r="K1293" s="114">
        <v>43661</v>
      </c>
      <c r="L1293" s="112">
        <v>458</v>
      </c>
      <c r="M1293" s="112" t="s">
        <v>2484</v>
      </c>
      <c r="N1293" s="462"/>
    </row>
    <row r="1294" spans="1:14">
      <c r="A1294" s="112" t="s">
        <v>1448</v>
      </c>
      <c r="B1294" s="112" t="s">
        <v>377</v>
      </c>
      <c r="C1294" s="112">
        <v>975</v>
      </c>
      <c r="D1294" s="112">
        <v>993.95</v>
      </c>
      <c r="E1294" s="112">
        <v>968.25</v>
      </c>
      <c r="F1294" s="112">
        <v>972.05</v>
      </c>
      <c r="G1294" s="112">
        <v>972.55</v>
      </c>
      <c r="H1294" s="112">
        <v>975.05</v>
      </c>
      <c r="I1294" s="112">
        <v>3510</v>
      </c>
      <c r="J1294" s="112">
        <v>3423635.8</v>
      </c>
      <c r="K1294" s="114">
        <v>43661</v>
      </c>
      <c r="L1294" s="112">
        <v>736</v>
      </c>
      <c r="M1294" s="112" t="s">
        <v>1449</v>
      </c>
      <c r="N1294" s="462"/>
    </row>
    <row r="1295" spans="1:14">
      <c r="A1295" s="112" t="s">
        <v>1804</v>
      </c>
      <c r="B1295" s="112" t="s">
        <v>377</v>
      </c>
      <c r="C1295" s="112">
        <v>17.100000000000001</v>
      </c>
      <c r="D1295" s="112">
        <v>17.100000000000001</v>
      </c>
      <c r="E1295" s="112">
        <v>14.9</v>
      </c>
      <c r="F1295" s="112">
        <v>15.35</v>
      </c>
      <c r="G1295" s="112">
        <v>15.45</v>
      </c>
      <c r="H1295" s="112">
        <v>17</v>
      </c>
      <c r="I1295" s="112">
        <v>223604</v>
      </c>
      <c r="J1295" s="112">
        <v>3495521.85</v>
      </c>
      <c r="K1295" s="114">
        <v>43661</v>
      </c>
      <c r="L1295" s="112">
        <v>1030</v>
      </c>
      <c r="M1295" s="112" t="s">
        <v>1805</v>
      </c>
      <c r="N1295" s="462"/>
    </row>
    <row r="1296" spans="1:14">
      <c r="A1296" s="112" t="s">
        <v>3712</v>
      </c>
      <c r="B1296" s="112" t="s">
        <v>377</v>
      </c>
      <c r="C1296" s="112">
        <v>190</v>
      </c>
      <c r="D1296" s="112">
        <v>190</v>
      </c>
      <c r="E1296" s="112">
        <v>190</v>
      </c>
      <c r="F1296" s="112">
        <v>190</v>
      </c>
      <c r="G1296" s="112">
        <v>190</v>
      </c>
      <c r="H1296" s="112">
        <v>183.25</v>
      </c>
      <c r="I1296" s="112">
        <v>10</v>
      </c>
      <c r="J1296" s="112">
        <v>1900</v>
      </c>
      <c r="K1296" s="114">
        <v>43661</v>
      </c>
      <c r="L1296" s="112">
        <v>1</v>
      </c>
      <c r="M1296" s="112" t="s">
        <v>3713</v>
      </c>
      <c r="N1296" s="462"/>
    </row>
    <row r="1297" spans="1:14">
      <c r="A1297" s="112" t="s">
        <v>3348</v>
      </c>
      <c r="B1297" s="112" t="s">
        <v>377</v>
      </c>
      <c r="C1297" s="112">
        <v>3078.8</v>
      </c>
      <c r="D1297" s="112">
        <v>3100.5</v>
      </c>
      <c r="E1297" s="112">
        <v>3078.75</v>
      </c>
      <c r="F1297" s="112">
        <v>3099.85</v>
      </c>
      <c r="G1297" s="112">
        <v>3091.1</v>
      </c>
      <c r="H1297" s="112">
        <v>3078.65</v>
      </c>
      <c r="I1297" s="112">
        <v>4116</v>
      </c>
      <c r="J1297" s="112">
        <v>12740367.9</v>
      </c>
      <c r="K1297" s="114">
        <v>43661</v>
      </c>
      <c r="L1297" s="112">
        <v>926</v>
      </c>
      <c r="M1297" s="112" t="s">
        <v>3349</v>
      </c>
      <c r="N1297" s="462"/>
    </row>
    <row r="1298" spans="1:14">
      <c r="A1298" s="112" t="s">
        <v>1450</v>
      </c>
      <c r="B1298" s="112" t="s">
        <v>377</v>
      </c>
      <c r="C1298" s="112">
        <v>120</v>
      </c>
      <c r="D1298" s="112">
        <v>120</v>
      </c>
      <c r="E1298" s="112">
        <v>118.05</v>
      </c>
      <c r="F1298" s="112">
        <v>118.82</v>
      </c>
      <c r="G1298" s="112">
        <v>118.9</v>
      </c>
      <c r="H1298" s="112">
        <v>118.47</v>
      </c>
      <c r="I1298" s="112">
        <v>28825</v>
      </c>
      <c r="J1298" s="112">
        <v>3417265.11</v>
      </c>
      <c r="K1298" s="114">
        <v>43661</v>
      </c>
      <c r="L1298" s="112">
        <v>350</v>
      </c>
      <c r="M1298" s="112" t="s">
        <v>1451</v>
      </c>
      <c r="N1298" s="462"/>
    </row>
    <row r="1299" spans="1:14">
      <c r="A1299" s="112" t="s">
        <v>1452</v>
      </c>
      <c r="B1299" s="112" t="s">
        <v>377</v>
      </c>
      <c r="C1299" s="112">
        <v>310</v>
      </c>
      <c r="D1299" s="112">
        <v>310</v>
      </c>
      <c r="E1299" s="112">
        <v>307.23</v>
      </c>
      <c r="F1299" s="112">
        <v>308.39</v>
      </c>
      <c r="G1299" s="112">
        <v>308.39999999999998</v>
      </c>
      <c r="H1299" s="112">
        <v>309.3</v>
      </c>
      <c r="I1299" s="112">
        <v>127239</v>
      </c>
      <c r="J1299" s="112">
        <v>39288410.229999997</v>
      </c>
      <c r="K1299" s="114">
        <v>43661</v>
      </c>
      <c r="L1299" s="112">
        <v>167</v>
      </c>
      <c r="M1299" s="112" t="s">
        <v>1453</v>
      </c>
      <c r="N1299" s="462"/>
    </row>
    <row r="1300" spans="1:14">
      <c r="A1300" s="112" t="s">
        <v>2720</v>
      </c>
      <c r="B1300" s="112" t="s">
        <v>377</v>
      </c>
      <c r="C1300" s="112">
        <v>280</v>
      </c>
      <c r="D1300" s="112">
        <v>280</v>
      </c>
      <c r="E1300" s="112">
        <v>275.13</v>
      </c>
      <c r="F1300" s="112">
        <v>277.14</v>
      </c>
      <c r="G1300" s="112">
        <v>277.14</v>
      </c>
      <c r="H1300" s="112">
        <v>276.77999999999997</v>
      </c>
      <c r="I1300" s="112">
        <v>1146</v>
      </c>
      <c r="J1300" s="112">
        <v>316889.2</v>
      </c>
      <c r="K1300" s="114">
        <v>43661</v>
      </c>
      <c r="L1300" s="112">
        <v>45</v>
      </c>
      <c r="M1300" s="112" t="s">
        <v>2721</v>
      </c>
      <c r="N1300" s="462"/>
    </row>
    <row r="1301" spans="1:14">
      <c r="A1301" s="112" t="s">
        <v>3661</v>
      </c>
      <c r="B1301" s="112" t="s">
        <v>377</v>
      </c>
      <c r="C1301" s="112">
        <v>410</v>
      </c>
      <c r="D1301" s="112">
        <v>457.5</v>
      </c>
      <c r="E1301" s="112">
        <v>410</v>
      </c>
      <c r="F1301" s="112">
        <v>453.4</v>
      </c>
      <c r="G1301" s="112">
        <v>456</v>
      </c>
      <c r="H1301" s="112">
        <v>450.4</v>
      </c>
      <c r="I1301" s="112">
        <v>11828</v>
      </c>
      <c r="J1301" s="112">
        <v>5321973.3499999996</v>
      </c>
      <c r="K1301" s="114">
        <v>43661</v>
      </c>
      <c r="L1301" s="112">
        <v>120</v>
      </c>
      <c r="M1301" s="112" t="s">
        <v>3662</v>
      </c>
      <c r="N1301" s="462"/>
    </row>
    <row r="1302" spans="1:14">
      <c r="A1302" s="112" t="s">
        <v>1926</v>
      </c>
      <c r="B1302" s="112" t="s">
        <v>377</v>
      </c>
      <c r="C1302" s="112">
        <v>1282.0999999999999</v>
      </c>
      <c r="D1302" s="112">
        <v>1330</v>
      </c>
      <c r="E1302" s="112">
        <v>1270</v>
      </c>
      <c r="F1302" s="112">
        <v>1286.8</v>
      </c>
      <c r="G1302" s="112">
        <v>1330</v>
      </c>
      <c r="H1302" s="112">
        <v>1289.7</v>
      </c>
      <c r="I1302" s="112">
        <v>79966</v>
      </c>
      <c r="J1302" s="112">
        <v>101593069.09999999</v>
      </c>
      <c r="K1302" s="114">
        <v>43661</v>
      </c>
      <c r="L1302" s="112">
        <v>388</v>
      </c>
      <c r="M1302" s="112" t="s">
        <v>1927</v>
      </c>
      <c r="N1302" s="462"/>
    </row>
    <row r="1303" spans="1:14">
      <c r="A1303" s="112" t="s">
        <v>3367</v>
      </c>
      <c r="B1303" s="112" t="s">
        <v>3055</v>
      </c>
      <c r="C1303" s="112">
        <v>11.6</v>
      </c>
      <c r="D1303" s="112">
        <v>11.6</v>
      </c>
      <c r="E1303" s="112">
        <v>10.6</v>
      </c>
      <c r="F1303" s="112">
        <v>11.6</v>
      </c>
      <c r="G1303" s="112">
        <v>11.6</v>
      </c>
      <c r="H1303" s="112">
        <v>11.05</v>
      </c>
      <c r="I1303" s="112">
        <v>22684</v>
      </c>
      <c r="J1303" s="112">
        <v>262676</v>
      </c>
      <c r="K1303" s="114">
        <v>43661</v>
      </c>
      <c r="L1303" s="112">
        <v>65</v>
      </c>
      <c r="M1303" s="112" t="s">
        <v>3368</v>
      </c>
      <c r="N1303" s="462"/>
    </row>
    <row r="1304" spans="1:14">
      <c r="A1304" s="112" t="s">
        <v>2028</v>
      </c>
      <c r="B1304" s="112" t="s">
        <v>377</v>
      </c>
      <c r="C1304" s="112">
        <v>11.35</v>
      </c>
      <c r="D1304" s="112">
        <v>11.85</v>
      </c>
      <c r="E1304" s="112">
        <v>10.65</v>
      </c>
      <c r="F1304" s="112">
        <v>11.45</v>
      </c>
      <c r="G1304" s="112">
        <v>11.05</v>
      </c>
      <c r="H1304" s="112">
        <v>11.5</v>
      </c>
      <c r="I1304" s="112">
        <v>1937</v>
      </c>
      <c r="J1304" s="112">
        <v>22363.7</v>
      </c>
      <c r="K1304" s="114">
        <v>43661</v>
      </c>
      <c r="L1304" s="112">
        <v>31</v>
      </c>
      <c r="M1304" s="112" t="s">
        <v>2029</v>
      </c>
      <c r="N1304" s="462"/>
    </row>
    <row r="1305" spans="1:14">
      <c r="A1305" s="112" t="s">
        <v>1454</v>
      </c>
      <c r="B1305" s="112" t="s">
        <v>377</v>
      </c>
      <c r="C1305" s="112">
        <v>360.9</v>
      </c>
      <c r="D1305" s="112">
        <v>366.9</v>
      </c>
      <c r="E1305" s="112">
        <v>353</v>
      </c>
      <c r="F1305" s="112">
        <v>353.4</v>
      </c>
      <c r="G1305" s="112">
        <v>353</v>
      </c>
      <c r="H1305" s="112">
        <v>358.7</v>
      </c>
      <c r="I1305" s="112">
        <v>12749</v>
      </c>
      <c r="J1305" s="112">
        <v>4541498.8499999996</v>
      </c>
      <c r="K1305" s="114">
        <v>43661</v>
      </c>
      <c r="L1305" s="112">
        <v>712</v>
      </c>
      <c r="M1305" s="112" t="s">
        <v>1455</v>
      </c>
      <c r="N1305" s="462"/>
    </row>
    <row r="1306" spans="1:14">
      <c r="A1306" s="112" t="s">
        <v>2250</v>
      </c>
      <c r="B1306" s="112" t="s">
        <v>377</v>
      </c>
      <c r="C1306" s="112">
        <v>97.15</v>
      </c>
      <c r="D1306" s="112">
        <v>100.7</v>
      </c>
      <c r="E1306" s="112">
        <v>93</v>
      </c>
      <c r="F1306" s="112">
        <v>94.9</v>
      </c>
      <c r="G1306" s="112">
        <v>96.2</v>
      </c>
      <c r="H1306" s="112">
        <v>97.15</v>
      </c>
      <c r="I1306" s="112">
        <v>154976</v>
      </c>
      <c r="J1306" s="112">
        <v>15110843.85</v>
      </c>
      <c r="K1306" s="114">
        <v>43661</v>
      </c>
      <c r="L1306" s="112">
        <v>1710</v>
      </c>
      <c r="M1306" s="112" t="s">
        <v>2251</v>
      </c>
      <c r="N1306" s="462"/>
    </row>
    <row r="1307" spans="1:14">
      <c r="A1307" s="112" t="s">
        <v>2117</v>
      </c>
      <c r="B1307" s="112" t="s">
        <v>377</v>
      </c>
      <c r="C1307" s="112">
        <v>74.55</v>
      </c>
      <c r="D1307" s="112">
        <v>75.95</v>
      </c>
      <c r="E1307" s="112">
        <v>73.3</v>
      </c>
      <c r="F1307" s="112">
        <v>74.05</v>
      </c>
      <c r="G1307" s="112">
        <v>74.05</v>
      </c>
      <c r="H1307" s="112">
        <v>75.349999999999994</v>
      </c>
      <c r="I1307" s="112">
        <v>12786</v>
      </c>
      <c r="J1307" s="112">
        <v>947209.65</v>
      </c>
      <c r="K1307" s="114">
        <v>43661</v>
      </c>
      <c r="L1307" s="112">
        <v>217</v>
      </c>
      <c r="M1307" s="112" t="s">
        <v>2118</v>
      </c>
      <c r="N1307" s="462"/>
    </row>
    <row r="1308" spans="1:14">
      <c r="A1308" s="112" t="s">
        <v>1988</v>
      </c>
      <c r="B1308" s="112" t="s">
        <v>377</v>
      </c>
      <c r="C1308" s="112">
        <v>378.1</v>
      </c>
      <c r="D1308" s="112">
        <v>385.95</v>
      </c>
      <c r="E1308" s="112">
        <v>368</v>
      </c>
      <c r="F1308" s="112">
        <v>371.65</v>
      </c>
      <c r="G1308" s="112">
        <v>368.2</v>
      </c>
      <c r="H1308" s="112">
        <v>378.9</v>
      </c>
      <c r="I1308" s="112">
        <v>21075</v>
      </c>
      <c r="J1308" s="112">
        <v>7915022.9500000002</v>
      </c>
      <c r="K1308" s="114">
        <v>43661</v>
      </c>
      <c r="L1308" s="112">
        <v>1853</v>
      </c>
      <c r="M1308" s="112" t="s">
        <v>1989</v>
      </c>
      <c r="N1308" s="462"/>
    </row>
    <row r="1309" spans="1:14">
      <c r="A1309" s="112" t="s">
        <v>1456</v>
      </c>
      <c r="B1309" s="112" t="s">
        <v>377</v>
      </c>
      <c r="C1309" s="112">
        <v>114.95</v>
      </c>
      <c r="D1309" s="112">
        <v>114.95</v>
      </c>
      <c r="E1309" s="112">
        <v>106.05</v>
      </c>
      <c r="F1309" s="112">
        <v>108.1</v>
      </c>
      <c r="G1309" s="112">
        <v>108.6</v>
      </c>
      <c r="H1309" s="112">
        <v>113.65</v>
      </c>
      <c r="I1309" s="112">
        <v>13307</v>
      </c>
      <c r="J1309" s="112">
        <v>1454422.65</v>
      </c>
      <c r="K1309" s="114">
        <v>43661</v>
      </c>
      <c r="L1309" s="112">
        <v>404</v>
      </c>
      <c r="M1309" s="112" t="s">
        <v>1457</v>
      </c>
      <c r="N1309" s="462"/>
    </row>
    <row r="1310" spans="1:14">
      <c r="A1310" s="112" t="s">
        <v>1458</v>
      </c>
      <c r="B1310" s="112" t="s">
        <v>377</v>
      </c>
      <c r="C1310" s="112">
        <v>315.64999999999998</v>
      </c>
      <c r="D1310" s="112">
        <v>316</v>
      </c>
      <c r="E1310" s="112">
        <v>308.8</v>
      </c>
      <c r="F1310" s="112">
        <v>313.2</v>
      </c>
      <c r="G1310" s="112">
        <v>316</v>
      </c>
      <c r="H1310" s="112">
        <v>311.95</v>
      </c>
      <c r="I1310" s="112">
        <v>2747</v>
      </c>
      <c r="J1310" s="112">
        <v>855352</v>
      </c>
      <c r="K1310" s="114">
        <v>43661</v>
      </c>
      <c r="L1310" s="112">
        <v>198</v>
      </c>
      <c r="M1310" s="112" t="s">
        <v>1459</v>
      </c>
      <c r="N1310" s="462"/>
    </row>
    <row r="1311" spans="1:14">
      <c r="A1311" s="112" t="s">
        <v>1460</v>
      </c>
      <c r="B1311" s="112" t="s">
        <v>377</v>
      </c>
      <c r="C1311" s="112">
        <v>1206.8499999999999</v>
      </c>
      <c r="D1311" s="112">
        <v>1226.3</v>
      </c>
      <c r="E1311" s="112">
        <v>1131.1500000000001</v>
      </c>
      <c r="F1311" s="112">
        <v>1135.55</v>
      </c>
      <c r="G1311" s="112">
        <v>1132</v>
      </c>
      <c r="H1311" s="112">
        <v>1182.7</v>
      </c>
      <c r="I1311" s="112">
        <v>2418</v>
      </c>
      <c r="J1311" s="112">
        <v>2834058.15</v>
      </c>
      <c r="K1311" s="114">
        <v>43661</v>
      </c>
      <c r="L1311" s="112">
        <v>724</v>
      </c>
      <c r="M1311" s="112" t="s">
        <v>1461</v>
      </c>
      <c r="N1311" s="462"/>
    </row>
    <row r="1312" spans="1:14">
      <c r="A1312" s="112" t="s">
        <v>3714</v>
      </c>
      <c r="B1312" s="112" t="s">
        <v>377</v>
      </c>
      <c r="C1312" s="112">
        <v>255</v>
      </c>
      <c r="D1312" s="112">
        <v>258</v>
      </c>
      <c r="E1312" s="112">
        <v>246.79</v>
      </c>
      <c r="F1312" s="112">
        <v>249.52</v>
      </c>
      <c r="G1312" s="112">
        <v>249.52</v>
      </c>
      <c r="H1312" s="112">
        <v>245.91</v>
      </c>
      <c r="I1312" s="112">
        <v>56</v>
      </c>
      <c r="J1312" s="112">
        <v>13969.4</v>
      </c>
      <c r="K1312" s="114">
        <v>43661</v>
      </c>
      <c r="L1312" s="112">
        <v>8</v>
      </c>
      <c r="M1312" s="112" t="s">
        <v>3715</v>
      </c>
      <c r="N1312" s="462"/>
    </row>
    <row r="1313" spans="1:14">
      <c r="A1313" s="112" t="s">
        <v>1462</v>
      </c>
      <c r="B1313" s="112" t="s">
        <v>377</v>
      </c>
      <c r="C1313" s="112">
        <v>305.05</v>
      </c>
      <c r="D1313" s="112">
        <v>317.55</v>
      </c>
      <c r="E1313" s="112">
        <v>302.45</v>
      </c>
      <c r="F1313" s="112">
        <v>313</v>
      </c>
      <c r="G1313" s="112">
        <v>317.55</v>
      </c>
      <c r="H1313" s="112">
        <v>306.05</v>
      </c>
      <c r="I1313" s="112">
        <v>42527</v>
      </c>
      <c r="J1313" s="112">
        <v>13092741.35</v>
      </c>
      <c r="K1313" s="114">
        <v>43661</v>
      </c>
      <c r="L1313" s="112">
        <v>410</v>
      </c>
      <c r="M1313" s="112" t="s">
        <v>1463</v>
      </c>
      <c r="N1313" s="462"/>
    </row>
    <row r="1314" spans="1:14">
      <c r="A1314" s="112" t="s">
        <v>1464</v>
      </c>
      <c r="B1314" s="112" t="s">
        <v>377</v>
      </c>
      <c r="C1314" s="112">
        <v>350</v>
      </c>
      <c r="D1314" s="112">
        <v>357.6</v>
      </c>
      <c r="E1314" s="112">
        <v>346.5</v>
      </c>
      <c r="F1314" s="112">
        <v>356.1</v>
      </c>
      <c r="G1314" s="112">
        <v>355.45</v>
      </c>
      <c r="H1314" s="112">
        <v>347.95</v>
      </c>
      <c r="I1314" s="112">
        <v>152107</v>
      </c>
      <c r="J1314" s="112">
        <v>53626104.5</v>
      </c>
      <c r="K1314" s="114">
        <v>43661</v>
      </c>
      <c r="L1314" s="112">
        <v>1272</v>
      </c>
      <c r="M1314" s="112" t="s">
        <v>1465</v>
      </c>
      <c r="N1314" s="462"/>
    </row>
    <row r="1315" spans="1:14">
      <c r="A1315" s="112" t="s">
        <v>1466</v>
      </c>
      <c r="B1315" s="112" t="s">
        <v>377</v>
      </c>
      <c r="C1315" s="112">
        <v>16.7</v>
      </c>
      <c r="D1315" s="112">
        <v>16.7</v>
      </c>
      <c r="E1315" s="112">
        <v>15.2</v>
      </c>
      <c r="F1315" s="112">
        <v>15.2</v>
      </c>
      <c r="G1315" s="112">
        <v>15.2</v>
      </c>
      <c r="H1315" s="112">
        <v>16</v>
      </c>
      <c r="I1315" s="112">
        <v>15394</v>
      </c>
      <c r="J1315" s="112">
        <v>236301.55</v>
      </c>
      <c r="K1315" s="114">
        <v>43661</v>
      </c>
      <c r="L1315" s="112">
        <v>94</v>
      </c>
      <c r="M1315" s="112" t="s">
        <v>1467</v>
      </c>
      <c r="N1315" s="462"/>
    </row>
    <row r="1316" spans="1:14">
      <c r="A1316" s="112" t="s">
        <v>1468</v>
      </c>
      <c r="B1316" s="112" t="s">
        <v>377</v>
      </c>
      <c r="C1316" s="112">
        <v>27.05</v>
      </c>
      <c r="D1316" s="112">
        <v>27.05</v>
      </c>
      <c r="E1316" s="112">
        <v>26.1</v>
      </c>
      <c r="F1316" s="112">
        <v>26.35</v>
      </c>
      <c r="G1316" s="112">
        <v>26.35</v>
      </c>
      <c r="H1316" s="112">
        <v>26.9</v>
      </c>
      <c r="I1316" s="112">
        <v>34574</v>
      </c>
      <c r="J1316" s="112">
        <v>916586.75</v>
      </c>
      <c r="K1316" s="114">
        <v>43661</v>
      </c>
      <c r="L1316" s="112">
        <v>330</v>
      </c>
      <c r="M1316" s="112" t="s">
        <v>1469</v>
      </c>
      <c r="N1316" s="462"/>
    </row>
    <row r="1317" spans="1:14">
      <c r="A1317" s="112" t="s">
        <v>2450</v>
      </c>
      <c r="B1317" s="112" t="s">
        <v>377</v>
      </c>
      <c r="C1317" s="112">
        <v>44.55</v>
      </c>
      <c r="D1317" s="112">
        <v>47.9</v>
      </c>
      <c r="E1317" s="112">
        <v>44.55</v>
      </c>
      <c r="F1317" s="112">
        <v>45.8</v>
      </c>
      <c r="G1317" s="112">
        <v>45.25</v>
      </c>
      <c r="H1317" s="112">
        <v>45.85</v>
      </c>
      <c r="I1317" s="112">
        <v>1695</v>
      </c>
      <c r="J1317" s="112">
        <v>78697.05</v>
      </c>
      <c r="K1317" s="114">
        <v>43661</v>
      </c>
      <c r="L1317" s="112">
        <v>21</v>
      </c>
      <c r="M1317" s="112" t="s">
        <v>2451</v>
      </c>
      <c r="N1317" s="462"/>
    </row>
    <row r="1318" spans="1:14">
      <c r="A1318" s="112" t="s">
        <v>2267</v>
      </c>
      <c r="B1318" s="112" t="s">
        <v>377</v>
      </c>
      <c r="C1318" s="112">
        <v>133</v>
      </c>
      <c r="D1318" s="112">
        <v>133</v>
      </c>
      <c r="E1318" s="112">
        <v>126.1</v>
      </c>
      <c r="F1318" s="112">
        <v>130.5</v>
      </c>
      <c r="G1318" s="112">
        <v>131.9</v>
      </c>
      <c r="H1318" s="112">
        <v>132.65</v>
      </c>
      <c r="I1318" s="112">
        <v>1627</v>
      </c>
      <c r="J1318" s="112">
        <v>209440.45</v>
      </c>
      <c r="K1318" s="114">
        <v>43661</v>
      </c>
      <c r="L1318" s="112">
        <v>85</v>
      </c>
      <c r="M1318" s="112" t="s">
        <v>2268</v>
      </c>
      <c r="N1318" s="462"/>
    </row>
    <row r="1319" spans="1:14">
      <c r="A1319" s="112" t="s">
        <v>1470</v>
      </c>
      <c r="B1319" s="112" t="s">
        <v>377</v>
      </c>
      <c r="C1319" s="112">
        <v>126.2</v>
      </c>
      <c r="D1319" s="112">
        <v>127.5</v>
      </c>
      <c r="E1319" s="112">
        <v>125.05</v>
      </c>
      <c r="F1319" s="112">
        <v>126.2</v>
      </c>
      <c r="G1319" s="112">
        <v>127</v>
      </c>
      <c r="H1319" s="112">
        <v>126.35</v>
      </c>
      <c r="I1319" s="112">
        <v>14708</v>
      </c>
      <c r="J1319" s="112">
        <v>1858885.9</v>
      </c>
      <c r="K1319" s="114">
        <v>43661</v>
      </c>
      <c r="L1319" s="112">
        <v>410</v>
      </c>
      <c r="M1319" s="112" t="s">
        <v>1471</v>
      </c>
      <c r="N1319" s="462"/>
    </row>
    <row r="1320" spans="1:14">
      <c r="A1320" s="112" t="s">
        <v>1472</v>
      </c>
      <c r="B1320" s="112" t="s">
        <v>377</v>
      </c>
      <c r="C1320" s="112">
        <v>475.1</v>
      </c>
      <c r="D1320" s="112">
        <v>484.95</v>
      </c>
      <c r="E1320" s="112">
        <v>464.5</v>
      </c>
      <c r="F1320" s="112">
        <v>476.2</v>
      </c>
      <c r="G1320" s="112">
        <v>479.95</v>
      </c>
      <c r="H1320" s="112">
        <v>475.4</v>
      </c>
      <c r="I1320" s="112">
        <v>12589</v>
      </c>
      <c r="J1320" s="112">
        <v>5920031.8499999996</v>
      </c>
      <c r="K1320" s="114">
        <v>43661</v>
      </c>
      <c r="L1320" s="112">
        <v>1323</v>
      </c>
      <c r="M1320" s="112" t="s">
        <v>1473</v>
      </c>
      <c r="N1320" s="462"/>
    </row>
    <row r="1321" spans="1:14">
      <c r="A1321" s="112" t="s">
        <v>207</v>
      </c>
      <c r="B1321" s="112" t="s">
        <v>377</v>
      </c>
      <c r="C1321" s="112">
        <v>21369.8</v>
      </c>
      <c r="D1321" s="112">
        <v>21543.05</v>
      </c>
      <c r="E1321" s="112">
        <v>21131.9</v>
      </c>
      <c r="F1321" s="112">
        <v>21464.799999999999</v>
      </c>
      <c r="G1321" s="112">
        <v>21480</v>
      </c>
      <c r="H1321" s="112">
        <v>21354.85</v>
      </c>
      <c r="I1321" s="112">
        <v>8627</v>
      </c>
      <c r="J1321" s="112">
        <v>184457737.40000001</v>
      </c>
      <c r="K1321" s="114">
        <v>43661</v>
      </c>
      <c r="L1321" s="112">
        <v>3997</v>
      </c>
      <c r="M1321" s="112" t="s">
        <v>1474</v>
      </c>
      <c r="N1321" s="462"/>
    </row>
    <row r="1322" spans="1:14">
      <c r="A1322" s="112" t="s">
        <v>1475</v>
      </c>
      <c r="B1322" s="112" t="s">
        <v>377</v>
      </c>
      <c r="C1322" s="112">
        <v>99</v>
      </c>
      <c r="D1322" s="112">
        <v>103.25</v>
      </c>
      <c r="E1322" s="112">
        <v>99</v>
      </c>
      <c r="F1322" s="112">
        <v>100.6</v>
      </c>
      <c r="G1322" s="112">
        <v>102.8</v>
      </c>
      <c r="H1322" s="112">
        <v>101.45</v>
      </c>
      <c r="I1322" s="112">
        <v>7052</v>
      </c>
      <c r="J1322" s="112">
        <v>715102.6</v>
      </c>
      <c r="K1322" s="114">
        <v>43661</v>
      </c>
      <c r="L1322" s="112">
        <v>252</v>
      </c>
      <c r="M1322" s="112" t="s">
        <v>1476</v>
      </c>
      <c r="N1322" s="462"/>
    </row>
    <row r="1323" spans="1:14">
      <c r="A1323" s="112" t="s">
        <v>2409</v>
      </c>
      <c r="B1323" s="112" t="s">
        <v>377</v>
      </c>
      <c r="C1323" s="112">
        <v>6.45</v>
      </c>
      <c r="D1323" s="112">
        <v>7.5</v>
      </c>
      <c r="E1323" s="112">
        <v>5.05</v>
      </c>
      <c r="F1323" s="112">
        <v>5.3</v>
      </c>
      <c r="G1323" s="112">
        <v>5.3</v>
      </c>
      <c r="H1323" s="112">
        <v>6.25</v>
      </c>
      <c r="I1323" s="112">
        <v>314341</v>
      </c>
      <c r="J1323" s="112">
        <v>1842032</v>
      </c>
      <c r="K1323" s="114">
        <v>43661</v>
      </c>
      <c r="L1323" s="112">
        <v>879</v>
      </c>
      <c r="M1323" s="112" t="s">
        <v>2410</v>
      </c>
      <c r="N1323" s="462"/>
    </row>
    <row r="1324" spans="1:14">
      <c r="A1324" s="112" t="s">
        <v>1477</v>
      </c>
      <c r="B1324" s="112" t="s">
        <v>377</v>
      </c>
      <c r="C1324" s="112">
        <v>140.1</v>
      </c>
      <c r="D1324" s="112">
        <v>140.30000000000001</v>
      </c>
      <c r="E1324" s="112">
        <v>131.65</v>
      </c>
      <c r="F1324" s="112">
        <v>134.80000000000001</v>
      </c>
      <c r="G1324" s="112">
        <v>134</v>
      </c>
      <c r="H1324" s="112">
        <v>138.85</v>
      </c>
      <c r="I1324" s="112">
        <v>12388</v>
      </c>
      <c r="J1324" s="112">
        <v>1679771</v>
      </c>
      <c r="K1324" s="114">
        <v>43661</v>
      </c>
      <c r="L1324" s="112">
        <v>386</v>
      </c>
      <c r="M1324" s="112" t="s">
        <v>1478</v>
      </c>
      <c r="N1324" s="462"/>
    </row>
    <row r="1325" spans="1:14">
      <c r="A1325" s="112" t="s">
        <v>1479</v>
      </c>
      <c r="B1325" s="112" t="s">
        <v>377</v>
      </c>
      <c r="C1325" s="112">
        <v>141</v>
      </c>
      <c r="D1325" s="112">
        <v>143.05000000000001</v>
      </c>
      <c r="E1325" s="112">
        <v>138</v>
      </c>
      <c r="F1325" s="112">
        <v>138.44999999999999</v>
      </c>
      <c r="G1325" s="112">
        <v>138</v>
      </c>
      <c r="H1325" s="112">
        <v>142.5</v>
      </c>
      <c r="I1325" s="112">
        <v>3061</v>
      </c>
      <c r="J1325" s="112">
        <v>426385.3</v>
      </c>
      <c r="K1325" s="114">
        <v>43661</v>
      </c>
      <c r="L1325" s="112">
        <v>214</v>
      </c>
      <c r="M1325" s="112" t="s">
        <v>1480</v>
      </c>
      <c r="N1325" s="462"/>
    </row>
    <row r="1326" spans="1:14">
      <c r="A1326" s="112" t="s">
        <v>3632</v>
      </c>
      <c r="B1326" s="112" t="s">
        <v>3055</v>
      </c>
      <c r="C1326" s="112">
        <v>860</v>
      </c>
      <c r="D1326" s="112">
        <v>874.95</v>
      </c>
      <c r="E1326" s="112">
        <v>850.05</v>
      </c>
      <c r="F1326" s="112">
        <v>867.15</v>
      </c>
      <c r="G1326" s="112">
        <v>860</v>
      </c>
      <c r="H1326" s="112">
        <v>859.4</v>
      </c>
      <c r="I1326" s="112">
        <v>88</v>
      </c>
      <c r="J1326" s="112">
        <v>76009.5</v>
      </c>
      <c r="K1326" s="114">
        <v>43661</v>
      </c>
      <c r="L1326" s="112">
        <v>12</v>
      </c>
      <c r="M1326" s="112" t="s">
        <v>3633</v>
      </c>
      <c r="N1326" s="462"/>
    </row>
    <row r="1327" spans="1:14">
      <c r="A1327" s="112" t="s">
        <v>1481</v>
      </c>
      <c r="B1327" s="112" t="s">
        <v>377</v>
      </c>
      <c r="C1327" s="112">
        <v>1502.9</v>
      </c>
      <c r="D1327" s="112">
        <v>1503.5</v>
      </c>
      <c r="E1327" s="112">
        <v>1477.1</v>
      </c>
      <c r="F1327" s="112">
        <v>1485.2</v>
      </c>
      <c r="G1327" s="112">
        <v>1500</v>
      </c>
      <c r="H1327" s="112">
        <v>1498.95</v>
      </c>
      <c r="I1327" s="112">
        <v>1420</v>
      </c>
      <c r="J1327" s="112">
        <v>2119738.4</v>
      </c>
      <c r="K1327" s="114">
        <v>43661</v>
      </c>
      <c r="L1327" s="112">
        <v>486</v>
      </c>
      <c r="M1327" s="112" t="s">
        <v>1482</v>
      </c>
      <c r="N1327" s="462"/>
    </row>
    <row r="1328" spans="1:14">
      <c r="A1328" s="112" t="s">
        <v>1483</v>
      </c>
      <c r="B1328" s="112" t="s">
        <v>377</v>
      </c>
      <c r="C1328" s="112">
        <v>8.5</v>
      </c>
      <c r="D1328" s="112">
        <v>8.75</v>
      </c>
      <c r="E1328" s="112">
        <v>8.25</v>
      </c>
      <c r="F1328" s="112">
        <v>8.4499999999999993</v>
      </c>
      <c r="G1328" s="112">
        <v>8.35</v>
      </c>
      <c r="H1328" s="112">
        <v>8.6</v>
      </c>
      <c r="I1328" s="112">
        <v>60130</v>
      </c>
      <c r="J1328" s="112">
        <v>511320.15</v>
      </c>
      <c r="K1328" s="114">
        <v>43661</v>
      </c>
      <c r="L1328" s="112">
        <v>125</v>
      </c>
      <c r="M1328" s="112" t="s">
        <v>1484</v>
      </c>
      <c r="N1328" s="462"/>
    </row>
    <row r="1329" spans="1:14">
      <c r="A1329" s="112" t="s">
        <v>2594</v>
      </c>
      <c r="B1329" s="112" t="s">
        <v>377</v>
      </c>
      <c r="C1329" s="112">
        <v>3.5</v>
      </c>
      <c r="D1329" s="112">
        <v>4.05</v>
      </c>
      <c r="E1329" s="112">
        <v>3.5</v>
      </c>
      <c r="F1329" s="112">
        <v>3.95</v>
      </c>
      <c r="G1329" s="112">
        <v>4.05</v>
      </c>
      <c r="H1329" s="112">
        <v>3.7</v>
      </c>
      <c r="I1329" s="112">
        <v>21515</v>
      </c>
      <c r="J1329" s="112">
        <v>84625.5</v>
      </c>
      <c r="K1329" s="114">
        <v>43661</v>
      </c>
      <c r="L1329" s="112">
        <v>40</v>
      </c>
      <c r="M1329" s="112" t="s">
        <v>2595</v>
      </c>
      <c r="N1329" s="462"/>
    </row>
    <row r="1330" spans="1:14">
      <c r="A1330" s="112" t="s">
        <v>1485</v>
      </c>
      <c r="B1330" s="112" t="s">
        <v>377</v>
      </c>
      <c r="C1330" s="112">
        <v>31</v>
      </c>
      <c r="D1330" s="112">
        <v>31.5</v>
      </c>
      <c r="E1330" s="112">
        <v>26.35</v>
      </c>
      <c r="F1330" s="112">
        <v>27.8</v>
      </c>
      <c r="G1330" s="112">
        <v>28.5</v>
      </c>
      <c r="H1330" s="112">
        <v>28.65</v>
      </c>
      <c r="I1330" s="112">
        <v>348206</v>
      </c>
      <c r="J1330" s="112">
        <v>10415761.300000001</v>
      </c>
      <c r="K1330" s="114">
        <v>43661</v>
      </c>
      <c r="L1330" s="112">
        <v>2463</v>
      </c>
      <c r="M1330" s="112" t="s">
        <v>1486</v>
      </c>
      <c r="N1330" s="462"/>
    </row>
    <row r="1331" spans="1:14">
      <c r="A1331" s="112" t="s">
        <v>1487</v>
      </c>
      <c r="B1331" s="112" t="s">
        <v>377</v>
      </c>
      <c r="C1331" s="112">
        <v>96.25</v>
      </c>
      <c r="D1331" s="112">
        <v>98.8</v>
      </c>
      <c r="E1331" s="112">
        <v>92.05</v>
      </c>
      <c r="F1331" s="112">
        <v>97.1</v>
      </c>
      <c r="G1331" s="112">
        <v>98.8</v>
      </c>
      <c r="H1331" s="112">
        <v>96.65</v>
      </c>
      <c r="I1331" s="112">
        <v>3460</v>
      </c>
      <c r="J1331" s="112">
        <v>329657.8</v>
      </c>
      <c r="K1331" s="114">
        <v>43661</v>
      </c>
      <c r="L1331" s="112">
        <v>195</v>
      </c>
      <c r="M1331" s="112" t="s">
        <v>1488</v>
      </c>
      <c r="N1331" s="462"/>
    </row>
    <row r="1332" spans="1:14">
      <c r="A1332" s="112" t="s">
        <v>137</v>
      </c>
      <c r="B1332" s="112" t="s">
        <v>377</v>
      </c>
      <c r="C1332" s="112">
        <v>1236</v>
      </c>
      <c r="D1332" s="112">
        <v>1238.95</v>
      </c>
      <c r="E1332" s="112">
        <v>1206.4000000000001</v>
      </c>
      <c r="F1332" s="112">
        <v>1216.5</v>
      </c>
      <c r="G1332" s="112">
        <v>1214</v>
      </c>
      <c r="H1332" s="112">
        <v>1230.5</v>
      </c>
      <c r="I1332" s="112">
        <v>406968</v>
      </c>
      <c r="J1332" s="112">
        <v>495724009.30000001</v>
      </c>
      <c r="K1332" s="114">
        <v>43661</v>
      </c>
      <c r="L1332" s="112">
        <v>18210</v>
      </c>
      <c r="M1332" s="112" t="s">
        <v>2985</v>
      </c>
      <c r="N1332" s="462"/>
    </row>
    <row r="1333" spans="1:14">
      <c r="A1333" s="112" t="s">
        <v>2676</v>
      </c>
      <c r="B1333" s="112" t="s">
        <v>377</v>
      </c>
      <c r="C1333" s="112">
        <v>27.2</v>
      </c>
      <c r="D1333" s="112">
        <v>28.3</v>
      </c>
      <c r="E1333" s="112">
        <v>26.5</v>
      </c>
      <c r="F1333" s="112">
        <v>27.7</v>
      </c>
      <c r="G1333" s="112">
        <v>27.7</v>
      </c>
      <c r="H1333" s="112">
        <v>27.6</v>
      </c>
      <c r="I1333" s="112">
        <v>17648</v>
      </c>
      <c r="J1333" s="112">
        <v>490736.1</v>
      </c>
      <c r="K1333" s="114">
        <v>43661</v>
      </c>
      <c r="L1333" s="112">
        <v>106</v>
      </c>
      <c r="M1333" s="112" t="s">
        <v>2677</v>
      </c>
      <c r="N1333" s="462"/>
    </row>
    <row r="1334" spans="1:14">
      <c r="A1334" s="112" t="s">
        <v>3140</v>
      </c>
      <c r="B1334" s="112" t="s">
        <v>3055</v>
      </c>
      <c r="C1334" s="112">
        <v>14.5</v>
      </c>
      <c r="D1334" s="112">
        <v>15.15</v>
      </c>
      <c r="E1334" s="112">
        <v>14.5</v>
      </c>
      <c r="F1334" s="112">
        <v>15.1</v>
      </c>
      <c r="G1334" s="112">
        <v>15.1</v>
      </c>
      <c r="H1334" s="112">
        <v>15.1</v>
      </c>
      <c r="I1334" s="112">
        <v>4575</v>
      </c>
      <c r="J1334" s="112">
        <v>68821.7</v>
      </c>
      <c r="K1334" s="114">
        <v>43661</v>
      </c>
      <c r="L1334" s="112">
        <v>21</v>
      </c>
      <c r="M1334" s="112" t="s">
        <v>3141</v>
      </c>
      <c r="N1334" s="462"/>
    </row>
    <row r="1335" spans="1:14">
      <c r="A1335" s="112" t="s">
        <v>2411</v>
      </c>
      <c r="B1335" s="112" t="s">
        <v>377</v>
      </c>
      <c r="C1335" s="112">
        <v>171.1</v>
      </c>
      <c r="D1335" s="112">
        <v>171.2</v>
      </c>
      <c r="E1335" s="112">
        <v>165.3</v>
      </c>
      <c r="F1335" s="112">
        <v>171</v>
      </c>
      <c r="G1335" s="112">
        <v>171.05</v>
      </c>
      <c r="H1335" s="112">
        <v>170.5</v>
      </c>
      <c r="I1335" s="112">
        <v>208</v>
      </c>
      <c r="J1335" s="112">
        <v>35139.300000000003</v>
      </c>
      <c r="K1335" s="114">
        <v>43661</v>
      </c>
      <c r="L1335" s="112">
        <v>38</v>
      </c>
      <c r="M1335" s="112" t="s">
        <v>2412</v>
      </c>
      <c r="N1335" s="462"/>
    </row>
    <row r="1336" spans="1:14">
      <c r="A1336" s="112" t="s">
        <v>3142</v>
      </c>
      <c r="B1336" s="112" t="s">
        <v>377</v>
      </c>
      <c r="C1336" s="112">
        <v>6.9</v>
      </c>
      <c r="D1336" s="112">
        <v>6.9</v>
      </c>
      <c r="E1336" s="112">
        <v>5.7</v>
      </c>
      <c r="F1336" s="112">
        <v>5.95</v>
      </c>
      <c r="G1336" s="112">
        <v>5.85</v>
      </c>
      <c r="H1336" s="112">
        <v>6.7</v>
      </c>
      <c r="I1336" s="112">
        <v>123814</v>
      </c>
      <c r="J1336" s="112">
        <v>745000.1</v>
      </c>
      <c r="K1336" s="114">
        <v>43661</v>
      </c>
      <c r="L1336" s="112">
        <v>368</v>
      </c>
      <c r="M1336" s="112" t="s">
        <v>3143</v>
      </c>
      <c r="N1336" s="462"/>
    </row>
    <row r="1337" spans="1:14">
      <c r="A1337" s="112" t="s">
        <v>1489</v>
      </c>
      <c r="B1337" s="112" t="s">
        <v>377</v>
      </c>
      <c r="C1337" s="112">
        <v>102.75</v>
      </c>
      <c r="D1337" s="112">
        <v>103.35</v>
      </c>
      <c r="E1337" s="112">
        <v>98</v>
      </c>
      <c r="F1337" s="112">
        <v>98.1</v>
      </c>
      <c r="G1337" s="112">
        <v>98</v>
      </c>
      <c r="H1337" s="112">
        <v>103.65</v>
      </c>
      <c r="I1337" s="112">
        <v>34943</v>
      </c>
      <c r="J1337" s="112">
        <v>3511283.9</v>
      </c>
      <c r="K1337" s="114">
        <v>43661</v>
      </c>
      <c r="L1337" s="112">
        <v>569</v>
      </c>
      <c r="M1337" s="112" t="s">
        <v>1490</v>
      </c>
      <c r="N1337" s="462"/>
    </row>
    <row r="1338" spans="1:14">
      <c r="A1338" s="112" t="s">
        <v>1491</v>
      </c>
      <c r="B1338" s="112" t="s">
        <v>377</v>
      </c>
      <c r="C1338" s="112">
        <v>3.1</v>
      </c>
      <c r="D1338" s="112">
        <v>3.1</v>
      </c>
      <c r="E1338" s="112">
        <v>2.95</v>
      </c>
      <c r="F1338" s="112">
        <v>3</v>
      </c>
      <c r="G1338" s="112">
        <v>2.95</v>
      </c>
      <c r="H1338" s="112">
        <v>3.1</v>
      </c>
      <c r="I1338" s="112">
        <v>2180303</v>
      </c>
      <c r="J1338" s="112">
        <v>6478677.4000000004</v>
      </c>
      <c r="K1338" s="114">
        <v>43661</v>
      </c>
      <c r="L1338" s="112">
        <v>1120</v>
      </c>
      <c r="M1338" s="112" t="s">
        <v>1492</v>
      </c>
      <c r="N1338" s="462"/>
    </row>
    <row r="1339" spans="1:14">
      <c r="A1339" s="112" t="s">
        <v>2075</v>
      </c>
      <c r="B1339" s="112" t="s">
        <v>377</v>
      </c>
      <c r="C1339" s="112">
        <v>863</v>
      </c>
      <c r="D1339" s="112">
        <v>875</v>
      </c>
      <c r="E1339" s="112">
        <v>845.1</v>
      </c>
      <c r="F1339" s="112">
        <v>864.75</v>
      </c>
      <c r="G1339" s="112">
        <v>867.35</v>
      </c>
      <c r="H1339" s="112">
        <v>856.6</v>
      </c>
      <c r="I1339" s="112">
        <v>758</v>
      </c>
      <c r="J1339" s="112">
        <v>648664.94999999995</v>
      </c>
      <c r="K1339" s="114">
        <v>43661</v>
      </c>
      <c r="L1339" s="112">
        <v>259</v>
      </c>
      <c r="M1339" s="112" t="s">
        <v>2076</v>
      </c>
      <c r="N1339" s="462"/>
    </row>
    <row r="1340" spans="1:14">
      <c r="A1340" s="112" t="s">
        <v>3267</v>
      </c>
      <c r="B1340" s="112" t="s">
        <v>3055</v>
      </c>
      <c r="C1340" s="112">
        <v>0.35</v>
      </c>
      <c r="D1340" s="112">
        <v>0.4</v>
      </c>
      <c r="E1340" s="112">
        <v>0.35</v>
      </c>
      <c r="F1340" s="112">
        <v>0.4</v>
      </c>
      <c r="G1340" s="112">
        <v>0.4</v>
      </c>
      <c r="H1340" s="112">
        <v>0.4</v>
      </c>
      <c r="I1340" s="112">
        <v>6261</v>
      </c>
      <c r="J1340" s="112">
        <v>2443.75</v>
      </c>
      <c r="K1340" s="114">
        <v>43661</v>
      </c>
      <c r="L1340" s="112">
        <v>11</v>
      </c>
      <c r="M1340" s="112" t="s">
        <v>3268</v>
      </c>
      <c r="N1340" s="462"/>
    </row>
    <row r="1341" spans="1:14" hidden="1">
      <c r="A1341" s="112" t="s">
        <v>1836</v>
      </c>
      <c r="B1341" s="112" t="s">
        <v>377</v>
      </c>
      <c r="C1341" s="112">
        <v>2.2999999999999998</v>
      </c>
      <c r="D1341" s="112">
        <v>2.5</v>
      </c>
      <c r="E1341" s="112">
        <v>2.2999999999999998</v>
      </c>
      <c r="F1341" s="112">
        <v>2.4</v>
      </c>
      <c r="G1341" s="112">
        <v>2.4500000000000002</v>
      </c>
      <c r="H1341" s="112">
        <v>2.4</v>
      </c>
      <c r="I1341" s="112">
        <v>638838</v>
      </c>
      <c r="J1341" s="112">
        <v>1528150.7</v>
      </c>
      <c r="K1341" s="114">
        <v>43661</v>
      </c>
      <c r="L1341" s="112">
        <v>344</v>
      </c>
      <c r="M1341" s="112" t="s">
        <v>1493</v>
      </c>
      <c r="N1341" s="462"/>
    </row>
    <row r="1342" spans="1:14">
      <c r="A1342" s="112" t="s">
        <v>1494</v>
      </c>
      <c r="B1342" s="112" t="s">
        <v>377</v>
      </c>
      <c r="C1342" s="112">
        <v>301.05</v>
      </c>
      <c r="D1342" s="112">
        <v>302</v>
      </c>
      <c r="E1342" s="112">
        <v>300</v>
      </c>
      <c r="F1342" s="112">
        <v>301.2</v>
      </c>
      <c r="G1342" s="112">
        <v>301</v>
      </c>
      <c r="H1342" s="112">
        <v>301.05</v>
      </c>
      <c r="I1342" s="112">
        <v>2432</v>
      </c>
      <c r="J1342" s="112">
        <v>731877.55</v>
      </c>
      <c r="K1342" s="114">
        <v>43661</v>
      </c>
      <c r="L1342" s="112">
        <v>94</v>
      </c>
      <c r="M1342" s="112" t="s">
        <v>2181</v>
      </c>
      <c r="N1342" s="462"/>
    </row>
    <row r="1343" spans="1:14">
      <c r="A1343" s="112" t="s">
        <v>1495</v>
      </c>
      <c r="B1343" s="112" t="s">
        <v>377</v>
      </c>
      <c r="C1343" s="112">
        <v>26.35</v>
      </c>
      <c r="D1343" s="112">
        <v>26.55</v>
      </c>
      <c r="E1343" s="112">
        <v>25.75</v>
      </c>
      <c r="F1343" s="112">
        <v>26.25</v>
      </c>
      <c r="G1343" s="112">
        <v>26.4</v>
      </c>
      <c r="H1343" s="112">
        <v>26.9</v>
      </c>
      <c r="I1343" s="112">
        <v>1184082</v>
      </c>
      <c r="J1343" s="112">
        <v>30921654.050000001</v>
      </c>
      <c r="K1343" s="114">
        <v>43661</v>
      </c>
      <c r="L1343" s="112">
        <v>4900</v>
      </c>
      <c r="M1343" s="112" t="s">
        <v>1496</v>
      </c>
      <c r="N1343" s="462"/>
    </row>
    <row r="1344" spans="1:14">
      <c r="A1344" s="112" t="s">
        <v>1497</v>
      </c>
      <c r="B1344" s="112" t="s">
        <v>377</v>
      </c>
      <c r="C1344" s="112">
        <v>1968.2</v>
      </c>
      <c r="D1344" s="112">
        <v>1974.9</v>
      </c>
      <c r="E1344" s="112">
        <v>1940.15</v>
      </c>
      <c r="F1344" s="112">
        <v>1945.35</v>
      </c>
      <c r="G1344" s="112">
        <v>1940.15</v>
      </c>
      <c r="H1344" s="112">
        <v>1946.6</v>
      </c>
      <c r="I1344" s="112">
        <v>1199</v>
      </c>
      <c r="J1344" s="112">
        <v>2345989.0499999998</v>
      </c>
      <c r="K1344" s="114">
        <v>43661</v>
      </c>
      <c r="L1344" s="112">
        <v>628</v>
      </c>
      <c r="M1344" s="112" t="s">
        <v>1498</v>
      </c>
      <c r="N1344" s="462"/>
    </row>
    <row r="1345" spans="1:14">
      <c r="A1345" s="112" t="s">
        <v>2522</v>
      </c>
      <c r="B1345" s="112" t="s">
        <v>377</v>
      </c>
      <c r="C1345" s="112">
        <v>7.15</v>
      </c>
      <c r="D1345" s="112">
        <v>7.35</v>
      </c>
      <c r="E1345" s="112">
        <v>7.1</v>
      </c>
      <c r="F1345" s="112">
        <v>7.15</v>
      </c>
      <c r="G1345" s="112">
        <v>7.1</v>
      </c>
      <c r="H1345" s="112">
        <v>7.45</v>
      </c>
      <c r="I1345" s="112">
        <v>2832</v>
      </c>
      <c r="J1345" s="112">
        <v>20167.849999999999</v>
      </c>
      <c r="K1345" s="114">
        <v>43661</v>
      </c>
      <c r="L1345" s="112">
        <v>13</v>
      </c>
      <c r="M1345" s="112" t="s">
        <v>2523</v>
      </c>
      <c r="N1345" s="462"/>
    </row>
    <row r="1346" spans="1:14">
      <c r="A1346" s="112" t="s">
        <v>1499</v>
      </c>
      <c r="B1346" s="112" t="s">
        <v>377</v>
      </c>
      <c r="C1346" s="112">
        <v>56.25</v>
      </c>
      <c r="D1346" s="112">
        <v>58</v>
      </c>
      <c r="E1346" s="112">
        <v>56</v>
      </c>
      <c r="F1346" s="112">
        <v>57.15</v>
      </c>
      <c r="G1346" s="112">
        <v>58</v>
      </c>
      <c r="H1346" s="112">
        <v>57.05</v>
      </c>
      <c r="I1346" s="112">
        <v>11245</v>
      </c>
      <c r="J1346" s="112">
        <v>637623.44999999995</v>
      </c>
      <c r="K1346" s="114">
        <v>43661</v>
      </c>
      <c r="L1346" s="112">
        <v>144</v>
      </c>
      <c r="M1346" s="112" t="s">
        <v>1500</v>
      </c>
      <c r="N1346" s="462"/>
    </row>
    <row r="1347" spans="1:14">
      <c r="A1347" s="112" t="s">
        <v>2049</v>
      </c>
      <c r="B1347" s="112" t="s">
        <v>377</v>
      </c>
      <c r="C1347" s="112">
        <v>36.5</v>
      </c>
      <c r="D1347" s="112">
        <v>37.049999999999997</v>
      </c>
      <c r="E1347" s="112">
        <v>36</v>
      </c>
      <c r="F1347" s="112">
        <v>36.1</v>
      </c>
      <c r="G1347" s="112">
        <v>36.35</v>
      </c>
      <c r="H1347" s="112">
        <v>36.75</v>
      </c>
      <c r="I1347" s="112">
        <v>8598</v>
      </c>
      <c r="J1347" s="112">
        <v>311082.90000000002</v>
      </c>
      <c r="K1347" s="114">
        <v>43661</v>
      </c>
      <c r="L1347" s="112">
        <v>169</v>
      </c>
      <c r="M1347" s="112" t="s">
        <v>2050</v>
      </c>
      <c r="N1347" s="462"/>
    </row>
    <row r="1348" spans="1:14">
      <c r="A1348" s="112" t="s">
        <v>1501</v>
      </c>
      <c r="B1348" s="112" t="s">
        <v>3055</v>
      </c>
      <c r="C1348" s="112">
        <v>90.1</v>
      </c>
      <c r="D1348" s="112">
        <v>90.1</v>
      </c>
      <c r="E1348" s="112">
        <v>85.6</v>
      </c>
      <c r="F1348" s="112">
        <v>88</v>
      </c>
      <c r="G1348" s="112">
        <v>88</v>
      </c>
      <c r="H1348" s="112">
        <v>90.05</v>
      </c>
      <c r="I1348" s="112">
        <v>808</v>
      </c>
      <c r="J1348" s="112">
        <v>70808.05</v>
      </c>
      <c r="K1348" s="114">
        <v>43661</v>
      </c>
      <c r="L1348" s="112">
        <v>14</v>
      </c>
      <c r="M1348" s="112" t="s">
        <v>1502</v>
      </c>
      <c r="N1348" s="462"/>
    </row>
    <row r="1349" spans="1:14">
      <c r="A1349" s="112" t="s">
        <v>1503</v>
      </c>
      <c r="B1349" s="112" t="s">
        <v>377</v>
      </c>
      <c r="C1349" s="112">
        <v>683.7</v>
      </c>
      <c r="D1349" s="112">
        <v>683.7</v>
      </c>
      <c r="E1349" s="112">
        <v>655</v>
      </c>
      <c r="F1349" s="112">
        <v>661.6</v>
      </c>
      <c r="G1349" s="112">
        <v>660</v>
      </c>
      <c r="H1349" s="112">
        <v>679.25</v>
      </c>
      <c r="I1349" s="112">
        <v>6376</v>
      </c>
      <c r="J1349" s="112">
        <v>4230637.5999999996</v>
      </c>
      <c r="K1349" s="114">
        <v>43661</v>
      </c>
      <c r="L1349" s="112">
        <v>566</v>
      </c>
      <c r="M1349" s="112" t="s">
        <v>1504</v>
      </c>
      <c r="N1349" s="462"/>
    </row>
    <row r="1350" spans="1:14">
      <c r="A1350" s="112" t="s">
        <v>3372</v>
      </c>
      <c r="B1350" s="112" t="s">
        <v>3055</v>
      </c>
      <c r="C1350" s="112">
        <v>0.3</v>
      </c>
      <c r="D1350" s="112">
        <v>0.35</v>
      </c>
      <c r="E1350" s="112">
        <v>0.3</v>
      </c>
      <c r="F1350" s="112">
        <v>0.35</v>
      </c>
      <c r="G1350" s="112">
        <v>0.35</v>
      </c>
      <c r="H1350" s="112">
        <v>0.35</v>
      </c>
      <c r="I1350" s="112">
        <v>13651</v>
      </c>
      <c r="J1350" s="112">
        <v>4111.3</v>
      </c>
      <c r="K1350" s="114">
        <v>43661</v>
      </c>
      <c r="L1350" s="112">
        <v>12</v>
      </c>
      <c r="M1350" s="112" t="s">
        <v>3373</v>
      </c>
      <c r="N1350" s="462"/>
    </row>
    <row r="1351" spans="1:14">
      <c r="A1351" s="112" t="s">
        <v>2182</v>
      </c>
      <c r="B1351" s="112" t="s">
        <v>377</v>
      </c>
      <c r="C1351" s="112">
        <v>407.25</v>
      </c>
      <c r="D1351" s="112">
        <v>413.6</v>
      </c>
      <c r="E1351" s="112">
        <v>399</v>
      </c>
      <c r="F1351" s="112">
        <v>400.95</v>
      </c>
      <c r="G1351" s="112">
        <v>399</v>
      </c>
      <c r="H1351" s="112">
        <v>407.25</v>
      </c>
      <c r="I1351" s="112">
        <v>827</v>
      </c>
      <c r="J1351" s="112">
        <v>335204.40000000002</v>
      </c>
      <c r="K1351" s="114">
        <v>43661</v>
      </c>
      <c r="L1351" s="112">
        <v>201</v>
      </c>
      <c r="M1351" s="112" t="s">
        <v>2183</v>
      </c>
      <c r="N1351" s="462"/>
    </row>
    <row r="1352" spans="1:14" hidden="1">
      <c r="A1352" s="112" t="s">
        <v>2056</v>
      </c>
      <c r="B1352" s="112" t="s">
        <v>377</v>
      </c>
      <c r="C1352" s="112">
        <v>54</v>
      </c>
      <c r="D1352" s="112">
        <v>54.05</v>
      </c>
      <c r="E1352" s="112">
        <v>47.8</v>
      </c>
      <c r="F1352" s="112">
        <v>49</v>
      </c>
      <c r="G1352" s="112">
        <v>48.55</v>
      </c>
      <c r="H1352" s="112">
        <v>52</v>
      </c>
      <c r="I1352" s="112">
        <v>103593</v>
      </c>
      <c r="J1352" s="112">
        <v>5115675.05</v>
      </c>
      <c r="K1352" s="114">
        <v>43661</v>
      </c>
      <c r="L1352" s="112">
        <v>794</v>
      </c>
      <c r="M1352" s="112" t="s">
        <v>2057</v>
      </c>
      <c r="N1352" s="462"/>
    </row>
    <row r="1353" spans="1:14">
      <c r="A1353" s="112" t="s">
        <v>1505</v>
      </c>
      <c r="B1353" s="112" t="s">
        <v>377</v>
      </c>
      <c r="C1353" s="112">
        <v>34</v>
      </c>
      <c r="D1353" s="112">
        <v>34.35</v>
      </c>
      <c r="E1353" s="112">
        <v>33.65</v>
      </c>
      <c r="F1353" s="112">
        <v>33.9</v>
      </c>
      <c r="G1353" s="112">
        <v>33.85</v>
      </c>
      <c r="H1353" s="112">
        <v>34.200000000000003</v>
      </c>
      <c r="I1353" s="112">
        <v>149377</v>
      </c>
      <c r="J1353" s="112">
        <v>5080939.4000000004</v>
      </c>
      <c r="K1353" s="114">
        <v>43661</v>
      </c>
      <c r="L1353" s="112">
        <v>789</v>
      </c>
      <c r="M1353" s="112" t="s">
        <v>1506</v>
      </c>
      <c r="N1353" s="462"/>
    </row>
    <row r="1354" spans="1:14" hidden="1">
      <c r="A1354" s="112" t="s">
        <v>1507</v>
      </c>
      <c r="B1354" s="112" t="s">
        <v>377</v>
      </c>
      <c r="C1354" s="112">
        <v>569.95000000000005</v>
      </c>
      <c r="D1354" s="112">
        <v>574.9</v>
      </c>
      <c r="E1354" s="112">
        <v>565.25</v>
      </c>
      <c r="F1354" s="112">
        <v>570.20000000000005</v>
      </c>
      <c r="G1354" s="112">
        <v>569</v>
      </c>
      <c r="H1354" s="112">
        <v>567.04999999999995</v>
      </c>
      <c r="I1354" s="112">
        <v>92639</v>
      </c>
      <c r="J1354" s="112">
        <v>52849599.5</v>
      </c>
      <c r="K1354" s="114">
        <v>43661</v>
      </c>
      <c r="L1354" s="112">
        <v>6876</v>
      </c>
      <c r="M1354" s="112" t="s">
        <v>1508</v>
      </c>
      <c r="N1354" s="462"/>
    </row>
    <row r="1355" spans="1:14">
      <c r="A1355" s="112" t="s">
        <v>2633</v>
      </c>
      <c r="B1355" s="112" t="s">
        <v>377</v>
      </c>
      <c r="C1355" s="112">
        <v>433.55</v>
      </c>
      <c r="D1355" s="112">
        <v>436.75</v>
      </c>
      <c r="E1355" s="112">
        <v>423</v>
      </c>
      <c r="F1355" s="112">
        <v>423.9</v>
      </c>
      <c r="G1355" s="112">
        <v>423.5</v>
      </c>
      <c r="H1355" s="112">
        <v>430.45</v>
      </c>
      <c r="I1355" s="112">
        <v>13606</v>
      </c>
      <c r="J1355" s="112">
        <v>5841078.7000000002</v>
      </c>
      <c r="K1355" s="114">
        <v>43661</v>
      </c>
      <c r="L1355" s="112">
        <v>410</v>
      </c>
      <c r="M1355" s="112" t="s">
        <v>2634</v>
      </c>
      <c r="N1355" s="462"/>
    </row>
    <row r="1356" spans="1:14" hidden="1">
      <c r="A1356" s="112" t="s">
        <v>1509</v>
      </c>
      <c r="B1356" s="112" t="s">
        <v>377</v>
      </c>
      <c r="C1356" s="112">
        <v>1185.5</v>
      </c>
      <c r="D1356" s="112">
        <v>1185.5</v>
      </c>
      <c r="E1356" s="112">
        <v>1145.45</v>
      </c>
      <c r="F1356" s="112">
        <v>1165.4000000000001</v>
      </c>
      <c r="G1356" s="112">
        <v>1165</v>
      </c>
      <c r="H1356" s="112">
        <v>1172.75</v>
      </c>
      <c r="I1356" s="112">
        <v>6790</v>
      </c>
      <c r="J1356" s="112">
        <v>7887484.5999999996</v>
      </c>
      <c r="K1356" s="114">
        <v>43661</v>
      </c>
      <c r="L1356" s="112">
        <v>968</v>
      </c>
      <c r="M1356" s="112" t="s">
        <v>2722</v>
      </c>
      <c r="N1356" s="462"/>
    </row>
    <row r="1357" spans="1:14">
      <c r="A1357" s="112" t="s">
        <v>1510</v>
      </c>
      <c r="B1357" s="112" t="s">
        <v>377</v>
      </c>
      <c r="C1357" s="112">
        <v>424</v>
      </c>
      <c r="D1357" s="112">
        <v>427.9</v>
      </c>
      <c r="E1357" s="112">
        <v>417.1</v>
      </c>
      <c r="F1357" s="112">
        <v>425.05</v>
      </c>
      <c r="G1357" s="112">
        <v>427.9</v>
      </c>
      <c r="H1357" s="112">
        <v>423.4</v>
      </c>
      <c r="I1357" s="112">
        <v>20472</v>
      </c>
      <c r="J1357" s="112">
        <v>8699675.3000000007</v>
      </c>
      <c r="K1357" s="114">
        <v>43661</v>
      </c>
      <c r="L1357" s="112">
        <v>479</v>
      </c>
      <c r="M1357" s="112" t="s">
        <v>1511</v>
      </c>
      <c r="N1357" s="462"/>
    </row>
    <row r="1358" spans="1:14">
      <c r="A1358" s="112" t="s">
        <v>3421</v>
      </c>
      <c r="B1358" s="112" t="s">
        <v>377</v>
      </c>
      <c r="C1358" s="112">
        <v>2.8</v>
      </c>
      <c r="D1358" s="112">
        <v>2.8</v>
      </c>
      <c r="E1358" s="112">
        <v>2.8</v>
      </c>
      <c r="F1358" s="112">
        <v>2.8</v>
      </c>
      <c r="G1358" s="112">
        <v>2.8</v>
      </c>
      <c r="H1358" s="112">
        <v>2.9</v>
      </c>
      <c r="I1358" s="112">
        <v>3000</v>
      </c>
      <c r="J1358" s="112">
        <v>8400</v>
      </c>
      <c r="K1358" s="114">
        <v>43661</v>
      </c>
      <c r="L1358" s="112">
        <v>21</v>
      </c>
      <c r="M1358" s="112" t="s">
        <v>3422</v>
      </c>
      <c r="N1358" s="462"/>
    </row>
    <row r="1359" spans="1:14">
      <c r="A1359" s="112" t="s">
        <v>2986</v>
      </c>
      <c r="B1359" s="112" t="s">
        <v>377</v>
      </c>
      <c r="C1359" s="112">
        <v>16.95</v>
      </c>
      <c r="D1359" s="112">
        <v>16.95</v>
      </c>
      <c r="E1359" s="112">
        <v>15.1</v>
      </c>
      <c r="F1359" s="112">
        <v>15.6</v>
      </c>
      <c r="G1359" s="112">
        <v>16</v>
      </c>
      <c r="H1359" s="112">
        <v>15.35</v>
      </c>
      <c r="I1359" s="112">
        <v>1719</v>
      </c>
      <c r="J1359" s="112">
        <v>26704.6</v>
      </c>
      <c r="K1359" s="114">
        <v>43661</v>
      </c>
      <c r="L1359" s="112">
        <v>23</v>
      </c>
      <c r="M1359" s="112" t="s">
        <v>2987</v>
      </c>
      <c r="N1359" s="462"/>
    </row>
    <row r="1360" spans="1:14">
      <c r="A1360" s="112" t="s">
        <v>1513</v>
      </c>
      <c r="B1360" s="112" t="s">
        <v>377</v>
      </c>
      <c r="C1360" s="112">
        <v>355</v>
      </c>
      <c r="D1360" s="112">
        <v>355</v>
      </c>
      <c r="E1360" s="112">
        <v>344</v>
      </c>
      <c r="F1360" s="112">
        <v>346.85</v>
      </c>
      <c r="G1360" s="112">
        <v>345.1</v>
      </c>
      <c r="H1360" s="112">
        <v>352.65</v>
      </c>
      <c r="I1360" s="112">
        <v>56301</v>
      </c>
      <c r="J1360" s="112">
        <v>19609180.850000001</v>
      </c>
      <c r="K1360" s="114">
        <v>43661</v>
      </c>
      <c r="L1360" s="112">
        <v>3460</v>
      </c>
      <c r="M1360" s="112" t="s">
        <v>1514</v>
      </c>
      <c r="N1360" s="462"/>
    </row>
    <row r="1361" spans="1:14">
      <c r="A1361" s="112" t="s">
        <v>2597</v>
      </c>
      <c r="B1361" s="112" t="s">
        <v>377</v>
      </c>
      <c r="C1361" s="112">
        <v>172</v>
      </c>
      <c r="D1361" s="112">
        <v>174</v>
      </c>
      <c r="E1361" s="112">
        <v>162</v>
      </c>
      <c r="F1361" s="112">
        <v>163.55000000000001</v>
      </c>
      <c r="G1361" s="112">
        <v>162.5</v>
      </c>
      <c r="H1361" s="112">
        <v>168.95</v>
      </c>
      <c r="I1361" s="112">
        <v>31255</v>
      </c>
      <c r="J1361" s="112">
        <v>5222949.45</v>
      </c>
      <c r="K1361" s="114">
        <v>43661</v>
      </c>
      <c r="L1361" s="112">
        <v>1061</v>
      </c>
      <c r="M1361" s="112" t="s">
        <v>2598</v>
      </c>
      <c r="N1361" s="462"/>
    </row>
    <row r="1362" spans="1:14">
      <c r="A1362" s="112" t="s">
        <v>1515</v>
      </c>
      <c r="B1362" s="112" t="s">
        <v>377</v>
      </c>
      <c r="C1362" s="112">
        <v>1020</v>
      </c>
      <c r="D1362" s="112">
        <v>1040</v>
      </c>
      <c r="E1362" s="112">
        <v>1015.05</v>
      </c>
      <c r="F1362" s="112">
        <v>1030.75</v>
      </c>
      <c r="G1362" s="112">
        <v>1032.75</v>
      </c>
      <c r="H1362" s="112">
        <v>1030.6500000000001</v>
      </c>
      <c r="I1362" s="112">
        <v>450</v>
      </c>
      <c r="J1362" s="112">
        <v>463079.1</v>
      </c>
      <c r="K1362" s="114">
        <v>43661</v>
      </c>
      <c r="L1362" s="112">
        <v>140</v>
      </c>
      <c r="M1362" s="112" t="s">
        <v>1516</v>
      </c>
      <c r="N1362" s="462"/>
    </row>
    <row r="1363" spans="1:14">
      <c r="A1363" s="112" t="s">
        <v>208</v>
      </c>
      <c r="B1363" s="112" t="s">
        <v>377</v>
      </c>
      <c r="C1363" s="112">
        <v>13.2</v>
      </c>
      <c r="D1363" s="112">
        <v>13.25</v>
      </c>
      <c r="E1363" s="112">
        <v>13</v>
      </c>
      <c r="F1363" s="112">
        <v>13.05</v>
      </c>
      <c r="G1363" s="112">
        <v>13.05</v>
      </c>
      <c r="H1363" s="112">
        <v>13.1</v>
      </c>
      <c r="I1363" s="112">
        <v>3197770</v>
      </c>
      <c r="J1363" s="112">
        <v>41910832.850000001</v>
      </c>
      <c r="K1363" s="114">
        <v>43661</v>
      </c>
      <c r="L1363" s="112">
        <v>3492</v>
      </c>
      <c r="M1363" s="112" t="s">
        <v>1517</v>
      </c>
      <c r="N1363" s="462"/>
    </row>
    <row r="1364" spans="1:14">
      <c r="A1364" s="112" t="s">
        <v>1842</v>
      </c>
      <c r="B1364" s="112" t="s">
        <v>377</v>
      </c>
      <c r="C1364" s="112">
        <v>290</v>
      </c>
      <c r="D1364" s="112">
        <v>290</v>
      </c>
      <c r="E1364" s="112">
        <v>281.60000000000002</v>
      </c>
      <c r="F1364" s="112">
        <v>287.45</v>
      </c>
      <c r="G1364" s="112">
        <v>281.60000000000002</v>
      </c>
      <c r="H1364" s="112">
        <v>289.2</v>
      </c>
      <c r="I1364" s="112">
        <v>2814</v>
      </c>
      <c r="J1364" s="112">
        <v>806744.15</v>
      </c>
      <c r="K1364" s="114">
        <v>43661</v>
      </c>
      <c r="L1364" s="112">
        <v>94</v>
      </c>
      <c r="M1364" s="112" t="s">
        <v>1843</v>
      </c>
      <c r="N1364" s="462"/>
    </row>
    <row r="1365" spans="1:14">
      <c r="A1365" s="112" t="s">
        <v>1518</v>
      </c>
      <c r="B1365" s="112" t="s">
        <v>377</v>
      </c>
      <c r="C1365" s="112">
        <v>126.2</v>
      </c>
      <c r="D1365" s="112">
        <v>149.85</v>
      </c>
      <c r="E1365" s="112">
        <v>126.2</v>
      </c>
      <c r="F1365" s="112">
        <v>148.55000000000001</v>
      </c>
      <c r="G1365" s="112">
        <v>147.5</v>
      </c>
      <c r="H1365" s="112">
        <v>124.9</v>
      </c>
      <c r="I1365" s="112">
        <v>6742138</v>
      </c>
      <c r="J1365" s="112">
        <v>953261832.45000005</v>
      </c>
      <c r="K1365" s="114">
        <v>43661</v>
      </c>
      <c r="L1365" s="112">
        <v>61667</v>
      </c>
      <c r="M1365" s="112" t="s">
        <v>1519</v>
      </c>
      <c r="N1365" s="462"/>
    </row>
    <row r="1366" spans="1:14">
      <c r="A1366" s="112" t="s">
        <v>3144</v>
      </c>
      <c r="B1366" s="112" t="s">
        <v>3055</v>
      </c>
      <c r="C1366" s="112">
        <v>1</v>
      </c>
      <c r="D1366" s="112">
        <v>1</v>
      </c>
      <c r="E1366" s="112">
        <v>1</v>
      </c>
      <c r="F1366" s="112">
        <v>1</v>
      </c>
      <c r="G1366" s="112">
        <v>1</v>
      </c>
      <c r="H1366" s="112">
        <v>1.05</v>
      </c>
      <c r="I1366" s="112">
        <v>8434</v>
      </c>
      <c r="J1366" s="112">
        <v>8434</v>
      </c>
      <c r="K1366" s="114">
        <v>43661</v>
      </c>
      <c r="L1366" s="112">
        <v>8</v>
      </c>
      <c r="M1366" s="112" t="s">
        <v>3145</v>
      </c>
      <c r="N1366" s="462"/>
    </row>
    <row r="1367" spans="1:14">
      <c r="A1367" s="112" t="s">
        <v>2744</v>
      </c>
      <c r="B1367" s="112" t="s">
        <v>377</v>
      </c>
      <c r="C1367" s="112">
        <v>73</v>
      </c>
      <c r="D1367" s="112">
        <v>73</v>
      </c>
      <c r="E1367" s="112">
        <v>67.25</v>
      </c>
      <c r="F1367" s="112">
        <v>68.5</v>
      </c>
      <c r="G1367" s="112">
        <v>69</v>
      </c>
      <c r="H1367" s="112">
        <v>73</v>
      </c>
      <c r="I1367" s="112">
        <v>33626</v>
      </c>
      <c r="J1367" s="112">
        <v>2343578.5</v>
      </c>
      <c r="K1367" s="114">
        <v>43661</v>
      </c>
      <c r="L1367" s="112">
        <v>605</v>
      </c>
      <c r="M1367" s="112" t="s">
        <v>2745</v>
      </c>
      <c r="N1367" s="462"/>
    </row>
    <row r="1368" spans="1:14">
      <c r="A1368" s="112" t="s">
        <v>3206</v>
      </c>
      <c r="B1368" s="112" t="s">
        <v>377</v>
      </c>
      <c r="C1368" s="112">
        <v>88.05</v>
      </c>
      <c r="D1368" s="112">
        <v>90.2</v>
      </c>
      <c r="E1368" s="112">
        <v>85.5</v>
      </c>
      <c r="F1368" s="112">
        <v>85.75</v>
      </c>
      <c r="G1368" s="112">
        <v>85.8</v>
      </c>
      <c r="H1368" s="112">
        <v>87.25</v>
      </c>
      <c r="I1368" s="112">
        <v>139792</v>
      </c>
      <c r="J1368" s="112">
        <v>12306244.25</v>
      </c>
      <c r="K1368" s="114">
        <v>43661</v>
      </c>
      <c r="L1368" s="112">
        <v>2560</v>
      </c>
      <c r="M1368" s="112" t="s">
        <v>3207</v>
      </c>
      <c r="N1368" s="462"/>
    </row>
    <row r="1369" spans="1:14">
      <c r="A1369" s="112" t="s">
        <v>3423</v>
      </c>
      <c r="B1369" s="112" t="s">
        <v>3055</v>
      </c>
      <c r="C1369" s="112">
        <v>0.65</v>
      </c>
      <c r="D1369" s="112">
        <v>0.65</v>
      </c>
      <c r="E1369" s="112">
        <v>0.6</v>
      </c>
      <c r="F1369" s="112">
        <v>0.6</v>
      </c>
      <c r="G1369" s="112">
        <v>0.6</v>
      </c>
      <c r="H1369" s="112">
        <v>0.65</v>
      </c>
      <c r="I1369" s="112">
        <v>9805</v>
      </c>
      <c r="J1369" s="112">
        <v>5933</v>
      </c>
      <c r="K1369" s="114">
        <v>43661</v>
      </c>
      <c r="L1369" s="112">
        <v>16</v>
      </c>
      <c r="M1369" s="112" t="s">
        <v>3424</v>
      </c>
      <c r="N1369" s="462"/>
    </row>
    <row r="1370" spans="1:14">
      <c r="A1370" s="112" t="s">
        <v>2723</v>
      </c>
      <c r="B1370" s="112" t="s">
        <v>377</v>
      </c>
      <c r="C1370" s="112">
        <v>20.85</v>
      </c>
      <c r="D1370" s="112">
        <v>21.5</v>
      </c>
      <c r="E1370" s="112">
        <v>20.5</v>
      </c>
      <c r="F1370" s="112">
        <v>20.55</v>
      </c>
      <c r="G1370" s="112">
        <v>20.5</v>
      </c>
      <c r="H1370" s="112">
        <v>20.85</v>
      </c>
      <c r="I1370" s="112">
        <v>25708</v>
      </c>
      <c r="J1370" s="112">
        <v>529583.5</v>
      </c>
      <c r="K1370" s="114">
        <v>43661</v>
      </c>
      <c r="L1370" s="112">
        <v>131</v>
      </c>
      <c r="M1370" s="112" t="s">
        <v>2724</v>
      </c>
      <c r="N1370" s="462"/>
    </row>
    <row r="1371" spans="1:14">
      <c r="A1371" s="112" t="s">
        <v>2988</v>
      </c>
      <c r="B1371" s="112" t="s">
        <v>3055</v>
      </c>
      <c r="C1371" s="112">
        <v>7.8</v>
      </c>
      <c r="D1371" s="112">
        <v>7.8</v>
      </c>
      <c r="E1371" s="112">
        <v>7.8</v>
      </c>
      <c r="F1371" s="112">
        <v>7.8</v>
      </c>
      <c r="G1371" s="112">
        <v>7.8</v>
      </c>
      <c r="H1371" s="112">
        <v>8.15</v>
      </c>
      <c r="I1371" s="112">
        <v>2</v>
      </c>
      <c r="J1371" s="112">
        <v>15.6</v>
      </c>
      <c r="K1371" s="114">
        <v>43661</v>
      </c>
      <c r="L1371" s="112">
        <v>1</v>
      </c>
      <c r="M1371" s="112" t="s">
        <v>2989</v>
      </c>
      <c r="N1371" s="462"/>
    </row>
    <row r="1372" spans="1:14">
      <c r="A1372" s="112" t="s">
        <v>2990</v>
      </c>
      <c r="B1372" s="112" t="s">
        <v>377</v>
      </c>
      <c r="C1372" s="112">
        <v>38.200000000000003</v>
      </c>
      <c r="D1372" s="112">
        <v>39.6</v>
      </c>
      <c r="E1372" s="112">
        <v>37.6</v>
      </c>
      <c r="F1372" s="112">
        <v>38.65</v>
      </c>
      <c r="G1372" s="112">
        <v>38.6</v>
      </c>
      <c r="H1372" s="112">
        <v>38.9</v>
      </c>
      <c r="I1372" s="112">
        <v>30114</v>
      </c>
      <c r="J1372" s="112">
        <v>1162644.3999999999</v>
      </c>
      <c r="K1372" s="114">
        <v>43661</v>
      </c>
      <c r="L1372" s="112">
        <v>402</v>
      </c>
      <c r="M1372" s="112" t="s">
        <v>2991</v>
      </c>
      <c r="N1372" s="462"/>
    </row>
    <row r="1373" spans="1:14">
      <c r="A1373" s="112" t="s">
        <v>2992</v>
      </c>
      <c r="B1373" s="112" t="s">
        <v>377</v>
      </c>
      <c r="C1373" s="112">
        <v>16.25</v>
      </c>
      <c r="D1373" s="112">
        <v>17.350000000000001</v>
      </c>
      <c r="E1373" s="112">
        <v>16.25</v>
      </c>
      <c r="F1373" s="112">
        <v>17.350000000000001</v>
      </c>
      <c r="G1373" s="112">
        <v>17.350000000000001</v>
      </c>
      <c r="H1373" s="112">
        <v>15.8</v>
      </c>
      <c r="I1373" s="112">
        <v>35749</v>
      </c>
      <c r="J1373" s="112">
        <v>612515.9</v>
      </c>
      <c r="K1373" s="114">
        <v>43661</v>
      </c>
      <c r="L1373" s="112">
        <v>215</v>
      </c>
      <c r="M1373" s="112" t="s">
        <v>2993</v>
      </c>
      <c r="N1373" s="462"/>
    </row>
    <row r="1374" spans="1:14">
      <c r="A1374" s="112" t="s">
        <v>2119</v>
      </c>
      <c r="B1374" s="112" t="s">
        <v>377</v>
      </c>
      <c r="C1374" s="112">
        <v>6.3</v>
      </c>
      <c r="D1374" s="112">
        <v>6.4</v>
      </c>
      <c r="E1374" s="112">
        <v>6.2</v>
      </c>
      <c r="F1374" s="112">
        <v>6.3</v>
      </c>
      <c r="G1374" s="112">
        <v>6.25</v>
      </c>
      <c r="H1374" s="112">
        <v>6.3</v>
      </c>
      <c r="I1374" s="112">
        <v>672049</v>
      </c>
      <c r="J1374" s="112">
        <v>4220078.95</v>
      </c>
      <c r="K1374" s="114">
        <v>43661</v>
      </c>
      <c r="L1374" s="112">
        <v>908</v>
      </c>
      <c r="M1374" s="112" t="s">
        <v>2120</v>
      </c>
      <c r="N1374" s="462"/>
    </row>
    <row r="1375" spans="1:14" hidden="1">
      <c r="A1375" s="112" t="s">
        <v>3146</v>
      </c>
      <c r="B1375" s="112" t="s">
        <v>3055</v>
      </c>
      <c r="C1375" s="112">
        <v>0.2</v>
      </c>
      <c r="D1375" s="112">
        <v>0.25</v>
      </c>
      <c r="E1375" s="112">
        <v>0.2</v>
      </c>
      <c r="F1375" s="112">
        <v>0.2</v>
      </c>
      <c r="G1375" s="112">
        <v>0.2</v>
      </c>
      <c r="H1375" s="112">
        <v>0.25</v>
      </c>
      <c r="I1375" s="112">
        <v>119138</v>
      </c>
      <c r="J1375" s="112">
        <v>28963.1</v>
      </c>
      <c r="K1375" s="114">
        <v>43661</v>
      </c>
      <c r="L1375" s="112">
        <v>16</v>
      </c>
      <c r="M1375" s="112" t="s">
        <v>3147</v>
      </c>
      <c r="N1375" s="462"/>
    </row>
    <row r="1376" spans="1:14" hidden="1">
      <c r="A1376" s="112" t="s">
        <v>2121</v>
      </c>
      <c r="B1376" s="112" t="s">
        <v>377</v>
      </c>
      <c r="C1376" s="112">
        <v>170</v>
      </c>
      <c r="D1376" s="112">
        <v>172.2</v>
      </c>
      <c r="E1376" s="112">
        <v>166.6</v>
      </c>
      <c r="F1376" s="112">
        <v>168.7</v>
      </c>
      <c r="G1376" s="112">
        <v>168.5</v>
      </c>
      <c r="H1376" s="112">
        <v>169.15</v>
      </c>
      <c r="I1376" s="112">
        <v>2005</v>
      </c>
      <c r="J1376" s="112">
        <v>339141.6</v>
      </c>
      <c r="K1376" s="114">
        <v>43661</v>
      </c>
      <c r="L1376" s="112">
        <v>126</v>
      </c>
      <c r="M1376" s="112" t="s">
        <v>2122</v>
      </c>
      <c r="N1376" s="462"/>
    </row>
    <row r="1377" spans="1:14" hidden="1">
      <c r="A1377" s="112" t="s">
        <v>1520</v>
      </c>
      <c r="B1377" s="112" t="s">
        <v>377</v>
      </c>
      <c r="C1377" s="112">
        <v>16.600000000000001</v>
      </c>
      <c r="D1377" s="112">
        <v>17.100000000000001</v>
      </c>
      <c r="E1377" s="112">
        <v>16.399999999999999</v>
      </c>
      <c r="F1377" s="112">
        <v>16.899999999999999</v>
      </c>
      <c r="G1377" s="112">
        <v>16.899999999999999</v>
      </c>
      <c r="H1377" s="112">
        <v>16.600000000000001</v>
      </c>
      <c r="I1377" s="112">
        <v>378881</v>
      </c>
      <c r="J1377" s="112">
        <v>6334564.5499999998</v>
      </c>
      <c r="K1377" s="114">
        <v>43661</v>
      </c>
      <c r="L1377" s="112">
        <v>992</v>
      </c>
      <c r="M1377" s="112" t="s">
        <v>1521</v>
      </c>
      <c r="N1377" s="462"/>
    </row>
    <row r="1378" spans="1:14" hidden="1">
      <c r="A1378" s="112" t="s">
        <v>225</v>
      </c>
      <c r="B1378" s="112" t="s">
        <v>377</v>
      </c>
      <c r="C1378" s="112">
        <v>2755</v>
      </c>
      <c r="D1378" s="112">
        <v>2798</v>
      </c>
      <c r="E1378" s="112">
        <v>2662</v>
      </c>
      <c r="F1378" s="112">
        <v>2686.1</v>
      </c>
      <c r="G1378" s="112">
        <v>2689</v>
      </c>
      <c r="H1378" s="112">
        <v>2748.1</v>
      </c>
      <c r="I1378" s="112">
        <v>321099</v>
      </c>
      <c r="J1378" s="112">
        <v>865814122.79999995</v>
      </c>
      <c r="K1378" s="114">
        <v>43661</v>
      </c>
      <c r="L1378" s="112">
        <v>22201</v>
      </c>
      <c r="M1378" s="112" t="s">
        <v>1522</v>
      </c>
      <c r="N1378" s="462"/>
    </row>
    <row r="1379" spans="1:14">
      <c r="A1379" s="112" t="s">
        <v>1523</v>
      </c>
      <c r="B1379" s="112" t="s">
        <v>377</v>
      </c>
      <c r="C1379" s="112">
        <v>113.6</v>
      </c>
      <c r="D1379" s="112">
        <v>113.6</v>
      </c>
      <c r="E1379" s="112">
        <v>102.55</v>
      </c>
      <c r="F1379" s="112">
        <v>105</v>
      </c>
      <c r="G1379" s="112">
        <v>105</v>
      </c>
      <c r="H1379" s="112">
        <v>109.45</v>
      </c>
      <c r="I1379" s="112">
        <v>4782</v>
      </c>
      <c r="J1379" s="112">
        <v>504655.45</v>
      </c>
      <c r="K1379" s="114">
        <v>43661</v>
      </c>
      <c r="L1379" s="112">
        <v>166</v>
      </c>
      <c r="M1379" s="112" t="s">
        <v>1524</v>
      </c>
      <c r="N1379" s="462"/>
    </row>
    <row r="1380" spans="1:14">
      <c r="A1380" s="112" t="s">
        <v>1525</v>
      </c>
      <c r="B1380" s="112" t="s">
        <v>377</v>
      </c>
      <c r="C1380" s="112">
        <v>181</v>
      </c>
      <c r="D1380" s="112">
        <v>182.45</v>
      </c>
      <c r="E1380" s="112">
        <v>178.5</v>
      </c>
      <c r="F1380" s="112">
        <v>179.05</v>
      </c>
      <c r="G1380" s="112">
        <v>178.5</v>
      </c>
      <c r="H1380" s="112">
        <v>180.5</v>
      </c>
      <c r="I1380" s="112">
        <v>24554</v>
      </c>
      <c r="J1380" s="112">
        <v>4432299</v>
      </c>
      <c r="K1380" s="114">
        <v>43661</v>
      </c>
      <c r="L1380" s="112">
        <v>482</v>
      </c>
      <c r="M1380" s="112" t="s">
        <v>1526</v>
      </c>
      <c r="N1380" s="462"/>
    </row>
    <row r="1381" spans="1:14">
      <c r="A1381" s="112" t="s">
        <v>138</v>
      </c>
      <c r="B1381" s="112" t="s">
        <v>377</v>
      </c>
      <c r="C1381" s="112">
        <v>1055.75</v>
      </c>
      <c r="D1381" s="112">
        <v>1063</v>
      </c>
      <c r="E1381" s="112">
        <v>1035</v>
      </c>
      <c r="F1381" s="112">
        <v>1058.05</v>
      </c>
      <c r="G1381" s="112">
        <v>1060</v>
      </c>
      <c r="H1381" s="112">
        <v>1046.1500000000001</v>
      </c>
      <c r="I1381" s="112">
        <v>893659</v>
      </c>
      <c r="J1381" s="112">
        <v>937399159.35000002</v>
      </c>
      <c r="K1381" s="114">
        <v>43661</v>
      </c>
      <c r="L1381" s="112">
        <v>43156</v>
      </c>
      <c r="M1381" s="112" t="s">
        <v>1527</v>
      </c>
      <c r="N1381" s="462"/>
    </row>
    <row r="1382" spans="1:14">
      <c r="A1382" s="112" t="s">
        <v>336</v>
      </c>
      <c r="B1382" s="112" t="s">
        <v>377</v>
      </c>
      <c r="C1382" s="112">
        <v>785.3</v>
      </c>
      <c r="D1382" s="112">
        <v>788.75</v>
      </c>
      <c r="E1382" s="112">
        <v>773</v>
      </c>
      <c r="F1382" s="112">
        <v>782.75</v>
      </c>
      <c r="G1382" s="112">
        <v>786.9</v>
      </c>
      <c r="H1382" s="112">
        <v>783.55</v>
      </c>
      <c r="I1382" s="112">
        <v>7693</v>
      </c>
      <c r="J1382" s="112">
        <v>6010571.7000000002</v>
      </c>
      <c r="K1382" s="114">
        <v>43661</v>
      </c>
      <c r="L1382" s="112">
        <v>422</v>
      </c>
      <c r="M1382" s="112" t="s">
        <v>1528</v>
      </c>
      <c r="N1382" s="462"/>
    </row>
    <row r="1383" spans="1:14">
      <c r="A1383" s="112" t="s">
        <v>3148</v>
      </c>
      <c r="B1383" s="112" t="s">
        <v>377</v>
      </c>
      <c r="C1383" s="112">
        <v>0.85</v>
      </c>
      <c r="D1383" s="112">
        <v>0.85</v>
      </c>
      <c r="E1383" s="112">
        <v>0.75</v>
      </c>
      <c r="F1383" s="112">
        <v>0.75</v>
      </c>
      <c r="G1383" s="112">
        <v>0.85</v>
      </c>
      <c r="H1383" s="112">
        <v>0.8</v>
      </c>
      <c r="I1383" s="112">
        <v>56306</v>
      </c>
      <c r="J1383" s="112">
        <v>44201</v>
      </c>
      <c r="K1383" s="114">
        <v>43661</v>
      </c>
      <c r="L1383" s="112">
        <v>48</v>
      </c>
      <c r="M1383" s="112" t="s">
        <v>3149</v>
      </c>
      <c r="N1383" s="462"/>
    </row>
    <row r="1384" spans="1:14">
      <c r="A1384" s="112" t="s">
        <v>139</v>
      </c>
      <c r="B1384" s="112" t="s">
        <v>377</v>
      </c>
      <c r="C1384" s="112">
        <v>378.7</v>
      </c>
      <c r="D1384" s="112">
        <v>381.15</v>
      </c>
      <c r="E1384" s="112">
        <v>366.1</v>
      </c>
      <c r="F1384" s="112">
        <v>371.25</v>
      </c>
      <c r="G1384" s="112">
        <v>372</v>
      </c>
      <c r="H1384" s="112">
        <v>376</v>
      </c>
      <c r="I1384" s="112">
        <v>854815</v>
      </c>
      <c r="J1384" s="112">
        <v>318187290.19999999</v>
      </c>
      <c r="K1384" s="114">
        <v>43661</v>
      </c>
      <c r="L1384" s="112">
        <v>28010</v>
      </c>
      <c r="M1384" s="112" t="s">
        <v>2725</v>
      </c>
      <c r="N1384" s="462"/>
    </row>
    <row r="1385" spans="1:14">
      <c r="A1385" s="112" t="s">
        <v>2051</v>
      </c>
      <c r="B1385" s="112" t="s">
        <v>377</v>
      </c>
      <c r="C1385" s="112">
        <v>114.7</v>
      </c>
      <c r="D1385" s="112">
        <v>115</v>
      </c>
      <c r="E1385" s="112">
        <v>112.75</v>
      </c>
      <c r="F1385" s="112">
        <v>113.1</v>
      </c>
      <c r="G1385" s="112">
        <v>113</v>
      </c>
      <c r="H1385" s="112">
        <v>113.7</v>
      </c>
      <c r="I1385" s="112">
        <v>10413</v>
      </c>
      <c r="J1385" s="112">
        <v>1180427.3500000001</v>
      </c>
      <c r="K1385" s="114">
        <v>43661</v>
      </c>
      <c r="L1385" s="112">
        <v>214</v>
      </c>
      <c r="M1385" s="112" t="s">
        <v>2052</v>
      </c>
      <c r="N1385" s="462"/>
    </row>
    <row r="1386" spans="1:14">
      <c r="A1386" s="112" t="s">
        <v>1529</v>
      </c>
      <c r="B1386" s="112" t="s">
        <v>377</v>
      </c>
      <c r="C1386" s="112">
        <v>104.1</v>
      </c>
      <c r="D1386" s="112">
        <v>104.85</v>
      </c>
      <c r="E1386" s="112">
        <v>100.25</v>
      </c>
      <c r="F1386" s="112">
        <v>100.65</v>
      </c>
      <c r="G1386" s="112">
        <v>100.5</v>
      </c>
      <c r="H1386" s="112">
        <v>104.1</v>
      </c>
      <c r="I1386" s="112">
        <v>24816</v>
      </c>
      <c r="J1386" s="112">
        <v>2511418</v>
      </c>
      <c r="K1386" s="114">
        <v>43661</v>
      </c>
      <c r="L1386" s="112">
        <v>532</v>
      </c>
      <c r="M1386" s="112" t="s">
        <v>1530</v>
      </c>
      <c r="N1386" s="462"/>
    </row>
    <row r="1387" spans="1:14">
      <c r="A1387" s="112" t="s">
        <v>2994</v>
      </c>
      <c r="B1387" s="112" t="s">
        <v>377</v>
      </c>
      <c r="C1387" s="112">
        <v>109.15</v>
      </c>
      <c r="D1387" s="112">
        <v>109.8</v>
      </c>
      <c r="E1387" s="112">
        <v>106.45</v>
      </c>
      <c r="F1387" s="112">
        <v>107.2</v>
      </c>
      <c r="G1387" s="112">
        <v>106.45</v>
      </c>
      <c r="H1387" s="112">
        <v>109</v>
      </c>
      <c r="I1387" s="112">
        <v>52238</v>
      </c>
      <c r="J1387" s="112">
        <v>5627813.2000000002</v>
      </c>
      <c r="K1387" s="114">
        <v>43661</v>
      </c>
      <c r="L1387" s="112">
        <v>1008</v>
      </c>
      <c r="M1387" s="112" t="s">
        <v>2995</v>
      </c>
      <c r="N1387" s="462"/>
    </row>
    <row r="1388" spans="1:14">
      <c r="A1388" s="112" t="s">
        <v>3459</v>
      </c>
      <c r="B1388" s="112" t="s">
        <v>377</v>
      </c>
      <c r="C1388" s="112">
        <v>44</v>
      </c>
      <c r="D1388" s="112">
        <v>44</v>
      </c>
      <c r="E1388" s="112">
        <v>40.75</v>
      </c>
      <c r="F1388" s="112">
        <v>41.2</v>
      </c>
      <c r="G1388" s="112">
        <v>41.25</v>
      </c>
      <c r="H1388" s="112">
        <v>43.25</v>
      </c>
      <c r="I1388" s="112">
        <v>5815</v>
      </c>
      <c r="J1388" s="112">
        <v>243716.05</v>
      </c>
      <c r="K1388" s="114">
        <v>43661</v>
      </c>
      <c r="L1388" s="112">
        <v>75</v>
      </c>
      <c r="M1388" s="112" t="s">
        <v>3460</v>
      </c>
      <c r="N1388" s="462"/>
    </row>
    <row r="1389" spans="1:14">
      <c r="A1389" s="112" t="s">
        <v>2065</v>
      </c>
      <c r="B1389" s="112" t="s">
        <v>377</v>
      </c>
      <c r="C1389" s="112">
        <v>11.5</v>
      </c>
      <c r="D1389" s="112">
        <v>11.7</v>
      </c>
      <c r="E1389" s="112">
        <v>10.85</v>
      </c>
      <c r="F1389" s="112">
        <v>11.1</v>
      </c>
      <c r="G1389" s="112">
        <v>11.1</v>
      </c>
      <c r="H1389" s="112">
        <v>11.7</v>
      </c>
      <c r="I1389" s="112">
        <v>5524</v>
      </c>
      <c r="J1389" s="112">
        <v>61423.8</v>
      </c>
      <c r="K1389" s="114">
        <v>43661</v>
      </c>
      <c r="L1389" s="112">
        <v>58</v>
      </c>
      <c r="M1389" s="112" t="s">
        <v>2066</v>
      </c>
      <c r="N1389" s="462"/>
    </row>
    <row r="1390" spans="1:14">
      <c r="A1390" s="112" t="s">
        <v>2726</v>
      </c>
      <c r="B1390" s="112" t="s">
        <v>377</v>
      </c>
      <c r="C1390" s="112">
        <v>82.5</v>
      </c>
      <c r="D1390" s="112">
        <v>83</v>
      </c>
      <c r="E1390" s="112">
        <v>78.3</v>
      </c>
      <c r="F1390" s="112">
        <v>78.7</v>
      </c>
      <c r="G1390" s="112">
        <v>78.599999999999994</v>
      </c>
      <c r="H1390" s="112">
        <v>79.45</v>
      </c>
      <c r="I1390" s="112">
        <v>1685</v>
      </c>
      <c r="J1390" s="112">
        <v>133306.70000000001</v>
      </c>
      <c r="K1390" s="114">
        <v>43661</v>
      </c>
      <c r="L1390" s="112">
        <v>136</v>
      </c>
      <c r="M1390" s="112" t="s">
        <v>2727</v>
      </c>
      <c r="N1390" s="462"/>
    </row>
    <row r="1391" spans="1:14">
      <c r="A1391" s="112" t="s">
        <v>2728</v>
      </c>
      <c r="B1391" s="112" t="s">
        <v>377</v>
      </c>
      <c r="C1391" s="112">
        <v>205.25</v>
      </c>
      <c r="D1391" s="112">
        <v>209.5</v>
      </c>
      <c r="E1391" s="112">
        <v>204.05</v>
      </c>
      <c r="F1391" s="112">
        <v>208.45</v>
      </c>
      <c r="G1391" s="112">
        <v>209.5</v>
      </c>
      <c r="H1391" s="112">
        <v>205.15</v>
      </c>
      <c r="I1391" s="112">
        <v>1694</v>
      </c>
      <c r="J1391" s="112">
        <v>349897.35</v>
      </c>
      <c r="K1391" s="114">
        <v>43661</v>
      </c>
      <c r="L1391" s="112">
        <v>82</v>
      </c>
      <c r="M1391" s="112" t="s">
        <v>2729</v>
      </c>
      <c r="N1391" s="462"/>
    </row>
    <row r="1392" spans="1:14">
      <c r="A1392" s="112" t="s">
        <v>3562</v>
      </c>
      <c r="B1392" s="112" t="s">
        <v>377</v>
      </c>
      <c r="C1392" s="112">
        <v>6.55</v>
      </c>
      <c r="D1392" s="112">
        <v>6.55</v>
      </c>
      <c r="E1392" s="112">
        <v>6.55</v>
      </c>
      <c r="F1392" s="112">
        <v>6.55</v>
      </c>
      <c r="G1392" s="112">
        <v>6.55</v>
      </c>
      <c r="H1392" s="112">
        <v>6.85</v>
      </c>
      <c r="I1392" s="112">
        <v>300</v>
      </c>
      <c r="J1392" s="112">
        <v>1965</v>
      </c>
      <c r="K1392" s="114">
        <v>43661</v>
      </c>
      <c r="L1392" s="112">
        <v>5</v>
      </c>
      <c r="M1392" s="112" t="s">
        <v>3563</v>
      </c>
      <c r="N1392" s="462"/>
    </row>
    <row r="1393" spans="1:14">
      <c r="A1393" s="112" t="s">
        <v>361</v>
      </c>
      <c r="B1393" s="112" t="s">
        <v>377</v>
      </c>
      <c r="C1393" s="112">
        <v>164.7</v>
      </c>
      <c r="D1393" s="112">
        <v>165.6</v>
      </c>
      <c r="E1393" s="112">
        <v>161.55000000000001</v>
      </c>
      <c r="F1393" s="112">
        <v>163.05000000000001</v>
      </c>
      <c r="G1393" s="112">
        <v>162.5</v>
      </c>
      <c r="H1393" s="112">
        <v>163.95</v>
      </c>
      <c r="I1393" s="112">
        <v>696723</v>
      </c>
      <c r="J1393" s="112">
        <v>113881643.45</v>
      </c>
      <c r="K1393" s="114">
        <v>43661</v>
      </c>
      <c r="L1393" s="112">
        <v>10483</v>
      </c>
      <c r="M1393" s="112" t="s">
        <v>2996</v>
      </c>
      <c r="N1393" s="462"/>
    </row>
    <row r="1394" spans="1:14" hidden="1">
      <c r="A1394" s="112" t="s">
        <v>3841</v>
      </c>
      <c r="B1394" s="112" t="s">
        <v>3055</v>
      </c>
      <c r="C1394" s="112">
        <v>6.7</v>
      </c>
      <c r="D1394" s="112">
        <v>6.7</v>
      </c>
      <c r="E1394" s="112">
        <v>6.7</v>
      </c>
      <c r="F1394" s="112">
        <v>6.7</v>
      </c>
      <c r="G1394" s="112">
        <v>6.7</v>
      </c>
      <c r="H1394" s="112">
        <v>7.05</v>
      </c>
      <c r="I1394" s="112">
        <v>10</v>
      </c>
      <c r="J1394" s="112">
        <v>67</v>
      </c>
      <c r="K1394" s="114">
        <v>43661</v>
      </c>
      <c r="L1394" s="112">
        <v>1</v>
      </c>
      <c r="M1394" s="112" t="s">
        <v>3842</v>
      </c>
      <c r="N1394" s="462"/>
    </row>
    <row r="1395" spans="1:14">
      <c r="A1395" s="112" t="s">
        <v>3150</v>
      </c>
      <c r="B1395" s="112" t="s">
        <v>377</v>
      </c>
      <c r="C1395" s="112">
        <v>5.95</v>
      </c>
      <c r="D1395" s="112">
        <v>6.15</v>
      </c>
      <c r="E1395" s="112">
        <v>5.95</v>
      </c>
      <c r="F1395" s="112">
        <v>6</v>
      </c>
      <c r="G1395" s="112">
        <v>6</v>
      </c>
      <c r="H1395" s="112">
        <v>6.05</v>
      </c>
      <c r="I1395" s="112">
        <v>517816</v>
      </c>
      <c r="J1395" s="112">
        <v>3113452.55</v>
      </c>
      <c r="K1395" s="114">
        <v>43661</v>
      </c>
      <c r="L1395" s="112">
        <v>303</v>
      </c>
      <c r="M1395" s="112" t="s">
        <v>3151</v>
      </c>
      <c r="N1395" s="462"/>
    </row>
    <row r="1396" spans="1:14">
      <c r="A1396" s="112" t="s">
        <v>1531</v>
      </c>
      <c r="B1396" s="112" t="s">
        <v>377</v>
      </c>
      <c r="C1396" s="112">
        <v>240</v>
      </c>
      <c r="D1396" s="112">
        <v>242.95</v>
      </c>
      <c r="E1396" s="112">
        <v>223.7</v>
      </c>
      <c r="F1396" s="112">
        <v>229.95</v>
      </c>
      <c r="G1396" s="112">
        <v>228.6</v>
      </c>
      <c r="H1396" s="112">
        <v>240.55</v>
      </c>
      <c r="I1396" s="112">
        <v>11425</v>
      </c>
      <c r="J1396" s="112">
        <v>2681761.75</v>
      </c>
      <c r="K1396" s="114">
        <v>43661</v>
      </c>
      <c r="L1396" s="112">
        <v>686</v>
      </c>
      <c r="M1396" s="112" t="s">
        <v>2997</v>
      </c>
      <c r="N1396" s="462"/>
    </row>
    <row r="1397" spans="1:14">
      <c r="A1397" s="112" t="s">
        <v>1532</v>
      </c>
      <c r="B1397" s="112" t="s">
        <v>377</v>
      </c>
      <c r="C1397" s="112">
        <v>321.10000000000002</v>
      </c>
      <c r="D1397" s="112">
        <v>324.89999999999998</v>
      </c>
      <c r="E1397" s="112">
        <v>306.89999999999998</v>
      </c>
      <c r="F1397" s="112">
        <v>315.8</v>
      </c>
      <c r="G1397" s="112">
        <v>312.7</v>
      </c>
      <c r="H1397" s="112">
        <v>319.35000000000002</v>
      </c>
      <c r="I1397" s="112">
        <v>13780</v>
      </c>
      <c r="J1397" s="112">
        <v>4370146.45</v>
      </c>
      <c r="K1397" s="114">
        <v>43661</v>
      </c>
      <c r="L1397" s="112">
        <v>697</v>
      </c>
      <c r="M1397" s="112" t="s">
        <v>2998</v>
      </c>
      <c r="N1397" s="462"/>
    </row>
    <row r="1398" spans="1:14">
      <c r="A1398" s="112" t="s">
        <v>3191</v>
      </c>
      <c r="B1398" s="112" t="s">
        <v>3055</v>
      </c>
      <c r="C1398" s="112">
        <v>0.15</v>
      </c>
      <c r="D1398" s="112">
        <v>0.2</v>
      </c>
      <c r="E1398" s="112">
        <v>0.15</v>
      </c>
      <c r="F1398" s="112">
        <v>0.15</v>
      </c>
      <c r="G1398" s="112">
        <v>0.2</v>
      </c>
      <c r="H1398" s="112">
        <v>0.15</v>
      </c>
      <c r="I1398" s="112">
        <v>22926</v>
      </c>
      <c r="J1398" s="112">
        <v>3549.65</v>
      </c>
      <c r="K1398" s="114">
        <v>43661</v>
      </c>
      <c r="L1398" s="112">
        <v>26</v>
      </c>
      <c r="M1398" s="112" t="s">
        <v>3192</v>
      </c>
      <c r="N1398" s="462"/>
    </row>
    <row r="1399" spans="1:14">
      <c r="A1399" s="112" t="s">
        <v>1533</v>
      </c>
      <c r="B1399" s="112" t="s">
        <v>377</v>
      </c>
      <c r="C1399" s="112">
        <v>2.7</v>
      </c>
      <c r="D1399" s="112">
        <v>2.75</v>
      </c>
      <c r="E1399" s="112">
        <v>2.5499999999999998</v>
      </c>
      <c r="F1399" s="112">
        <v>2.7</v>
      </c>
      <c r="G1399" s="112">
        <v>2.65</v>
      </c>
      <c r="H1399" s="112">
        <v>2.6</v>
      </c>
      <c r="I1399" s="112">
        <v>48917</v>
      </c>
      <c r="J1399" s="112">
        <v>128422.05</v>
      </c>
      <c r="K1399" s="114">
        <v>43661</v>
      </c>
      <c r="L1399" s="112">
        <v>104</v>
      </c>
      <c r="M1399" s="112" t="s">
        <v>1534</v>
      </c>
      <c r="N1399" s="462"/>
    </row>
    <row r="1400" spans="1:14">
      <c r="A1400" s="112" t="s">
        <v>2730</v>
      </c>
      <c r="B1400" s="112" t="s">
        <v>377</v>
      </c>
      <c r="C1400" s="112">
        <v>465.45</v>
      </c>
      <c r="D1400" s="112">
        <v>479.05</v>
      </c>
      <c r="E1400" s="112">
        <v>463</v>
      </c>
      <c r="F1400" s="112">
        <v>465.6</v>
      </c>
      <c r="G1400" s="112">
        <v>469.9</v>
      </c>
      <c r="H1400" s="112">
        <v>474.95</v>
      </c>
      <c r="I1400" s="112">
        <v>636</v>
      </c>
      <c r="J1400" s="112">
        <v>296213.25</v>
      </c>
      <c r="K1400" s="114">
        <v>43661</v>
      </c>
      <c r="L1400" s="112">
        <v>89</v>
      </c>
      <c r="M1400" s="112" t="s">
        <v>2731</v>
      </c>
      <c r="N1400" s="462"/>
    </row>
    <row r="1401" spans="1:14" hidden="1">
      <c r="A1401" s="112" t="s">
        <v>1535</v>
      </c>
      <c r="B1401" s="112" t="s">
        <v>377</v>
      </c>
      <c r="C1401" s="112">
        <v>2242.0500000000002</v>
      </c>
      <c r="D1401" s="112">
        <v>2343.9</v>
      </c>
      <c r="E1401" s="112">
        <v>2230</v>
      </c>
      <c r="F1401" s="112">
        <v>2265.25</v>
      </c>
      <c r="G1401" s="112">
        <v>2300</v>
      </c>
      <c r="H1401" s="112">
        <v>2295.25</v>
      </c>
      <c r="I1401" s="112">
        <v>1156</v>
      </c>
      <c r="J1401" s="112">
        <v>2610743.2000000002</v>
      </c>
      <c r="K1401" s="114">
        <v>43661</v>
      </c>
      <c r="L1401" s="112">
        <v>305</v>
      </c>
      <c r="M1401" s="112" t="s">
        <v>1536</v>
      </c>
      <c r="N1401" s="462"/>
    </row>
    <row r="1402" spans="1:14" hidden="1">
      <c r="A1402" s="112" t="s">
        <v>1537</v>
      </c>
      <c r="B1402" s="112" t="s">
        <v>377</v>
      </c>
      <c r="C1402" s="112">
        <v>1.65</v>
      </c>
      <c r="D1402" s="112">
        <v>1.7</v>
      </c>
      <c r="E1402" s="112">
        <v>1.6</v>
      </c>
      <c r="F1402" s="112">
        <v>1.65</v>
      </c>
      <c r="G1402" s="112">
        <v>1.65</v>
      </c>
      <c r="H1402" s="112">
        <v>1.65</v>
      </c>
      <c r="I1402" s="112">
        <v>434051</v>
      </c>
      <c r="J1402" s="112">
        <v>708583.85</v>
      </c>
      <c r="K1402" s="114">
        <v>43661</v>
      </c>
      <c r="L1402" s="112">
        <v>85</v>
      </c>
      <c r="M1402" s="112" t="s">
        <v>1538</v>
      </c>
      <c r="N1402" s="462"/>
    </row>
    <row r="1403" spans="1:14">
      <c r="A1403" s="112" t="s">
        <v>2999</v>
      </c>
      <c r="B1403" s="112" t="s">
        <v>377</v>
      </c>
      <c r="C1403" s="112">
        <v>1634</v>
      </c>
      <c r="D1403" s="112">
        <v>1634</v>
      </c>
      <c r="E1403" s="112">
        <v>1597.9</v>
      </c>
      <c r="F1403" s="112">
        <v>1614.85</v>
      </c>
      <c r="G1403" s="112">
        <v>1615</v>
      </c>
      <c r="H1403" s="112">
        <v>1618.6</v>
      </c>
      <c r="I1403" s="112">
        <v>37737</v>
      </c>
      <c r="J1403" s="112">
        <v>60911898.5</v>
      </c>
      <c r="K1403" s="114">
        <v>43661</v>
      </c>
      <c r="L1403" s="112">
        <v>917</v>
      </c>
      <c r="M1403" s="112" t="s">
        <v>3000</v>
      </c>
      <c r="N1403" s="462"/>
    </row>
    <row r="1404" spans="1:14">
      <c r="A1404" s="112" t="s">
        <v>2599</v>
      </c>
      <c r="B1404" s="112" t="s">
        <v>377</v>
      </c>
      <c r="C1404" s="112">
        <v>82.45</v>
      </c>
      <c r="D1404" s="112">
        <v>84.7</v>
      </c>
      <c r="E1404" s="112">
        <v>81.95</v>
      </c>
      <c r="F1404" s="112">
        <v>83.05</v>
      </c>
      <c r="G1404" s="112">
        <v>83.05</v>
      </c>
      <c r="H1404" s="112">
        <v>83.75</v>
      </c>
      <c r="I1404" s="112">
        <v>7966</v>
      </c>
      <c r="J1404" s="112">
        <v>660780.55000000005</v>
      </c>
      <c r="K1404" s="114">
        <v>43661</v>
      </c>
      <c r="L1404" s="112">
        <v>157</v>
      </c>
      <c r="M1404" s="112" t="s">
        <v>2600</v>
      </c>
      <c r="N1404" s="462"/>
    </row>
    <row r="1405" spans="1:14">
      <c r="A1405" s="112" t="s">
        <v>2184</v>
      </c>
      <c r="B1405" s="112" t="s">
        <v>377</v>
      </c>
      <c r="C1405" s="112">
        <v>297.45</v>
      </c>
      <c r="D1405" s="112">
        <v>306.89999999999998</v>
      </c>
      <c r="E1405" s="112">
        <v>295</v>
      </c>
      <c r="F1405" s="112">
        <v>298.95</v>
      </c>
      <c r="G1405" s="112">
        <v>296.2</v>
      </c>
      <c r="H1405" s="112">
        <v>294.05</v>
      </c>
      <c r="I1405" s="112">
        <v>1525</v>
      </c>
      <c r="J1405" s="112">
        <v>459464.75</v>
      </c>
      <c r="K1405" s="114">
        <v>43661</v>
      </c>
      <c r="L1405" s="112">
        <v>175</v>
      </c>
      <c r="M1405" s="112" t="s">
        <v>2185</v>
      </c>
      <c r="N1405" s="462"/>
    </row>
    <row r="1406" spans="1:14">
      <c r="A1406" s="112" t="s">
        <v>1539</v>
      </c>
      <c r="B1406" s="112" t="s">
        <v>377</v>
      </c>
      <c r="C1406" s="112">
        <v>474</v>
      </c>
      <c r="D1406" s="112">
        <v>482.7</v>
      </c>
      <c r="E1406" s="112">
        <v>469.5</v>
      </c>
      <c r="F1406" s="112">
        <v>472</v>
      </c>
      <c r="G1406" s="112">
        <v>472</v>
      </c>
      <c r="H1406" s="112">
        <v>476.1</v>
      </c>
      <c r="I1406" s="112">
        <v>456127</v>
      </c>
      <c r="J1406" s="112">
        <v>215337568.25</v>
      </c>
      <c r="K1406" s="114">
        <v>43661</v>
      </c>
      <c r="L1406" s="112">
        <v>2130</v>
      </c>
      <c r="M1406" s="112" t="s">
        <v>3001</v>
      </c>
      <c r="N1406" s="462"/>
    </row>
    <row r="1407" spans="1:14" hidden="1">
      <c r="A1407" s="112" t="s">
        <v>1540</v>
      </c>
      <c r="B1407" s="112" t="s">
        <v>377</v>
      </c>
      <c r="C1407" s="112">
        <v>35</v>
      </c>
      <c r="D1407" s="112">
        <v>35.799999999999997</v>
      </c>
      <c r="E1407" s="112">
        <v>34.200000000000003</v>
      </c>
      <c r="F1407" s="112">
        <v>34.4</v>
      </c>
      <c r="G1407" s="112">
        <v>34.4</v>
      </c>
      <c r="H1407" s="112">
        <v>35.299999999999997</v>
      </c>
      <c r="I1407" s="112">
        <v>23594</v>
      </c>
      <c r="J1407" s="112">
        <v>821087.15</v>
      </c>
      <c r="K1407" s="114">
        <v>43661</v>
      </c>
      <c r="L1407" s="112">
        <v>742</v>
      </c>
      <c r="M1407" s="112" t="s">
        <v>1541</v>
      </c>
      <c r="N1407" s="462"/>
    </row>
    <row r="1408" spans="1:14">
      <c r="A1408" s="112" t="s">
        <v>3152</v>
      </c>
      <c r="B1408" s="112" t="s">
        <v>3055</v>
      </c>
      <c r="C1408" s="112">
        <v>0.4</v>
      </c>
      <c r="D1408" s="112">
        <v>0.4</v>
      </c>
      <c r="E1408" s="112">
        <v>0.35</v>
      </c>
      <c r="F1408" s="112">
        <v>0.35</v>
      </c>
      <c r="G1408" s="112">
        <v>0.4</v>
      </c>
      <c r="H1408" s="112">
        <v>0.4</v>
      </c>
      <c r="I1408" s="112">
        <v>726137</v>
      </c>
      <c r="J1408" s="112">
        <v>262129.9</v>
      </c>
      <c r="K1408" s="114">
        <v>43661</v>
      </c>
      <c r="L1408" s="112">
        <v>222</v>
      </c>
      <c r="M1408" s="112" t="s">
        <v>3153</v>
      </c>
      <c r="N1408" s="462"/>
    </row>
    <row r="1409" spans="1:14">
      <c r="A1409" s="112" t="s">
        <v>140</v>
      </c>
      <c r="B1409" s="112" t="s">
        <v>377</v>
      </c>
      <c r="C1409" s="112">
        <v>416.25</v>
      </c>
      <c r="D1409" s="112">
        <v>427.7</v>
      </c>
      <c r="E1409" s="112">
        <v>413.65</v>
      </c>
      <c r="F1409" s="112">
        <v>422.95</v>
      </c>
      <c r="G1409" s="112">
        <v>420.4</v>
      </c>
      <c r="H1409" s="112">
        <v>407.7</v>
      </c>
      <c r="I1409" s="112">
        <v>18269604</v>
      </c>
      <c r="J1409" s="112">
        <v>7700236193.3000002</v>
      </c>
      <c r="K1409" s="114">
        <v>43661</v>
      </c>
      <c r="L1409" s="112">
        <v>211270</v>
      </c>
      <c r="M1409" s="112" t="s">
        <v>1542</v>
      </c>
      <c r="N1409" s="462"/>
    </row>
    <row r="1410" spans="1:14" hidden="1">
      <c r="A1410" s="112" t="s">
        <v>1543</v>
      </c>
      <c r="B1410" s="112" t="s">
        <v>377</v>
      </c>
      <c r="C1410" s="112">
        <v>452</v>
      </c>
      <c r="D1410" s="112">
        <v>456.6</v>
      </c>
      <c r="E1410" s="112">
        <v>440.15</v>
      </c>
      <c r="F1410" s="112">
        <v>443.05</v>
      </c>
      <c r="G1410" s="112">
        <v>442.9</v>
      </c>
      <c r="H1410" s="112">
        <v>454.85</v>
      </c>
      <c r="I1410" s="112">
        <v>106655</v>
      </c>
      <c r="J1410" s="112">
        <v>47641226.100000001</v>
      </c>
      <c r="K1410" s="114">
        <v>43661</v>
      </c>
      <c r="L1410" s="112">
        <v>2359</v>
      </c>
      <c r="M1410" s="112" t="s">
        <v>2069</v>
      </c>
      <c r="N1410" s="462"/>
    </row>
    <row r="1411" spans="1:14">
      <c r="A1411" s="112" t="s">
        <v>141</v>
      </c>
      <c r="B1411" s="112" t="s">
        <v>377</v>
      </c>
      <c r="C1411" s="112">
        <v>481.6</v>
      </c>
      <c r="D1411" s="112">
        <v>481.6</v>
      </c>
      <c r="E1411" s="112">
        <v>468.25</v>
      </c>
      <c r="F1411" s="112">
        <v>474.15</v>
      </c>
      <c r="G1411" s="112">
        <v>473.05</v>
      </c>
      <c r="H1411" s="112">
        <v>478.65</v>
      </c>
      <c r="I1411" s="112">
        <v>825887</v>
      </c>
      <c r="J1411" s="112">
        <v>390729186.25</v>
      </c>
      <c r="K1411" s="114">
        <v>43661</v>
      </c>
      <c r="L1411" s="112">
        <v>14398</v>
      </c>
      <c r="M1411" s="112" t="s">
        <v>1544</v>
      </c>
      <c r="N1411" s="462"/>
    </row>
    <row r="1412" spans="1:14">
      <c r="A1412" s="112" t="s">
        <v>1545</v>
      </c>
      <c r="B1412" s="112" t="s">
        <v>377</v>
      </c>
      <c r="C1412" s="112">
        <v>90.5</v>
      </c>
      <c r="D1412" s="112">
        <v>91.8</v>
      </c>
      <c r="E1412" s="112">
        <v>81</v>
      </c>
      <c r="F1412" s="112">
        <v>81.7</v>
      </c>
      <c r="G1412" s="112">
        <v>83.25</v>
      </c>
      <c r="H1412" s="112">
        <v>90.45</v>
      </c>
      <c r="I1412" s="112">
        <v>12232</v>
      </c>
      <c r="J1412" s="112">
        <v>1021532.65</v>
      </c>
      <c r="K1412" s="114">
        <v>43661</v>
      </c>
      <c r="L1412" s="112">
        <v>408</v>
      </c>
      <c r="M1412" s="112" t="s">
        <v>1546</v>
      </c>
      <c r="N1412" s="462"/>
    </row>
    <row r="1413" spans="1:14">
      <c r="A1413" s="112" t="s">
        <v>2601</v>
      </c>
      <c r="B1413" s="112" t="s">
        <v>377</v>
      </c>
      <c r="C1413" s="112">
        <v>5.25</v>
      </c>
      <c r="D1413" s="112">
        <v>5.25</v>
      </c>
      <c r="E1413" s="112">
        <v>4.8499999999999996</v>
      </c>
      <c r="F1413" s="112">
        <v>4.9000000000000004</v>
      </c>
      <c r="G1413" s="112">
        <v>5</v>
      </c>
      <c r="H1413" s="112">
        <v>4.9000000000000004</v>
      </c>
      <c r="I1413" s="112">
        <v>2982</v>
      </c>
      <c r="J1413" s="112">
        <v>14663.95</v>
      </c>
      <c r="K1413" s="114">
        <v>43661</v>
      </c>
      <c r="L1413" s="112">
        <v>18</v>
      </c>
      <c r="M1413" s="112" t="s">
        <v>2602</v>
      </c>
      <c r="N1413" s="462"/>
    </row>
    <row r="1414" spans="1:14">
      <c r="A1414" s="112" t="s">
        <v>1547</v>
      </c>
      <c r="B1414" s="112" t="s">
        <v>377</v>
      </c>
      <c r="C1414" s="112">
        <v>198.2</v>
      </c>
      <c r="D1414" s="112">
        <v>201</v>
      </c>
      <c r="E1414" s="112">
        <v>198.15</v>
      </c>
      <c r="F1414" s="112">
        <v>199.65</v>
      </c>
      <c r="G1414" s="112">
        <v>198.8</v>
      </c>
      <c r="H1414" s="112">
        <v>198.15</v>
      </c>
      <c r="I1414" s="112">
        <v>5037</v>
      </c>
      <c r="J1414" s="112">
        <v>1006156.1</v>
      </c>
      <c r="K1414" s="114">
        <v>43661</v>
      </c>
      <c r="L1414" s="112">
        <v>130</v>
      </c>
      <c r="M1414" s="112" t="s">
        <v>1548</v>
      </c>
      <c r="N1414" s="462"/>
    </row>
    <row r="1415" spans="1:14">
      <c r="A1415" s="112" t="s">
        <v>1549</v>
      </c>
      <c r="B1415" s="112" t="s">
        <v>377</v>
      </c>
      <c r="C1415" s="112">
        <v>205.9</v>
      </c>
      <c r="D1415" s="112">
        <v>205.9</v>
      </c>
      <c r="E1415" s="112">
        <v>200</v>
      </c>
      <c r="F1415" s="112">
        <v>200.9</v>
      </c>
      <c r="G1415" s="112">
        <v>201.4</v>
      </c>
      <c r="H1415" s="112">
        <v>203.65</v>
      </c>
      <c r="I1415" s="112">
        <v>14518</v>
      </c>
      <c r="J1415" s="112">
        <v>2918940.8</v>
      </c>
      <c r="K1415" s="114">
        <v>43661</v>
      </c>
      <c r="L1415" s="112">
        <v>1649</v>
      </c>
      <c r="M1415" s="112" t="s">
        <v>1550</v>
      </c>
      <c r="N1415" s="462"/>
    </row>
    <row r="1416" spans="1:14">
      <c r="A1416" s="112" t="s">
        <v>1551</v>
      </c>
      <c r="B1416" s="112" t="s">
        <v>377</v>
      </c>
      <c r="C1416" s="112">
        <v>1092.55</v>
      </c>
      <c r="D1416" s="112">
        <v>1096.9000000000001</v>
      </c>
      <c r="E1416" s="112">
        <v>1071</v>
      </c>
      <c r="F1416" s="112">
        <v>1082.6500000000001</v>
      </c>
      <c r="G1416" s="112">
        <v>1085</v>
      </c>
      <c r="H1416" s="112">
        <v>1092.55</v>
      </c>
      <c r="I1416" s="112">
        <v>7035</v>
      </c>
      <c r="J1416" s="112">
        <v>7633767.5999999996</v>
      </c>
      <c r="K1416" s="114">
        <v>43661</v>
      </c>
      <c r="L1416" s="112">
        <v>999</v>
      </c>
      <c r="M1416" s="112" t="s">
        <v>1552</v>
      </c>
      <c r="N1416" s="462"/>
    </row>
    <row r="1417" spans="1:14">
      <c r="A1417" s="112" t="s">
        <v>2186</v>
      </c>
      <c r="B1417" s="112" t="s">
        <v>377</v>
      </c>
      <c r="C1417" s="112">
        <v>22.6</v>
      </c>
      <c r="D1417" s="112">
        <v>22.6</v>
      </c>
      <c r="E1417" s="112">
        <v>22.55</v>
      </c>
      <c r="F1417" s="112">
        <v>22.6</v>
      </c>
      <c r="G1417" s="112">
        <v>22.6</v>
      </c>
      <c r="H1417" s="112">
        <v>21.55</v>
      </c>
      <c r="I1417" s="112">
        <v>8096</v>
      </c>
      <c r="J1417" s="112">
        <v>182964.6</v>
      </c>
      <c r="K1417" s="114">
        <v>43661</v>
      </c>
      <c r="L1417" s="112">
        <v>34</v>
      </c>
      <c r="M1417" s="112" t="s">
        <v>2187</v>
      </c>
      <c r="N1417" s="462"/>
    </row>
    <row r="1418" spans="1:14">
      <c r="A1418" s="112" t="s">
        <v>2413</v>
      </c>
      <c r="B1418" s="112" t="s">
        <v>377</v>
      </c>
      <c r="C1418" s="112">
        <v>7.45</v>
      </c>
      <c r="D1418" s="112">
        <v>7.45</v>
      </c>
      <c r="E1418" s="112">
        <v>6.8</v>
      </c>
      <c r="F1418" s="112">
        <v>6.8</v>
      </c>
      <c r="G1418" s="112">
        <v>6.8</v>
      </c>
      <c r="H1418" s="112">
        <v>7</v>
      </c>
      <c r="I1418" s="112">
        <v>16479</v>
      </c>
      <c r="J1418" s="112">
        <v>113013.7</v>
      </c>
      <c r="K1418" s="114">
        <v>43661</v>
      </c>
      <c r="L1418" s="112">
        <v>57</v>
      </c>
      <c r="M1418" s="112" t="s">
        <v>2414</v>
      </c>
      <c r="N1418" s="462"/>
    </row>
    <row r="1419" spans="1:14">
      <c r="A1419" s="112" t="s">
        <v>2415</v>
      </c>
      <c r="B1419" s="112" t="s">
        <v>377</v>
      </c>
      <c r="C1419" s="112">
        <v>4.0999999999999996</v>
      </c>
      <c r="D1419" s="112">
        <v>4.0999999999999996</v>
      </c>
      <c r="E1419" s="112">
        <v>3.8</v>
      </c>
      <c r="F1419" s="112">
        <v>3.9</v>
      </c>
      <c r="G1419" s="112">
        <v>3.9</v>
      </c>
      <c r="H1419" s="112">
        <v>4.05</v>
      </c>
      <c r="I1419" s="112">
        <v>31443</v>
      </c>
      <c r="J1419" s="112">
        <v>123343.1</v>
      </c>
      <c r="K1419" s="114">
        <v>43661</v>
      </c>
      <c r="L1419" s="112">
        <v>72</v>
      </c>
      <c r="M1419" s="112" t="s">
        <v>2416</v>
      </c>
      <c r="N1419" s="462"/>
    </row>
    <row r="1420" spans="1:14">
      <c r="A1420" s="112" t="s">
        <v>1553</v>
      </c>
      <c r="B1420" s="112" t="s">
        <v>377</v>
      </c>
      <c r="C1420" s="112">
        <v>23.5</v>
      </c>
      <c r="D1420" s="112">
        <v>24.4</v>
      </c>
      <c r="E1420" s="112">
        <v>22.3</v>
      </c>
      <c r="F1420" s="112">
        <v>23.2</v>
      </c>
      <c r="G1420" s="112">
        <v>23.5</v>
      </c>
      <c r="H1420" s="112">
        <v>23.95</v>
      </c>
      <c r="I1420" s="112">
        <v>3582</v>
      </c>
      <c r="J1420" s="112">
        <v>81671.149999999994</v>
      </c>
      <c r="K1420" s="114">
        <v>43661</v>
      </c>
      <c r="L1420" s="112">
        <v>59</v>
      </c>
      <c r="M1420" s="112" t="s">
        <v>1554</v>
      </c>
      <c r="N1420" s="462"/>
    </row>
    <row r="1421" spans="1:14">
      <c r="A1421" s="112" t="s">
        <v>1555</v>
      </c>
      <c r="B1421" s="112" t="s">
        <v>377</v>
      </c>
      <c r="C1421" s="112">
        <v>221</v>
      </c>
      <c r="D1421" s="112">
        <v>221.05</v>
      </c>
      <c r="E1421" s="112">
        <v>215.3</v>
      </c>
      <c r="F1421" s="112">
        <v>217.35</v>
      </c>
      <c r="G1421" s="112">
        <v>216.8</v>
      </c>
      <c r="H1421" s="112">
        <v>220.1</v>
      </c>
      <c r="I1421" s="112">
        <v>27698</v>
      </c>
      <c r="J1421" s="112">
        <v>6054222.0999999996</v>
      </c>
      <c r="K1421" s="114">
        <v>43661</v>
      </c>
      <c r="L1421" s="112">
        <v>1086</v>
      </c>
      <c r="M1421" s="112" t="s">
        <v>1556</v>
      </c>
      <c r="N1421" s="462"/>
    </row>
    <row r="1422" spans="1:14">
      <c r="A1422" s="112" t="s">
        <v>1557</v>
      </c>
      <c r="B1422" s="112" t="s">
        <v>377</v>
      </c>
      <c r="C1422" s="112">
        <v>28.75</v>
      </c>
      <c r="D1422" s="112">
        <v>28.85</v>
      </c>
      <c r="E1422" s="112">
        <v>27.75</v>
      </c>
      <c r="F1422" s="112">
        <v>28.05</v>
      </c>
      <c r="G1422" s="112">
        <v>28</v>
      </c>
      <c r="H1422" s="112">
        <v>28.7</v>
      </c>
      <c r="I1422" s="112">
        <v>27973</v>
      </c>
      <c r="J1422" s="112">
        <v>784643.8</v>
      </c>
      <c r="K1422" s="114">
        <v>43661</v>
      </c>
      <c r="L1422" s="112">
        <v>139</v>
      </c>
      <c r="M1422" s="112" t="s">
        <v>2150</v>
      </c>
      <c r="N1422" s="462"/>
    </row>
    <row r="1423" spans="1:14">
      <c r="A1423" s="112" t="s">
        <v>365</v>
      </c>
      <c r="B1423" s="112" t="s">
        <v>377</v>
      </c>
      <c r="C1423" s="112">
        <v>239.2</v>
      </c>
      <c r="D1423" s="112">
        <v>243.4</v>
      </c>
      <c r="E1423" s="112">
        <v>233.95</v>
      </c>
      <c r="F1423" s="112">
        <v>236.4</v>
      </c>
      <c r="G1423" s="112">
        <v>237</v>
      </c>
      <c r="H1423" s="112">
        <v>239.3</v>
      </c>
      <c r="I1423" s="112">
        <v>97750</v>
      </c>
      <c r="J1423" s="112">
        <v>23448522.199999999</v>
      </c>
      <c r="K1423" s="114">
        <v>43661</v>
      </c>
      <c r="L1423" s="112">
        <v>2896</v>
      </c>
      <c r="M1423" s="112" t="s">
        <v>1558</v>
      </c>
      <c r="N1423" s="462"/>
    </row>
    <row r="1424" spans="1:14">
      <c r="A1424" s="112" t="s">
        <v>1559</v>
      </c>
      <c r="B1424" s="112" t="s">
        <v>377</v>
      </c>
      <c r="C1424" s="112">
        <v>5</v>
      </c>
      <c r="D1424" s="112">
        <v>5</v>
      </c>
      <c r="E1424" s="112">
        <v>4.8</v>
      </c>
      <c r="F1424" s="112">
        <v>4.8</v>
      </c>
      <c r="G1424" s="112">
        <v>4.8</v>
      </c>
      <c r="H1424" s="112">
        <v>4.95</v>
      </c>
      <c r="I1424" s="112">
        <v>6192700</v>
      </c>
      <c r="J1424" s="112">
        <v>30080558.149999999</v>
      </c>
      <c r="K1424" s="114">
        <v>43661</v>
      </c>
      <c r="L1424" s="112">
        <v>12485</v>
      </c>
      <c r="M1424" s="112" t="s">
        <v>1560</v>
      </c>
      <c r="N1424" s="462"/>
    </row>
    <row r="1425" spans="1:14">
      <c r="A1425" s="112" t="s">
        <v>1561</v>
      </c>
      <c r="B1425" s="112" t="s">
        <v>377</v>
      </c>
      <c r="C1425" s="112">
        <v>104.6</v>
      </c>
      <c r="D1425" s="112">
        <v>104.75</v>
      </c>
      <c r="E1425" s="112">
        <v>103.2</v>
      </c>
      <c r="F1425" s="112">
        <v>104.35</v>
      </c>
      <c r="G1425" s="112">
        <v>104.5</v>
      </c>
      <c r="H1425" s="112">
        <v>103.85</v>
      </c>
      <c r="I1425" s="112">
        <v>76312</v>
      </c>
      <c r="J1425" s="112">
        <v>7932683.4500000002</v>
      </c>
      <c r="K1425" s="114">
        <v>43661</v>
      </c>
      <c r="L1425" s="112">
        <v>758</v>
      </c>
      <c r="M1425" s="112" t="s">
        <v>1562</v>
      </c>
      <c r="N1425" s="462"/>
    </row>
    <row r="1426" spans="1:14">
      <c r="A1426" s="112" t="s">
        <v>1563</v>
      </c>
      <c r="B1426" s="112" t="s">
        <v>377</v>
      </c>
      <c r="C1426" s="112">
        <v>1321</v>
      </c>
      <c r="D1426" s="112">
        <v>1324</v>
      </c>
      <c r="E1426" s="112">
        <v>1275.0999999999999</v>
      </c>
      <c r="F1426" s="112">
        <v>1297.75</v>
      </c>
      <c r="G1426" s="112">
        <v>1296</v>
      </c>
      <c r="H1426" s="112">
        <v>1321.05</v>
      </c>
      <c r="I1426" s="112">
        <v>3079</v>
      </c>
      <c r="J1426" s="112">
        <v>3995264.05</v>
      </c>
      <c r="K1426" s="114">
        <v>43661</v>
      </c>
      <c r="L1426" s="112">
        <v>564</v>
      </c>
      <c r="M1426" s="112" t="s">
        <v>1564</v>
      </c>
      <c r="N1426" s="462"/>
    </row>
    <row r="1427" spans="1:14">
      <c r="A1427" s="112" t="s">
        <v>1565</v>
      </c>
      <c r="B1427" s="112" t="s">
        <v>377</v>
      </c>
      <c r="C1427" s="112">
        <v>231.15</v>
      </c>
      <c r="D1427" s="112">
        <v>232.45</v>
      </c>
      <c r="E1427" s="112">
        <v>222.6</v>
      </c>
      <c r="F1427" s="112">
        <v>223.9</v>
      </c>
      <c r="G1427" s="112">
        <v>224.9</v>
      </c>
      <c r="H1427" s="112">
        <v>228.7</v>
      </c>
      <c r="I1427" s="112">
        <v>3500</v>
      </c>
      <c r="J1427" s="112">
        <v>787913.6</v>
      </c>
      <c r="K1427" s="114">
        <v>43661</v>
      </c>
      <c r="L1427" s="112">
        <v>307</v>
      </c>
      <c r="M1427" s="112" t="s">
        <v>1566</v>
      </c>
      <c r="N1427" s="462"/>
    </row>
    <row r="1428" spans="1:14">
      <c r="A1428" s="112" t="s">
        <v>1567</v>
      </c>
      <c r="B1428" s="112" t="s">
        <v>377</v>
      </c>
      <c r="C1428" s="112">
        <v>1235</v>
      </c>
      <c r="D1428" s="112">
        <v>1235</v>
      </c>
      <c r="E1428" s="112">
        <v>1220</v>
      </c>
      <c r="F1428" s="112">
        <v>1229.25</v>
      </c>
      <c r="G1428" s="112">
        <v>1221.2</v>
      </c>
      <c r="H1428" s="112">
        <v>1220.45</v>
      </c>
      <c r="I1428" s="112">
        <v>4041</v>
      </c>
      <c r="J1428" s="112">
        <v>4959266.8499999996</v>
      </c>
      <c r="K1428" s="114">
        <v>43661</v>
      </c>
      <c r="L1428" s="112">
        <v>574</v>
      </c>
      <c r="M1428" s="112" t="s">
        <v>1568</v>
      </c>
      <c r="N1428" s="462"/>
    </row>
    <row r="1429" spans="1:14">
      <c r="A1429" s="112" t="s">
        <v>1569</v>
      </c>
      <c r="B1429" s="112" t="s">
        <v>3055</v>
      </c>
      <c r="C1429" s="112">
        <v>1.4</v>
      </c>
      <c r="D1429" s="112">
        <v>1.45</v>
      </c>
      <c r="E1429" s="112">
        <v>1.4</v>
      </c>
      <c r="F1429" s="112">
        <v>1.4</v>
      </c>
      <c r="G1429" s="112">
        <v>1.4</v>
      </c>
      <c r="H1429" s="112">
        <v>1.45</v>
      </c>
      <c r="I1429" s="112">
        <v>4256</v>
      </c>
      <c r="J1429" s="112">
        <v>6028.4</v>
      </c>
      <c r="K1429" s="114">
        <v>43661</v>
      </c>
      <c r="L1429" s="112">
        <v>20</v>
      </c>
      <c r="M1429" s="112" t="s">
        <v>1570</v>
      </c>
      <c r="N1429" s="462"/>
    </row>
    <row r="1430" spans="1:14">
      <c r="A1430" s="112" t="s">
        <v>142</v>
      </c>
      <c r="B1430" s="112" t="s">
        <v>377</v>
      </c>
      <c r="C1430" s="112">
        <v>40</v>
      </c>
      <c r="D1430" s="112">
        <v>40</v>
      </c>
      <c r="E1430" s="112">
        <v>39.049999999999997</v>
      </c>
      <c r="F1430" s="112">
        <v>39.299999999999997</v>
      </c>
      <c r="G1430" s="112">
        <v>39.200000000000003</v>
      </c>
      <c r="H1430" s="112">
        <v>40</v>
      </c>
      <c r="I1430" s="112">
        <v>1254545</v>
      </c>
      <c r="J1430" s="112">
        <v>49390048.600000001</v>
      </c>
      <c r="K1430" s="114">
        <v>43661</v>
      </c>
      <c r="L1430" s="112">
        <v>3644</v>
      </c>
      <c r="M1430" s="112" t="s">
        <v>1571</v>
      </c>
      <c r="N1430" s="462"/>
    </row>
    <row r="1431" spans="1:14">
      <c r="A1431" s="112" t="s">
        <v>1572</v>
      </c>
      <c r="B1431" s="112" t="s">
        <v>377</v>
      </c>
      <c r="C1431" s="112">
        <v>315</v>
      </c>
      <c r="D1431" s="112">
        <v>326.64999999999998</v>
      </c>
      <c r="E1431" s="112">
        <v>313.8</v>
      </c>
      <c r="F1431" s="112">
        <v>316.75</v>
      </c>
      <c r="G1431" s="112">
        <v>316.05</v>
      </c>
      <c r="H1431" s="112">
        <v>314.89999999999998</v>
      </c>
      <c r="I1431" s="112">
        <v>106777</v>
      </c>
      <c r="J1431" s="112">
        <v>34101977.950000003</v>
      </c>
      <c r="K1431" s="114">
        <v>43661</v>
      </c>
      <c r="L1431" s="112">
        <v>6149</v>
      </c>
      <c r="M1431" s="112" t="s">
        <v>1573</v>
      </c>
      <c r="N1431" s="462"/>
    </row>
    <row r="1432" spans="1:14">
      <c r="A1432" s="112" t="s">
        <v>3052</v>
      </c>
      <c r="B1432" s="112" t="s">
        <v>377</v>
      </c>
      <c r="C1432" s="112">
        <v>55.5</v>
      </c>
      <c r="D1432" s="112">
        <v>55.5</v>
      </c>
      <c r="E1432" s="112">
        <v>51.1</v>
      </c>
      <c r="F1432" s="112">
        <v>54.25</v>
      </c>
      <c r="G1432" s="112">
        <v>54.25</v>
      </c>
      <c r="H1432" s="112">
        <v>53.9</v>
      </c>
      <c r="I1432" s="112">
        <v>121</v>
      </c>
      <c r="J1432" s="112">
        <v>6488</v>
      </c>
      <c r="K1432" s="114">
        <v>43661</v>
      </c>
      <c r="L1432" s="112">
        <v>12</v>
      </c>
      <c r="M1432" s="112" t="s">
        <v>3053</v>
      </c>
      <c r="N1432" s="462"/>
    </row>
    <row r="1433" spans="1:14">
      <c r="A1433" s="112" t="s">
        <v>1574</v>
      </c>
      <c r="B1433" s="112" t="s">
        <v>377</v>
      </c>
      <c r="C1433" s="112">
        <v>189</v>
      </c>
      <c r="D1433" s="112">
        <v>189</v>
      </c>
      <c r="E1433" s="112">
        <v>183.55</v>
      </c>
      <c r="F1433" s="112">
        <v>185.45</v>
      </c>
      <c r="G1433" s="112">
        <v>185.55</v>
      </c>
      <c r="H1433" s="112">
        <v>183.8</v>
      </c>
      <c r="I1433" s="112">
        <v>4031</v>
      </c>
      <c r="J1433" s="112">
        <v>746596.25</v>
      </c>
      <c r="K1433" s="114">
        <v>43661</v>
      </c>
      <c r="L1433" s="112">
        <v>261</v>
      </c>
      <c r="M1433" s="112" t="s">
        <v>1575</v>
      </c>
      <c r="N1433" s="462"/>
    </row>
    <row r="1434" spans="1:14">
      <c r="A1434" s="112" t="s">
        <v>1576</v>
      </c>
      <c r="B1434" s="112" t="s">
        <v>377</v>
      </c>
      <c r="C1434" s="112">
        <v>126.3</v>
      </c>
      <c r="D1434" s="112">
        <v>128.5</v>
      </c>
      <c r="E1434" s="112">
        <v>124.25</v>
      </c>
      <c r="F1434" s="112">
        <v>125.4</v>
      </c>
      <c r="G1434" s="112">
        <v>125</v>
      </c>
      <c r="H1434" s="112">
        <v>124.6</v>
      </c>
      <c r="I1434" s="112">
        <v>184701</v>
      </c>
      <c r="J1434" s="112">
        <v>23269759.850000001</v>
      </c>
      <c r="K1434" s="114">
        <v>43661</v>
      </c>
      <c r="L1434" s="112">
        <v>2894</v>
      </c>
      <c r="M1434" s="112" t="s">
        <v>1577</v>
      </c>
      <c r="N1434" s="462"/>
    </row>
    <row r="1435" spans="1:14">
      <c r="A1435" s="112" t="s">
        <v>1578</v>
      </c>
      <c r="B1435" s="112" t="s">
        <v>377</v>
      </c>
      <c r="C1435" s="112">
        <v>141.55000000000001</v>
      </c>
      <c r="D1435" s="112">
        <v>144.30000000000001</v>
      </c>
      <c r="E1435" s="112">
        <v>140.1</v>
      </c>
      <c r="F1435" s="112">
        <v>141.19999999999999</v>
      </c>
      <c r="G1435" s="112">
        <v>141</v>
      </c>
      <c r="H1435" s="112">
        <v>141.55000000000001</v>
      </c>
      <c r="I1435" s="112">
        <v>2431</v>
      </c>
      <c r="J1435" s="112">
        <v>342929.75</v>
      </c>
      <c r="K1435" s="114">
        <v>43661</v>
      </c>
      <c r="L1435" s="112">
        <v>139</v>
      </c>
      <c r="M1435" s="112" t="s">
        <v>1579</v>
      </c>
      <c r="N1435" s="462"/>
    </row>
    <row r="1436" spans="1:14">
      <c r="A1436" s="112" t="s">
        <v>2468</v>
      </c>
      <c r="B1436" s="112" t="s">
        <v>377</v>
      </c>
      <c r="C1436" s="112">
        <v>51</v>
      </c>
      <c r="D1436" s="112">
        <v>51.9</v>
      </c>
      <c r="E1436" s="112">
        <v>48.8</v>
      </c>
      <c r="F1436" s="112">
        <v>50.25</v>
      </c>
      <c r="G1436" s="112">
        <v>49</v>
      </c>
      <c r="H1436" s="112">
        <v>51.35</v>
      </c>
      <c r="I1436" s="112">
        <v>137215</v>
      </c>
      <c r="J1436" s="112">
        <v>6895494.9500000002</v>
      </c>
      <c r="K1436" s="114">
        <v>43661</v>
      </c>
      <c r="L1436" s="112">
        <v>931</v>
      </c>
      <c r="M1436" s="112" t="s">
        <v>2469</v>
      </c>
      <c r="N1436" s="462"/>
    </row>
    <row r="1437" spans="1:14">
      <c r="A1437" s="112" t="s">
        <v>2639</v>
      </c>
      <c r="B1437" s="112" t="s">
        <v>377</v>
      </c>
      <c r="C1437" s="112">
        <v>98</v>
      </c>
      <c r="D1437" s="112">
        <v>102</v>
      </c>
      <c r="E1437" s="112">
        <v>93.5</v>
      </c>
      <c r="F1437" s="112">
        <v>95.35</v>
      </c>
      <c r="G1437" s="112">
        <v>94.1</v>
      </c>
      <c r="H1437" s="112">
        <v>98.45</v>
      </c>
      <c r="I1437" s="112">
        <v>58015</v>
      </c>
      <c r="J1437" s="112">
        <v>5611883.6500000004</v>
      </c>
      <c r="K1437" s="114">
        <v>43661</v>
      </c>
      <c r="L1437" s="112">
        <v>1583</v>
      </c>
      <c r="M1437" s="112" t="s">
        <v>2642</v>
      </c>
      <c r="N1437" s="462"/>
    </row>
    <row r="1438" spans="1:14">
      <c r="A1438" s="112" t="s">
        <v>2603</v>
      </c>
      <c r="B1438" s="112" t="s">
        <v>377</v>
      </c>
      <c r="C1438" s="112">
        <v>70.8</v>
      </c>
      <c r="D1438" s="112">
        <v>71.75</v>
      </c>
      <c r="E1438" s="112">
        <v>69</v>
      </c>
      <c r="F1438" s="112">
        <v>69.099999999999994</v>
      </c>
      <c r="G1438" s="112">
        <v>69.5</v>
      </c>
      <c r="H1438" s="112">
        <v>70.8</v>
      </c>
      <c r="I1438" s="112">
        <v>237124</v>
      </c>
      <c r="J1438" s="112">
        <v>16524058.9</v>
      </c>
      <c r="K1438" s="114">
        <v>43661</v>
      </c>
      <c r="L1438" s="112">
        <v>1099</v>
      </c>
      <c r="M1438" s="112" t="s">
        <v>2604</v>
      </c>
      <c r="N1438" s="462"/>
    </row>
    <row r="1439" spans="1:14">
      <c r="A1439" s="112" t="s">
        <v>3724</v>
      </c>
      <c r="B1439" s="112" t="s">
        <v>3055</v>
      </c>
      <c r="C1439" s="112">
        <v>2.4500000000000002</v>
      </c>
      <c r="D1439" s="112">
        <v>2.4500000000000002</v>
      </c>
      <c r="E1439" s="112">
        <v>2.35</v>
      </c>
      <c r="F1439" s="112">
        <v>2.35</v>
      </c>
      <c r="G1439" s="112">
        <v>2.35</v>
      </c>
      <c r="H1439" s="112">
        <v>2.35</v>
      </c>
      <c r="I1439" s="112">
        <v>2</v>
      </c>
      <c r="J1439" s="112">
        <v>4.8</v>
      </c>
      <c r="K1439" s="114">
        <v>43661</v>
      </c>
      <c r="L1439" s="112">
        <v>2</v>
      </c>
      <c r="M1439" s="112" t="s">
        <v>3725</v>
      </c>
      <c r="N1439" s="462"/>
    </row>
    <row r="1440" spans="1:14">
      <c r="A1440" s="112" t="s">
        <v>3154</v>
      </c>
      <c r="B1440" s="112" t="s">
        <v>3055</v>
      </c>
      <c r="C1440" s="112">
        <v>0.9</v>
      </c>
      <c r="D1440" s="112">
        <v>0.9</v>
      </c>
      <c r="E1440" s="112">
        <v>0.85</v>
      </c>
      <c r="F1440" s="112">
        <v>0.85</v>
      </c>
      <c r="G1440" s="112">
        <v>0.85</v>
      </c>
      <c r="H1440" s="112">
        <v>0.9</v>
      </c>
      <c r="I1440" s="112">
        <v>13323</v>
      </c>
      <c r="J1440" s="112">
        <v>11574.55</v>
      </c>
      <c r="K1440" s="114">
        <v>43661</v>
      </c>
      <c r="L1440" s="112">
        <v>22</v>
      </c>
      <c r="M1440" s="112" t="s">
        <v>3155</v>
      </c>
      <c r="N1440" s="462"/>
    </row>
    <row r="1441" spans="1:14">
      <c r="A1441" s="112" t="s">
        <v>2030</v>
      </c>
      <c r="B1441" s="112" t="s">
        <v>377</v>
      </c>
      <c r="C1441" s="112">
        <v>28.55</v>
      </c>
      <c r="D1441" s="112">
        <v>28.55</v>
      </c>
      <c r="E1441" s="112">
        <v>27.35</v>
      </c>
      <c r="F1441" s="112">
        <v>27.75</v>
      </c>
      <c r="G1441" s="112">
        <v>28</v>
      </c>
      <c r="H1441" s="112">
        <v>28.1</v>
      </c>
      <c r="I1441" s="112">
        <v>5047</v>
      </c>
      <c r="J1441" s="112">
        <v>140333.79999999999</v>
      </c>
      <c r="K1441" s="114">
        <v>43661</v>
      </c>
      <c r="L1441" s="112">
        <v>85</v>
      </c>
      <c r="M1441" s="112" t="s">
        <v>2031</v>
      </c>
      <c r="N1441" s="462"/>
    </row>
    <row r="1442" spans="1:14" hidden="1">
      <c r="A1442" s="112" t="s">
        <v>1976</v>
      </c>
      <c r="B1442" s="112" t="s">
        <v>377</v>
      </c>
      <c r="C1442" s="112">
        <v>8950</v>
      </c>
      <c r="D1442" s="112">
        <v>9500</v>
      </c>
      <c r="E1442" s="112">
        <v>8950</v>
      </c>
      <c r="F1442" s="112">
        <v>9028.0499999999993</v>
      </c>
      <c r="G1442" s="112">
        <v>9000</v>
      </c>
      <c r="H1442" s="112">
        <v>8934.7999999999993</v>
      </c>
      <c r="I1442" s="112">
        <v>214</v>
      </c>
      <c r="J1442" s="112">
        <v>1950386.05</v>
      </c>
      <c r="K1442" s="114">
        <v>43661</v>
      </c>
      <c r="L1442" s="112">
        <v>91</v>
      </c>
      <c r="M1442" s="112" t="s">
        <v>1977</v>
      </c>
      <c r="N1442" s="462"/>
    </row>
    <row r="1443" spans="1:14">
      <c r="A1443" s="112" t="s">
        <v>143</v>
      </c>
      <c r="B1443" s="112" t="s">
        <v>377</v>
      </c>
      <c r="C1443" s="112">
        <v>602.79999999999995</v>
      </c>
      <c r="D1443" s="112">
        <v>610</v>
      </c>
      <c r="E1443" s="112">
        <v>591.25</v>
      </c>
      <c r="F1443" s="112">
        <v>594.6</v>
      </c>
      <c r="G1443" s="112">
        <v>593.4</v>
      </c>
      <c r="H1443" s="112">
        <v>599.85</v>
      </c>
      <c r="I1443" s="112">
        <v>1438286</v>
      </c>
      <c r="J1443" s="112">
        <v>859499871.04999995</v>
      </c>
      <c r="K1443" s="114">
        <v>43661</v>
      </c>
      <c r="L1443" s="112">
        <v>32066</v>
      </c>
      <c r="M1443" s="112" t="s">
        <v>1580</v>
      </c>
      <c r="N1443" s="462"/>
    </row>
    <row r="1444" spans="1:14">
      <c r="A1444" s="112" t="s">
        <v>1581</v>
      </c>
      <c r="B1444" s="112" t="s">
        <v>377</v>
      </c>
      <c r="C1444" s="112">
        <v>78</v>
      </c>
      <c r="D1444" s="112">
        <v>79.5</v>
      </c>
      <c r="E1444" s="112">
        <v>76.45</v>
      </c>
      <c r="F1444" s="112">
        <v>78</v>
      </c>
      <c r="G1444" s="112">
        <v>77.599999999999994</v>
      </c>
      <c r="H1444" s="112">
        <v>77.7</v>
      </c>
      <c r="I1444" s="112">
        <v>186737</v>
      </c>
      <c r="J1444" s="112">
        <v>14565481.199999999</v>
      </c>
      <c r="K1444" s="114">
        <v>43661</v>
      </c>
      <c r="L1444" s="112">
        <v>2240</v>
      </c>
      <c r="M1444" s="112" t="s">
        <v>1582</v>
      </c>
      <c r="N1444" s="462"/>
    </row>
    <row r="1445" spans="1:14">
      <c r="A1445" s="112" t="s">
        <v>144</v>
      </c>
      <c r="B1445" s="112" t="s">
        <v>377</v>
      </c>
      <c r="C1445" s="112">
        <v>490.85</v>
      </c>
      <c r="D1445" s="112">
        <v>500</v>
      </c>
      <c r="E1445" s="112">
        <v>485.45</v>
      </c>
      <c r="F1445" s="112">
        <v>492.6</v>
      </c>
      <c r="G1445" s="112">
        <v>490.8</v>
      </c>
      <c r="H1445" s="112">
        <v>490.85</v>
      </c>
      <c r="I1445" s="112">
        <v>464258</v>
      </c>
      <c r="J1445" s="112">
        <v>229063393.30000001</v>
      </c>
      <c r="K1445" s="114">
        <v>43661</v>
      </c>
      <c r="L1445" s="112">
        <v>29610</v>
      </c>
      <c r="M1445" s="112" t="s">
        <v>1583</v>
      </c>
      <c r="N1445" s="462"/>
    </row>
    <row r="1446" spans="1:14">
      <c r="A1446" s="112" t="s">
        <v>344</v>
      </c>
      <c r="B1446" s="112" t="s">
        <v>377</v>
      </c>
      <c r="C1446" s="112">
        <v>855</v>
      </c>
      <c r="D1446" s="112">
        <v>857</v>
      </c>
      <c r="E1446" s="112">
        <v>808.85</v>
      </c>
      <c r="F1446" s="112">
        <v>816.5</v>
      </c>
      <c r="G1446" s="112">
        <v>814</v>
      </c>
      <c r="H1446" s="112">
        <v>849.5</v>
      </c>
      <c r="I1446" s="112">
        <v>1058298</v>
      </c>
      <c r="J1446" s="112">
        <v>867863168.14999998</v>
      </c>
      <c r="K1446" s="114">
        <v>43661</v>
      </c>
      <c r="L1446" s="112">
        <v>41426</v>
      </c>
      <c r="M1446" s="112" t="s">
        <v>1584</v>
      </c>
      <c r="N1446" s="462"/>
    </row>
    <row r="1447" spans="1:14">
      <c r="A1447" s="112" t="s">
        <v>145</v>
      </c>
      <c r="B1447" s="112" t="s">
        <v>377</v>
      </c>
      <c r="C1447" s="112">
        <v>260</v>
      </c>
      <c r="D1447" s="112">
        <v>260</v>
      </c>
      <c r="E1447" s="112">
        <v>253.5</v>
      </c>
      <c r="F1447" s="112">
        <v>254.3</v>
      </c>
      <c r="G1447" s="112">
        <v>253.75</v>
      </c>
      <c r="H1447" s="112">
        <v>257.95</v>
      </c>
      <c r="I1447" s="112">
        <v>1832470</v>
      </c>
      <c r="J1447" s="112">
        <v>467719903.10000002</v>
      </c>
      <c r="K1447" s="114">
        <v>43661</v>
      </c>
      <c r="L1447" s="112">
        <v>11333</v>
      </c>
      <c r="M1447" s="112" t="s">
        <v>1585</v>
      </c>
      <c r="N1447" s="462"/>
    </row>
    <row r="1448" spans="1:14">
      <c r="A1448" s="112" t="s">
        <v>1586</v>
      </c>
      <c r="B1448" s="112" t="s">
        <v>377</v>
      </c>
      <c r="C1448" s="112">
        <v>879.95</v>
      </c>
      <c r="D1448" s="112">
        <v>879.95</v>
      </c>
      <c r="E1448" s="112">
        <v>852.15</v>
      </c>
      <c r="F1448" s="112">
        <v>855.05</v>
      </c>
      <c r="G1448" s="112">
        <v>852.15</v>
      </c>
      <c r="H1448" s="112">
        <v>881.65</v>
      </c>
      <c r="I1448" s="112">
        <v>9471</v>
      </c>
      <c r="J1448" s="112">
        <v>8167638.5</v>
      </c>
      <c r="K1448" s="114">
        <v>43661</v>
      </c>
      <c r="L1448" s="112">
        <v>802</v>
      </c>
      <c r="M1448" s="112" t="s">
        <v>1587</v>
      </c>
      <c r="N1448" s="462"/>
    </row>
    <row r="1449" spans="1:14">
      <c r="A1449" s="112" t="s">
        <v>1588</v>
      </c>
      <c r="B1449" s="112" t="s">
        <v>377</v>
      </c>
      <c r="C1449" s="112">
        <v>586</v>
      </c>
      <c r="D1449" s="112">
        <v>591</v>
      </c>
      <c r="E1449" s="112">
        <v>571.04999999999995</v>
      </c>
      <c r="F1449" s="112">
        <v>581.15</v>
      </c>
      <c r="G1449" s="112">
        <v>584</v>
      </c>
      <c r="H1449" s="112">
        <v>582.45000000000005</v>
      </c>
      <c r="I1449" s="112">
        <v>26224</v>
      </c>
      <c r="J1449" s="112">
        <v>15328340.15</v>
      </c>
      <c r="K1449" s="114">
        <v>43661</v>
      </c>
      <c r="L1449" s="112">
        <v>1851</v>
      </c>
      <c r="M1449" s="112" t="s">
        <v>1589</v>
      </c>
      <c r="N1449" s="462"/>
    </row>
    <row r="1450" spans="1:14">
      <c r="A1450" s="112" t="s">
        <v>146</v>
      </c>
      <c r="B1450" s="112" t="s">
        <v>377</v>
      </c>
      <c r="C1450" s="112">
        <v>159</v>
      </c>
      <c r="D1450" s="112">
        <v>162.6</v>
      </c>
      <c r="E1450" s="112">
        <v>157.85</v>
      </c>
      <c r="F1450" s="112">
        <v>160.94999999999999</v>
      </c>
      <c r="G1450" s="112">
        <v>160.35</v>
      </c>
      <c r="H1450" s="112">
        <v>159.30000000000001</v>
      </c>
      <c r="I1450" s="112">
        <v>19924720</v>
      </c>
      <c r="J1450" s="112">
        <v>3197537537</v>
      </c>
      <c r="K1450" s="114">
        <v>43661</v>
      </c>
      <c r="L1450" s="112">
        <v>106165</v>
      </c>
      <c r="M1450" s="112" t="s">
        <v>1590</v>
      </c>
      <c r="N1450" s="462"/>
    </row>
    <row r="1451" spans="1:14">
      <c r="A1451" s="112" t="s">
        <v>147</v>
      </c>
      <c r="B1451" s="112" t="s">
        <v>377</v>
      </c>
      <c r="C1451" s="112">
        <v>77.150000000000006</v>
      </c>
      <c r="D1451" s="112">
        <v>78.5</v>
      </c>
      <c r="E1451" s="112">
        <v>75.650000000000006</v>
      </c>
      <c r="F1451" s="112">
        <v>77.849999999999994</v>
      </c>
      <c r="G1451" s="112">
        <v>77.8</v>
      </c>
      <c r="H1451" s="112">
        <v>77.150000000000006</v>
      </c>
      <c r="I1451" s="112">
        <v>2120016</v>
      </c>
      <c r="J1451" s="112">
        <v>164129785.80000001</v>
      </c>
      <c r="K1451" s="114">
        <v>43661</v>
      </c>
      <c r="L1451" s="112">
        <v>11142</v>
      </c>
      <c r="M1451" s="112" t="s">
        <v>1591</v>
      </c>
      <c r="N1451" s="462"/>
    </row>
    <row r="1452" spans="1:14">
      <c r="A1452" s="112" t="s">
        <v>148</v>
      </c>
      <c r="B1452" s="112" t="s">
        <v>377</v>
      </c>
      <c r="C1452" s="112">
        <v>68.55</v>
      </c>
      <c r="D1452" s="112">
        <v>69.150000000000006</v>
      </c>
      <c r="E1452" s="112">
        <v>67</v>
      </c>
      <c r="F1452" s="112">
        <v>68.55</v>
      </c>
      <c r="G1452" s="112">
        <v>68.8</v>
      </c>
      <c r="H1452" s="112">
        <v>68.150000000000006</v>
      </c>
      <c r="I1452" s="112">
        <v>5917414</v>
      </c>
      <c r="J1452" s="112">
        <v>402779178.19999999</v>
      </c>
      <c r="K1452" s="114">
        <v>43661</v>
      </c>
      <c r="L1452" s="112">
        <v>18911</v>
      </c>
      <c r="M1452" s="112" t="s">
        <v>1592</v>
      </c>
      <c r="N1452" s="462"/>
    </row>
    <row r="1453" spans="1:14">
      <c r="A1453" s="112" t="s">
        <v>1593</v>
      </c>
      <c r="B1453" s="112" t="s">
        <v>377</v>
      </c>
      <c r="C1453" s="112">
        <v>511.1</v>
      </c>
      <c r="D1453" s="112">
        <v>515</v>
      </c>
      <c r="E1453" s="112">
        <v>506.55</v>
      </c>
      <c r="F1453" s="112">
        <v>510.15</v>
      </c>
      <c r="G1453" s="112">
        <v>509.85</v>
      </c>
      <c r="H1453" s="112">
        <v>508.8</v>
      </c>
      <c r="I1453" s="112">
        <v>64408</v>
      </c>
      <c r="J1453" s="112">
        <v>32882696.800000001</v>
      </c>
      <c r="K1453" s="114">
        <v>43661</v>
      </c>
      <c r="L1453" s="112">
        <v>2033</v>
      </c>
      <c r="M1453" s="112" t="s">
        <v>1594</v>
      </c>
      <c r="N1453" s="462"/>
    </row>
    <row r="1454" spans="1:14">
      <c r="A1454" s="112" t="s">
        <v>149</v>
      </c>
      <c r="B1454" s="112" t="s">
        <v>377</v>
      </c>
      <c r="C1454" s="112">
        <v>478</v>
      </c>
      <c r="D1454" s="112">
        <v>478.25</v>
      </c>
      <c r="E1454" s="112">
        <v>463.35</v>
      </c>
      <c r="F1454" s="112">
        <v>468.3</v>
      </c>
      <c r="G1454" s="112">
        <v>468.8</v>
      </c>
      <c r="H1454" s="112">
        <v>472.9</v>
      </c>
      <c r="I1454" s="112">
        <v>7806079</v>
      </c>
      <c r="J1454" s="112">
        <v>3653973681.4499998</v>
      </c>
      <c r="K1454" s="114">
        <v>43661</v>
      </c>
      <c r="L1454" s="112">
        <v>87607</v>
      </c>
      <c r="M1454" s="112" t="s">
        <v>1595</v>
      </c>
      <c r="N1454" s="462"/>
    </row>
    <row r="1455" spans="1:14">
      <c r="A1455" s="112" t="s">
        <v>3049</v>
      </c>
      <c r="B1455" s="112" t="s">
        <v>377</v>
      </c>
      <c r="C1455" s="112">
        <v>29.05</v>
      </c>
      <c r="D1455" s="112">
        <v>29.75</v>
      </c>
      <c r="E1455" s="112">
        <v>28.65</v>
      </c>
      <c r="F1455" s="112">
        <v>28.95</v>
      </c>
      <c r="G1455" s="112">
        <v>28.95</v>
      </c>
      <c r="H1455" s="112">
        <v>29.1</v>
      </c>
      <c r="I1455" s="112">
        <v>323976</v>
      </c>
      <c r="J1455" s="112">
        <v>9387114.1500000004</v>
      </c>
      <c r="K1455" s="114">
        <v>43661</v>
      </c>
      <c r="L1455" s="112">
        <v>1040</v>
      </c>
      <c r="M1455" s="112" t="s">
        <v>558</v>
      </c>
      <c r="N1455" s="462"/>
    </row>
    <row r="1456" spans="1:14">
      <c r="A1456" s="112" t="s">
        <v>1596</v>
      </c>
      <c r="B1456" s="112" t="s">
        <v>377</v>
      </c>
      <c r="C1456" s="112">
        <v>41.6</v>
      </c>
      <c r="D1456" s="112">
        <v>44.7</v>
      </c>
      <c r="E1456" s="112">
        <v>41.4</v>
      </c>
      <c r="F1456" s="112">
        <v>42.85</v>
      </c>
      <c r="G1456" s="112">
        <v>42.5</v>
      </c>
      <c r="H1456" s="112">
        <v>41.85</v>
      </c>
      <c r="I1456" s="112">
        <v>83779</v>
      </c>
      <c r="J1456" s="112">
        <v>3614446.75</v>
      </c>
      <c r="K1456" s="114">
        <v>43661</v>
      </c>
      <c r="L1456" s="112">
        <v>669</v>
      </c>
      <c r="M1456" s="112" t="s">
        <v>1597</v>
      </c>
      <c r="N1456" s="462"/>
    </row>
    <row r="1457" spans="1:14">
      <c r="A1457" s="112" t="s">
        <v>319</v>
      </c>
      <c r="B1457" s="112" t="s">
        <v>377</v>
      </c>
      <c r="C1457" s="112">
        <v>293.14999999999998</v>
      </c>
      <c r="D1457" s="112">
        <v>293.7</v>
      </c>
      <c r="E1457" s="112">
        <v>290</v>
      </c>
      <c r="F1457" s="112">
        <v>292.35000000000002</v>
      </c>
      <c r="G1457" s="112">
        <v>293</v>
      </c>
      <c r="H1457" s="112">
        <v>293.14999999999998</v>
      </c>
      <c r="I1457" s="112">
        <v>2786</v>
      </c>
      <c r="J1457" s="112">
        <v>812738.7</v>
      </c>
      <c r="K1457" s="114">
        <v>43661</v>
      </c>
      <c r="L1457" s="112">
        <v>187</v>
      </c>
      <c r="M1457" s="112" t="s">
        <v>1854</v>
      </c>
      <c r="N1457" s="462"/>
    </row>
    <row r="1458" spans="1:14" hidden="1">
      <c r="A1458" s="112" t="s">
        <v>3469</v>
      </c>
      <c r="B1458" s="112" t="s">
        <v>377</v>
      </c>
      <c r="C1458" s="112">
        <v>344</v>
      </c>
      <c r="D1458" s="112">
        <v>344.5</v>
      </c>
      <c r="E1458" s="112">
        <v>318</v>
      </c>
      <c r="F1458" s="112">
        <v>344.5</v>
      </c>
      <c r="G1458" s="112">
        <v>344.5</v>
      </c>
      <c r="H1458" s="112">
        <v>349.95</v>
      </c>
      <c r="I1458" s="112">
        <v>70</v>
      </c>
      <c r="J1458" s="112">
        <v>23314.3</v>
      </c>
      <c r="K1458" s="114">
        <v>43661</v>
      </c>
      <c r="L1458" s="112">
        <v>11</v>
      </c>
      <c r="M1458" s="112" t="s">
        <v>3470</v>
      </c>
      <c r="N1458" s="462"/>
    </row>
    <row r="1459" spans="1:14">
      <c r="A1459" s="112" t="s">
        <v>1938</v>
      </c>
      <c r="B1459" s="112" t="s">
        <v>377</v>
      </c>
      <c r="C1459" s="112">
        <v>632</v>
      </c>
      <c r="D1459" s="112">
        <v>633.85</v>
      </c>
      <c r="E1459" s="112">
        <v>610.04999999999995</v>
      </c>
      <c r="F1459" s="112">
        <v>622.79999999999995</v>
      </c>
      <c r="G1459" s="112">
        <v>622.20000000000005</v>
      </c>
      <c r="H1459" s="112">
        <v>628.35</v>
      </c>
      <c r="I1459" s="112">
        <v>21169</v>
      </c>
      <c r="J1459" s="112">
        <v>13137977.5</v>
      </c>
      <c r="K1459" s="114">
        <v>43661</v>
      </c>
      <c r="L1459" s="112">
        <v>1198</v>
      </c>
      <c r="M1459" s="112" t="s">
        <v>1939</v>
      </c>
      <c r="N1459" s="462"/>
    </row>
    <row r="1460" spans="1:14">
      <c r="A1460" s="112" t="s">
        <v>1598</v>
      </c>
      <c r="B1460" s="112" t="s">
        <v>377</v>
      </c>
      <c r="C1460" s="112">
        <v>12.35</v>
      </c>
      <c r="D1460" s="112">
        <v>12.35</v>
      </c>
      <c r="E1460" s="112">
        <v>10.5</v>
      </c>
      <c r="F1460" s="112">
        <v>11.35</v>
      </c>
      <c r="G1460" s="112">
        <v>11.4</v>
      </c>
      <c r="H1460" s="112">
        <v>11.15</v>
      </c>
      <c r="I1460" s="112">
        <v>15403</v>
      </c>
      <c r="J1460" s="112">
        <v>172957.3</v>
      </c>
      <c r="K1460" s="114">
        <v>43661</v>
      </c>
      <c r="L1460" s="112">
        <v>147</v>
      </c>
      <c r="M1460" s="112" t="s">
        <v>1599</v>
      </c>
      <c r="N1460" s="462"/>
    </row>
    <row r="1461" spans="1:14">
      <c r="A1461" s="112" t="s">
        <v>2660</v>
      </c>
      <c r="B1461" s="112" t="s">
        <v>377</v>
      </c>
      <c r="C1461" s="112">
        <v>745.5</v>
      </c>
      <c r="D1461" s="112">
        <v>795.1</v>
      </c>
      <c r="E1461" s="112">
        <v>745.5</v>
      </c>
      <c r="F1461" s="112">
        <v>770.3</v>
      </c>
      <c r="G1461" s="112">
        <v>761</v>
      </c>
      <c r="H1461" s="112">
        <v>771.9</v>
      </c>
      <c r="I1461" s="112">
        <v>2749</v>
      </c>
      <c r="J1461" s="112">
        <v>2154208.9500000002</v>
      </c>
      <c r="K1461" s="114">
        <v>43661</v>
      </c>
      <c r="L1461" s="112">
        <v>383</v>
      </c>
      <c r="M1461" s="112" t="s">
        <v>2661</v>
      </c>
      <c r="N1461" s="462"/>
    </row>
    <row r="1462" spans="1:14">
      <c r="A1462" s="112" t="s">
        <v>2172</v>
      </c>
      <c r="B1462" s="112" t="s">
        <v>377</v>
      </c>
      <c r="C1462" s="112">
        <v>333.9</v>
      </c>
      <c r="D1462" s="112">
        <v>335</v>
      </c>
      <c r="E1462" s="112">
        <v>325.05</v>
      </c>
      <c r="F1462" s="112">
        <v>331</v>
      </c>
      <c r="G1462" s="112">
        <v>331</v>
      </c>
      <c r="H1462" s="112">
        <v>330.45</v>
      </c>
      <c r="I1462" s="112">
        <v>187</v>
      </c>
      <c r="J1462" s="112">
        <v>61444.9</v>
      </c>
      <c r="K1462" s="114">
        <v>43661</v>
      </c>
      <c r="L1462" s="112">
        <v>41</v>
      </c>
      <c r="M1462" s="112" t="s">
        <v>2173</v>
      </c>
      <c r="N1462" s="462"/>
    </row>
    <row r="1463" spans="1:14">
      <c r="A1463" s="112" t="s">
        <v>150</v>
      </c>
      <c r="B1463" s="112" t="s">
        <v>377</v>
      </c>
      <c r="C1463" s="112">
        <v>2125</v>
      </c>
      <c r="D1463" s="112">
        <v>2153.6</v>
      </c>
      <c r="E1463" s="112">
        <v>2098</v>
      </c>
      <c r="F1463" s="112">
        <v>2145.6999999999998</v>
      </c>
      <c r="G1463" s="112">
        <v>2135.5</v>
      </c>
      <c r="H1463" s="112">
        <v>2107.6</v>
      </c>
      <c r="I1463" s="112">
        <v>2900415</v>
      </c>
      <c r="J1463" s="112">
        <v>6168520111.6999998</v>
      </c>
      <c r="K1463" s="114">
        <v>43661</v>
      </c>
      <c r="L1463" s="112">
        <v>158215</v>
      </c>
      <c r="M1463" s="112" t="s">
        <v>1600</v>
      </c>
      <c r="N1463" s="462"/>
    </row>
    <row r="1464" spans="1:14" hidden="1">
      <c r="A1464" s="112" t="s">
        <v>1601</v>
      </c>
      <c r="B1464" s="112" t="s">
        <v>377</v>
      </c>
      <c r="C1464" s="112">
        <v>148</v>
      </c>
      <c r="D1464" s="112">
        <v>153.35</v>
      </c>
      <c r="E1464" s="112">
        <v>148</v>
      </c>
      <c r="F1464" s="112">
        <v>152.5</v>
      </c>
      <c r="G1464" s="112">
        <v>153.35</v>
      </c>
      <c r="H1464" s="112">
        <v>149.65</v>
      </c>
      <c r="I1464" s="112">
        <v>6351</v>
      </c>
      <c r="J1464" s="112">
        <v>966558.95</v>
      </c>
      <c r="K1464" s="114">
        <v>43661</v>
      </c>
      <c r="L1464" s="112">
        <v>105</v>
      </c>
      <c r="M1464" s="112" t="s">
        <v>1602</v>
      </c>
      <c r="N1464" s="462"/>
    </row>
    <row r="1465" spans="1:14">
      <c r="A1465" s="112" t="s">
        <v>1603</v>
      </c>
      <c r="B1465" s="112" t="s">
        <v>377</v>
      </c>
      <c r="C1465" s="112">
        <v>3029</v>
      </c>
      <c r="D1465" s="112">
        <v>3041</v>
      </c>
      <c r="E1465" s="112">
        <v>2956</v>
      </c>
      <c r="F1465" s="112">
        <v>2966.45</v>
      </c>
      <c r="G1465" s="112">
        <v>2956</v>
      </c>
      <c r="H1465" s="112">
        <v>2994.8</v>
      </c>
      <c r="I1465" s="112">
        <v>12073</v>
      </c>
      <c r="J1465" s="112">
        <v>36022684.850000001</v>
      </c>
      <c r="K1465" s="114">
        <v>43661</v>
      </c>
      <c r="L1465" s="112">
        <v>1180</v>
      </c>
      <c r="M1465" s="112" t="s">
        <v>1604</v>
      </c>
      <c r="N1465" s="462"/>
    </row>
    <row r="1466" spans="1:14">
      <c r="A1466" s="112" t="s">
        <v>151</v>
      </c>
      <c r="B1466" s="112" t="s">
        <v>377</v>
      </c>
      <c r="C1466" s="112">
        <v>675</v>
      </c>
      <c r="D1466" s="112">
        <v>680.7</v>
      </c>
      <c r="E1466" s="112">
        <v>665.85</v>
      </c>
      <c r="F1466" s="112">
        <v>677.9</v>
      </c>
      <c r="G1466" s="112">
        <v>679.55</v>
      </c>
      <c r="H1466" s="112">
        <v>665.8</v>
      </c>
      <c r="I1466" s="112">
        <v>1883164</v>
      </c>
      <c r="J1466" s="112">
        <v>1266705631.4000001</v>
      </c>
      <c r="K1466" s="114">
        <v>43661</v>
      </c>
      <c r="L1466" s="112">
        <v>64529</v>
      </c>
      <c r="M1466" s="112" t="s">
        <v>1605</v>
      </c>
      <c r="N1466" s="462"/>
    </row>
    <row r="1467" spans="1:14">
      <c r="A1467" s="112" t="s">
        <v>3156</v>
      </c>
      <c r="B1467" s="112" t="s">
        <v>377</v>
      </c>
      <c r="C1467" s="112">
        <v>256</v>
      </c>
      <c r="D1467" s="112">
        <v>263.5</v>
      </c>
      <c r="E1467" s="112">
        <v>256</v>
      </c>
      <c r="F1467" s="112">
        <v>260</v>
      </c>
      <c r="G1467" s="112">
        <v>259.05</v>
      </c>
      <c r="H1467" s="112">
        <v>260.64999999999998</v>
      </c>
      <c r="I1467" s="112">
        <v>6329</v>
      </c>
      <c r="J1467" s="112">
        <v>1646656.6</v>
      </c>
      <c r="K1467" s="114">
        <v>43661</v>
      </c>
      <c r="L1467" s="112">
        <v>283</v>
      </c>
      <c r="M1467" s="112" t="s">
        <v>3157</v>
      </c>
      <c r="N1467" s="462"/>
    </row>
    <row r="1468" spans="1:14">
      <c r="A1468" s="112" t="s">
        <v>2417</v>
      </c>
      <c r="B1468" s="112" t="s">
        <v>377</v>
      </c>
      <c r="C1468" s="112">
        <v>20.8</v>
      </c>
      <c r="D1468" s="112">
        <v>21.5</v>
      </c>
      <c r="E1468" s="112">
        <v>20.65</v>
      </c>
      <c r="F1468" s="112">
        <v>20.65</v>
      </c>
      <c r="G1468" s="112">
        <v>20.65</v>
      </c>
      <c r="H1468" s="112">
        <v>21.7</v>
      </c>
      <c r="I1468" s="112">
        <v>13005</v>
      </c>
      <c r="J1468" s="112">
        <v>269975.5</v>
      </c>
      <c r="K1468" s="114">
        <v>43661</v>
      </c>
      <c r="L1468" s="112">
        <v>55</v>
      </c>
      <c r="M1468" s="112" t="s">
        <v>2418</v>
      </c>
      <c r="N1468" s="462"/>
    </row>
    <row r="1469" spans="1:14">
      <c r="A1469" s="112" t="s">
        <v>2043</v>
      </c>
      <c r="B1469" s="112" t="s">
        <v>377</v>
      </c>
      <c r="C1469" s="112">
        <v>131.80000000000001</v>
      </c>
      <c r="D1469" s="112">
        <v>144.85</v>
      </c>
      <c r="E1469" s="112">
        <v>131.80000000000001</v>
      </c>
      <c r="F1469" s="112">
        <v>137.44999999999999</v>
      </c>
      <c r="G1469" s="112">
        <v>137.5</v>
      </c>
      <c r="H1469" s="112">
        <v>131.80000000000001</v>
      </c>
      <c r="I1469" s="112">
        <v>188333</v>
      </c>
      <c r="J1469" s="112">
        <v>26326016.5</v>
      </c>
      <c r="K1469" s="114">
        <v>43661</v>
      </c>
      <c r="L1469" s="112">
        <v>8926</v>
      </c>
      <c r="M1469" s="112" t="s">
        <v>2044</v>
      </c>
      <c r="N1469" s="462"/>
    </row>
    <row r="1470" spans="1:14">
      <c r="A1470" s="112" t="s">
        <v>2605</v>
      </c>
      <c r="B1470" s="112" t="s">
        <v>377</v>
      </c>
      <c r="C1470" s="112">
        <v>30.5</v>
      </c>
      <c r="D1470" s="112">
        <v>31.85</v>
      </c>
      <c r="E1470" s="112">
        <v>30.1</v>
      </c>
      <c r="F1470" s="112">
        <v>31.1</v>
      </c>
      <c r="G1470" s="112">
        <v>31.75</v>
      </c>
      <c r="H1470" s="112">
        <v>31.3</v>
      </c>
      <c r="I1470" s="112">
        <v>3212</v>
      </c>
      <c r="J1470" s="112">
        <v>98692.15</v>
      </c>
      <c r="K1470" s="114">
        <v>43661</v>
      </c>
      <c r="L1470" s="112">
        <v>68</v>
      </c>
      <c r="M1470" s="112" t="s">
        <v>2606</v>
      </c>
      <c r="N1470" s="462"/>
    </row>
    <row r="1471" spans="1:14">
      <c r="A1471" s="112" t="s">
        <v>1606</v>
      </c>
      <c r="B1471" s="112" t="s">
        <v>377</v>
      </c>
      <c r="C1471" s="112">
        <v>46.4</v>
      </c>
      <c r="D1471" s="112">
        <v>46.4</v>
      </c>
      <c r="E1471" s="112">
        <v>41</v>
      </c>
      <c r="F1471" s="112">
        <v>42</v>
      </c>
      <c r="G1471" s="112">
        <v>41.5</v>
      </c>
      <c r="H1471" s="112">
        <v>44.25</v>
      </c>
      <c r="I1471" s="112">
        <v>18028</v>
      </c>
      <c r="J1471" s="112">
        <v>758769.2</v>
      </c>
      <c r="K1471" s="114">
        <v>43661</v>
      </c>
      <c r="L1471" s="112">
        <v>331</v>
      </c>
      <c r="M1471" s="112" t="s">
        <v>1607</v>
      </c>
      <c r="N1471" s="462"/>
    </row>
    <row r="1472" spans="1:14" hidden="1">
      <c r="A1472" s="112" t="s">
        <v>2419</v>
      </c>
      <c r="B1472" s="112" t="s">
        <v>377</v>
      </c>
      <c r="C1472" s="112">
        <v>17.25</v>
      </c>
      <c r="D1472" s="112">
        <v>17.75</v>
      </c>
      <c r="E1472" s="112">
        <v>17</v>
      </c>
      <c r="F1472" s="112">
        <v>17.100000000000001</v>
      </c>
      <c r="G1472" s="112">
        <v>17.25</v>
      </c>
      <c r="H1472" s="112">
        <v>17.2</v>
      </c>
      <c r="I1472" s="112">
        <v>58673</v>
      </c>
      <c r="J1472" s="112">
        <v>1011492.25</v>
      </c>
      <c r="K1472" s="114">
        <v>43661</v>
      </c>
      <c r="L1472" s="112">
        <v>152</v>
      </c>
      <c r="M1472" s="112" t="s">
        <v>2420</v>
      </c>
      <c r="N1472" s="462"/>
    </row>
    <row r="1473" spans="1:14" hidden="1">
      <c r="A1473" s="112" t="s">
        <v>1608</v>
      </c>
      <c r="B1473" s="112" t="s">
        <v>377</v>
      </c>
      <c r="C1473" s="112">
        <v>57.1</v>
      </c>
      <c r="D1473" s="112">
        <v>58.2</v>
      </c>
      <c r="E1473" s="112">
        <v>56.4</v>
      </c>
      <c r="F1473" s="112">
        <v>56.55</v>
      </c>
      <c r="G1473" s="112">
        <v>56.8</v>
      </c>
      <c r="H1473" s="112">
        <v>57.3</v>
      </c>
      <c r="I1473" s="112">
        <v>58049</v>
      </c>
      <c r="J1473" s="112">
        <v>3315271.65</v>
      </c>
      <c r="K1473" s="114">
        <v>43661</v>
      </c>
      <c r="L1473" s="112">
        <v>579</v>
      </c>
      <c r="M1473" s="112" t="s">
        <v>1609</v>
      </c>
      <c r="N1473" s="462"/>
    </row>
    <row r="1474" spans="1:14">
      <c r="A1474" s="112" t="s">
        <v>1610</v>
      </c>
      <c r="B1474" s="112" t="s">
        <v>377</v>
      </c>
      <c r="C1474" s="112">
        <v>67.75</v>
      </c>
      <c r="D1474" s="112">
        <v>69</v>
      </c>
      <c r="E1474" s="112">
        <v>65.25</v>
      </c>
      <c r="F1474" s="112">
        <v>65.95</v>
      </c>
      <c r="G1474" s="112">
        <v>65.25</v>
      </c>
      <c r="H1474" s="112">
        <v>67.349999999999994</v>
      </c>
      <c r="I1474" s="112">
        <v>206963</v>
      </c>
      <c r="J1474" s="112">
        <v>13836784.300000001</v>
      </c>
      <c r="K1474" s="114">
        <v>43661</v>
      </c>
      <c r="L1474" s="112">
        <v>3352</v>
      </c>
      <c r="M1474" s="112" t="s">
        <v>1611</v>
      </c>
      <c r="N1474" s="462"/>
    </row>
    <row r="1475" spans="1:14">
      <c r="A1475" s="112" t="s">
        <v>3277</v>
      </c>
      <c r="B1475" s="112" t="s">
        <v>377</v>
      </c>
      <c r="C1475" s="112">
        <v>5.4</v>
      </c>
      <c r="D1475" s="112">
        <v>5.8</v>
      </c>
      <c r="E1475" s="112">
        <v>5.4</v>
      </c>
      <c r="F1475" s="112">
        <v>5.45</v>
      </c>
      <c r="G1475" s="112">
        <v>5.55</v>
      </c>
      <c r="H1475" s="112">
        <v>5.6</v>
      </c>
      <c r="I1475" s="112">
        <v>5055</v>
      </c>
      <c r="J1475" s="112">
        <v>27976.25</v>
      </c>
      <c r="K1475" s="114">
        <v>43661</v>
      </c>
      <c r="L1475" s="112">
        <v>20</v>
      </c>
      <c r="M1475" s="112" t="s">
        <v>3278</v>
      </c>
      <c r="N1475" s="462"/>
    </row>
    <row r="1476" spans="1:14">
      <c r="A1476" s="112" t="s">
        <v>1612</v>
      </c>
      <c r="B1476" s="112" t="s">
        <v>377</v>
      </c>
      <c r="C1476" s="112">
        <v>4.8499999999999996</v>
      </c>
      <c r="D1476" s="112">
        <v>4.8499999999999996</v>
      </c>
      <c r="E1476" s="112">
        <v>4.5</v>
      </c>
      <c r="F1476" s="112">
        <v>4.5</v>
      </c>
      <c r="G1476" s="112">
        <v>4.5</v>
      </c>
      <c r="H1476" s="112">
        <v>4.6500000000000004</v>
      </c>
      <c r="I1476" s="112">
        <v>8688</v>
      </c>
      <c r="J1476" s="112">
        <v>40896.65</v>
      </c>
      <c r="K1476" s="114">
        <v>43661</v>
      </c>
      <c r="L1476" s="112">
        <v>28</v>
      </c>
      <c r="M1476" s="112" t="s">
        <v>1613</v>
      </c>
      <c r="N1476" s="462"/>
    </row>
    <row r="1477" spans="1:14">
      <c r="A1477" s="112" t="s">
        <v>2188</v>
      </c>
      <c r="B1477" s="112" t="s">
        <v>377</v>
      </c>
      <c r="C1477" s="112">
        <v>311</v>
      </c>
      <c r="D1477" s="112">
        <v>320</v>
      </c>
      <c r="E1477" s="112">
        <v>308.05</v>
      </c>
      <c r="F1477" s="112">
        <v>313.95</v>
      </c>
      <c r="G1477" s="112">
        <v>315</v>
      </c>
      <c r="H1477" s="112">
        <v>320.25</v>
      </c>
      <c r="I1477" s="112">
        <v>1453</v>
      </c>
      <c r="J1477" s="112">
        <v>456061.5</v>
      </c>
      <c r="K1477" s="114">
        <v>43661</v>
      </c>
      <c r="L1477" s="112">
        <v>66</v>
      </c>
      <c r="M1477" s="112" t="s">
        <v>2189</v>
      </c>
      <c r="N1477" s="462"/>
    </row>
    <row r="1478" spans="1:14">
      <c r="A1478" s="112" t="s">
        <v>2657</v>
      </c>
      <c r="B1478" s="112" t="s">
        <v>377</v>
      </c>
      <c r="C1478" s="112">
        <v>133.75</v>
      </c>
      <c r="D1478" s="112">
        <v>138</v>
      </c>
      <c r="E1478" s="112">
        <v>132.80000000000001</v>
      </c>
      <c r="F1478" s="112">
        <v>136.80000000000001</v>
      </c>
      <c r="G1478" s="112">
        <v>134</v>
      </c>
      <c r="H1478" s="112">
        <v>134</v>
      </c>
      <c r="I1478" s="112">
        <v>1098</v>
      </c>
      <c r="J1478" s="112">
        <v>146850.75</v>
      </c>
      <c r="K1478" s="114">
        <v>43661</v>
      </c>
      <c r="L1478" s="112">
        <v>30</v>
      </c>
      <c r="M1478" s="112" t="s">
        <v>2071</v>
      </c>
      <c r="N1478" s="462"/>
    </row>
    <row r="1479" spans="1:14">
      <c r="A1479" s="112" t="s">
        <v>3379</v>
      </c>
      <c r="B1479" s="112" t="s">
        <v>377</v>
      </c>
      <c r="C1479" s="112">
        <v>166.05</v>
      </c>
      <c r="D1479" s="112">
        <v>176.05</v>
      </c>
      <c r="E1479" s="112">
        <v>161.15</v>
      </c>
      <c r="F1479" s="112">
        <v>168.3</v>
      </c>
      <c r="G1479" s="112">
        <v>175</v>
      </c>
      <c r="H1479" s="112">
        <v>166.05</v>
      </c>
      <c r="I1479" s="112">
        <v>1482</v>
      </c>
      <c r="J1479" s="112">
        <v>250298.85</v>
      </c>
      <c r="K1479" s="114">
        <v>43661</v>
      </c>
      <c r="L1479" s="112">
        <v>166</v>
      </c>
      <c r="M1479" s="112" t="s">
        <v>3380</v>
      </c>
      <c r="N1479" s="462"/>
    </row>
    <row r="1480" spans="1:14">
      <c r="A1480" s="112" t="s">
        <v>210</v>
      </c>
      <c r="B1480" s="112" t="s">
        <v>377</v>
      </c>
      <c r="C1480" s="112">
        <v>1042.1500000000001</v>
      </c>
      <c r="D1480" s="112">
        <v>1048</v>
      </c>
      <c r="E1480" s="112">
        <v>1025.05</v>
      </c>
      <c r="F1480" s="112">
        <v>1045.0999999999999</v>
      </c>
      <c r="G1480" s="112">
        <v>1038</v>
      </c>
      <c r="H1480" s="112">
        <v>1042.0999999999999</v>
      </c>
      <c r="I1480" s="112">
        <v>17308</v>
      </c>
      <c r="J1480" s="112">
        <v>17968778.550000001</v>
      </c>
      <c r="K1480" s="114">
        <v>43661</v>
      </c>
      <c r="L1480" s="112">
        <v>2009</v>
      </c>
      <c r="M1480" s="112" t="s">
        <v>1614</v>
      </c>
      <c r="N1480" s="462"/>
    </row>
    <row r="1481" spans="1:14" hidden="1">
      <c r="A1481" s="112" t="s">
        <v>1615</v>
      </c>
      <c r="B1481" s="112" t="s">
        <v>377</v>
      </c>
      <c r="C1481" s="112">
        <v>194.8</v>
      </c>
      <c r="D1481" s="112">
        <v>197</v>
      </c>
      <c r="E1481" s="112">
        <v>189</v>
      </c>
      <c r="F1481" s="112">
        <v>190</v>
      </c>
      <c r="G1481" s="112">
        <v>189</v>
      </c>
      <c r="H1481" s="112">
        <v>195.65</v>
      </c>
      <c r="I1481" s="112">
        <v>359312</v>
      </c>
      <c r="J1481" s="112">
        <v>68782996.400000006</v>
      </c>
      <c r="K1481" s="114">
        <v>43661</v>
      </c>
      <c r="L1481" s="112">
        <v>10613</v>
      </c>
      <c r="M1481" s="112" t="s">
        <v>1616</v>
      </c>
      <c r="N1481" s="462"/>
    </row>
    <row r="1482" spans="1:14">
      <c r="A1482" s="112" t="s">
        <v>1617</v>
      </c>
      <c r="B1482" s="112" t="s">
        <v>377</v>
      </c>
      <c r="C1482" s="112">
        <v>481.1</v>
      </c>
      <c r="D1482" s="112">
        <v>484.15</v>
      </c>
      <c r="E1482" s="112">
        <v>463.45</v>
      </c>
      <c r="F1482" s="112">
        <v>465.25</v>
      </c>
      <c r="G1482" s="112">
        <v>463.55</v>
      </c>
      <c r="H1482" s="112">
        <v>479.45</v>
      </c>
      <c r="I1482" s="112">
        <v>3980</v>
      </c>
      <c r="J1482" s="112">
        <v>1875912.6</v>
      </c>
      <c r="K1482" s="114">
        <v>43661</v>
      </c>
      <c r="L1482" s="112">
        <v>416</v>
      </c>
      <c r="M1482" s="112" t="s">
        <v>1618</v>
      </c>
      <c r="N1482" s="462"/>
    </row>
    <row r="1483" spans="1:14">
      <c r="A1483" s="112" t="s">
        <v>2421</v>
      </c>
      <c r="B1483" s="112" t="s">
        <v>377</v>
      </c>
      <c r="C1483" s="112">
        <v>13.2</v>
      </c>
      <c r="D1483" s="112">
        <v>13.9</v>
      </c>
      <c r="E1483" s="112">
        <v>12.7</v>
      </c>
      <c r="F1483" s="112">
        <v>13.8</v>
      </c>
      <c r="G1483" s="112">
        <v>13.85</v>
      </c>
      <c r="H1483" s="112">
        <v>13.2</v>
      </c>
      <c r="I1483" s="112">
        <v>103136</v>
      </c>
      <c r="J1483" s="112">
        <v>1396326.3999999999</v>
      </c>
      <c r="K1483" s="114">
        <v>43661</v>
      </c>
      <c r="L1483" s="112">
        <v>275</v>
      </c>
      <c r="M1483" s="112" t="s">
        <v>2422</v>
      </c>
      <c r="N1483" s="462"/>
    </row>
    <row r="1484" spans="1:14">
      <c r="A1484" s="112" t="s">
        <v>1619</v>
      </c>
      <c r="B1484" s="112" t="s">
        <v>377</v>
      </c>
      <c r="C1484" s="112">
        <v>4921</v>
      </c>
      <c r="D1484" s="112">
        <v>4921</v>
      </c>
      <c r="E1484" s="112">
        <v>4841.1000000000004</v>
      </c>
      <c r="F1484" s="112">
        <v>4862.05</v>
      </c>
      <c r="G1484" s="112">
        <v>4870</v>
      </c>
      <c r="H1484" s="112">
        <v>4874.55</v>
      </c>
      <c r="I1484" s="112">
        <v>278</v>
      </c>
      <c r="J1484" s="112">
        <v>1351432.95</v>
      </c>
      <c r="K1484" s="114">
        <v>43661</v>
      </c>
      <c r="L1484" s="112">
        <v>131</v>
      </c>
      <c r="M1484" s="112" t="s">
        <v>1620</v>
      </c>
      <c r="N1484" s="462"/>
    </row>
    <row r="1485" spans="1:14">
      <c r="A1485" s="112" t="s">
        <v>1621</v>
      </c>
      <c r="B1485" s="112" t="s">
        <v>377</v>
      </c>
      <c r="C1485" s="112">
        <v>400.5</v>
      </c>
      <c r="D1485" s="112">
        <v>415</v>
      </c>
      <c r="E1485" s="112">
        <v>400.5</v>
      </c>
      <c r="F1485" s="112">
        <v>413.45</v>
      </c>
      <c r="G1485" s="112">
        <v>413</v>
      </c>
      <c r="H1485" s="112">
        <v>403.05</v>
      </c>
      <c r="I1485" s="112">
        <v>2403</v>
      </c>
      <c r="J1485" s="112">
        <v>977906.2</v>
      </c>
      <c r="K1485" s="114">
        <v>43661</v>
      </c>
      <c r="L1485" s="112">
        <v>411</v>
      </c>
      <c r="M1485" s="112" t="s">
        <v>1622</v>
      </c>
      <c r="N1485" s="462"/>
    </row>
    <row r="1486" spans="1:14">
      <c r="A1486" s="112" t="s">
        <v>2235</v>
      </c>
      <c r="B1486" s="112" t="s">
        <v>377</v>
      </c>
      <c r="C1486" s="112">
        <v>408.9</v>
      </c>
      <c r="D1486" s="112">
        <v>408.9</v>
      </c>
      <c r="E1486" s="112">
        <v>397</v>
      </c>
      <c r="F1486" s="112">
        <v>404.45</v>
      </c>
      <c r="G1486" s="112">
        <v>403</v>
      </c>
      <c r="H1486" s="112">
        <v>404.7</v>
      </c>
      <c r="I1486" s="112">
        <v>91474</v>
      </c>
      <c r="J1486" s="112">
        <v>36608211.5</v>
      </c>
      <c r="K1486" s="114">
        <v>43661</v>
      </c>
      <c r="L1486" s="112">
        <v>1582</v>
      </c>
      <c r="M1486" s="112" t="s">
        <v>2236</v>
      </c>
      <c r="N1486" s="462"/>
    </row>
    <row r="1487" spans="1:14">
      <c r="A1487" s="112" t="s">
        <v>2637</v>
      </c>
      <c r="B1487" s="112" t="s">
        <v>377</v>
      </c>
      <c r="C1487" s="112">
        <v>12.5</v>
      </c>
      <c r="D1487" s="112">
        <v>12.5</v>
      </c>
      <c r="E1487" s="112">
        <v>10.55</v>
      </c>
      <c r="F1487" s="112">
        <v>10.9</v>
      </c>
      <c r="G1487" s="112">
        <v>11</v>
      </c>
      <c r="H1487" s="112">
        <v>11.3</v>
      </c>
      <c r="I1487" s="112">
        <v>18058</v>
      </c>
      <c r="J1487" s="112">
        <v>197791.7</v>
      </c>
      <c r="K1487" s="114">
        <v>43661</v>
      </c>
      <c r="L1487" s="112">
        <v>86</v>
      </c>
      <c r="M1487" s="112" t="s">
        <v>2638</v>
      </c>
      <c r="N1487" s="462"/>
    </row>
    <row r="1488" spans="1:14">
      <c r="A1488" s="112" t="s">
        <v>1623</v>
      </c>
      <c r="B1488" s="112" t="s">
        <v>377</v>
      </c>
      <c r="C1488" s="112">
        <v>227.7</v>
      </c>
      <c r="D1488" s="112">
        <v>233.85</v>
      </c>
      <c r="E1488" s="112">
        <v>226</v>
      </c>
      <c r="F1488" s="112">
        <v>226.75</v>
      </c>
      <c r="G1488" s="112">
        <v>226.25</v>
      </c>
      <c r="H1488" s="112">
        <v>231.2</v>
      </c>
      <c r="I1488" s="112">
        <v>1407</v>
      </c>
      <c r="J1488" s="112">
        <v>321155.3</v>
      </c>
      <c r="K1488" s="114">
        <v>43661</v>
      </c>
      <c r="L1488" s="112">
        <v>193</v>
      </c>
      <c r="M1488" s="112" t="s">
        <v>1624</v>
      </c>
      <c r="N1488" s="462"/>
    </row>
    <row r="1489" spans="1:14">
      <c r="A1489" s="112" t="s">
        <v>1625</v>
      </c>
      <c r="B1489" s="112" t="s">
        <v>377</v>
      </c>
      <c r="C1489" s="112">
        <v>91.05</v>
      </c>
      <c r="D1489" s="112">
        <v>93.9</v>
      </c>
      <c r="E1489" s="112">
        <v>88.2</v>
      </c>
      <c r="F1489" s="112">
        <v>89.3</v>
      </c>
      <c r="G1489" s="112">
        <v>89.5</v>
      </c>
      <c r="H1489" s="112">
        <v>91.45</v>
      </c>
      <c r="I1489" s="112">
        <v>112458</v>
      </c>
      <c r="J1489" s="112">
        <v>10146890.25</v>
      </c>
      <c r="K1489" s="114">
        <v>43661</v>
      </c>
      <c r="L1489" s="112">
        <v>1227</v>
      </c>
      <c r="M1489" s="112" t="s">
        <v>1626</v>
      </c>
      <c r="N1489" s="462"/>
    </row>
    <row r="1490" spans="1:14">
      <c r="A1490" s="112" t="s">
        <v>1627</v>
      </c>
      <c r="B1490" s="112" t="s">
        <v>377</v>
      </c>
      <c r="C1490" s="112">
        <v>727.7</v>
      </c>
      <c r="D1490" s="112">
        <v>742.85</v>
      </c>
      <c r="E1490" s="112">
        <v>717.65</v>
      </c>
      <c r="F1490" s="112">
        <v>737.45</v>
      </c>
      <c r="G1490" s="112">
        <v>736</v>
      </c>
      <c r="H1490" s="112">
        <v>730.15</v>
      </c>
      <c r="I1490" s="112">
        <v>28168</v>
      </c>
      <c r="J1490" s="112">
        <v>20780885.399999999</v>
      </c>
      <c r="K1490" s="114">
        <v>43661</v>
      </c>
      <c r="L1490" s="112">
        <v>2787</v>
      </c>
      <c r="M1490" s="112" t="s">
        <v>1628</v>
      </c>
      <c r="N1490" s="462"/>
    </row>
    <row r="1491" spans="1:14">
      <c r="A1491" s="112" t="s">
        <v>1629</v>
      </c>
      <c r="B1491" s="112" t="s">
        <v>377</v>
      </c>
      <c r="C1491" s="112">
        <v>133.5</v>
      </c>
      <c r="D1491" s="112">
        <v>134.35</v>
      </c>
      <c r="E1491" s="112">
        <v>131</v>
      </c>
      <c r="F1491" s="112">
        <v>132.19999999999999</v>
      </c>
      <c r="G1491" s="112">
        <v>131.5</v>
      </c>
      <c r="H1491" s="112">
        <v>132.6</v>
      </c>
      <c r="I1491" s="112">
        <v>231227</v>
      </c>
      <c r="J1491" s="112">
        <v>30633972.25</v>
      </c>
      <c r="K1491" s="114">
        <v>43661</v>
      </c>
      <c r="L1491" s="112">
        <v>5573</v>
      </c>
      <c r="M1491" s="112" t="s">
        <v>1630</v>
      </c>
      <c r="N1491" s="462"/>
    </row>
    <row r="1492" spans="1:14">
      <c r="A1492" s="112" t="s">
        <v>2423</v>
      </c>
      <c r="B1492" s="112" t="s">
        <v>377</v>
      </c>
      <c r="C1492" s="112">
        <v>57</v>
      </c>
      <c r="D1492" s="112">
        <v>58.1</v>
      </c>
      <c r="E1492" s="112">
        <v>56.3</v>
      </c>
      <c r="F1492" s="112">
        <v>57.2</v>
      </c>
      <c r="G1492" s="112">
        <v>57.2</v>
      </c>
      <c r="H1492" s="112">
        <v>57.55</v>
      </c>
      <c r="I1492" s="112">
        <v>925</v>
      </c>
      <c r="J1492" s="112">
        <v>53413.7</v>
      </c>
      <c r="K1492" s="114">
        <v>43661</v>
      </c>
      <c r="L1492" s="112">
        <v>13</v>
      </c>
      <c r="M1492" s="112" t="s">
        <v>2424</v>
      </c>
      <c r="N1492" s="462"/>
    </row>
    <row r="1493" spans="1:14">
      <c r="A1493" s="112" t="s">
        <v>1631</v>
      </c>
      <c r="B1493" s="112" t="s">
        <v>377</v>
      </c>
      <c r="C1493" s="112">
        <v>74.95</v>
      </c>
      <c r="D1493" s="112">
        <v>74.95</v>
      </c>
      <c r="E1493" s="112">
        <v>72.8</v>
      </c>
      <c r="F1493" s="112">
        <v>73.7</v>
      </c>
      <c r="G1493" s="112">
        <v>73.599999999999994</v>
      </c>
      <c r="H1493" s="112">
        <v>73.849999999999994</v>
      </c>
      <c r="I1493" s="112">
        <v>78222</v>
      </c>
      <c r="J1493" s="112">
        <v>5777267.6500000004</v>
      </c>
      <c r="K1493" s="114">
        <v>43661</v>
      </c>
      <c r="L1493" s="112">
        <v>997</v>
      </c>
      <c r="M1493" s="112" t="s">
        <v>2670</v>
      </c>
      <c r="N1493" s="462"/>
    </row>
    <row r="1494" spans="1:14">
      <c r="A1494" s="112" t="s">
        <v>152</v>
      </c>
      <c r="B1494" s="112" t="s">
        <v>377</v>
      </c>
      <c r="C1494" s="112">
        <v>1110</v>
      </c>
      <c r="D1494" s="112">
        <v>1110.05</v>
      </c>
      <c r="E1494" s="112">
        <v>1077.3499999999999</v>
      </c>
      <c r="F1494" s="112">
        <v>1089.4000000000001</v>
      </c>
      <c r="G1494" s="112">
        <v>1088</v>
      </c>
      <c r="H1494" s="112">
        <v>1101.2</v>
      </c>
      <c r="I1494" s="112">
        <v>2563929</v>
      </c>
      <c r="J1494" s="112">
        <v>2792087370.0999999</v>
      </c>
      <c r="K1494" s="114">
        <v>43661</v>
      </c>
      <c r="L1494" s="112">
        <v>98666</v>
      </c>
      <c r="M1494" s="112" t="s">
        <v>1632</v>
      </c>
      <c r="N1494" s="462"/>
    </row>
    <row r="1495" spans="1:14" hidden="1">
      <c r="A1495" s="112" t="s">
        <v>1935</v>
      </c>
      <c r="B1495" s="112" t="s">
        <v>377</v>
      </c>
      <c r="C1495" s="112">
        <v>16.8</v>
      </c>
      <c r="D1495" s="112">
        <v>16.8</v>
      </c>
      <c r="E1495" s="112">
        <v>13.2</v>
      </c>
      <c r="F1495" s="112">
        <v>13.45</v>
      </c>
      <c r="G1495" s="112">
        <v>13.35</v>
      </c>
      <c r="H1495" s="112">
        <v>15.8</v>
      </c>
      <c r="I1495" s="112">
        <v>54851</v>
      </c>
      <c r="J1495" s="112">
        <v>777570.15</v>
      </c>
      <c r="K1495" s="114">
        <v>43661</v>
      </c>
      <c r="L1495" s="112">
        <v>513</v>
      </c>
      <c r="M1495" s="112" t="s">
        <v>1936</v>
      </c>
      <c r="N1495" s="462"/>
    </row>
    <row r="1496" spans="1:14" hidden="1">
      <c r="A1496" s="112" t="s">
        <v>1633</v>
      </c>
      <c r="B1496" s="112" t="s">
        <v>377</v>
      </c>
      <c r="C1496" s="112">
        <v>34</v>
      </c>
      <c r="D1496" s="112">
        <v>34.25</v>
      </c>
      <c r="E1496" s="112">
        <v>33</v>
      </c>
      <c r="F1496" s="112">
        <v>33.15</v>
      </c>
      <c r="G1496" s="112">
        <v>33.35</v>
      </c>
      <c r="H1496" s="112">
        <v>33.35</v>
      </c>
      <c r="I1496" s="112">
        <v>33523</v>
      </c>
      <c r="J1496" s="112">
        <v>1127021.25</v>
      </c>
      <c r="K1496" s="114">
        <v>43661</v>
      </c>
      <c r="L1496" s="112">
        <v>354</v>
      </c>
      <c r="M1496" s="112" t="s">
        <v>1634</v>
      </c>
      <c r="N1496" s="462"/>
    </row>
    <row r="1497" spans="1:14" hidden="1">
      <c r="A1497" s="112" t="s">
        <v>1635</v>
      </c>
      <c r="B1497" s="112" t="s">
        <v>377</v>
      </c>
      <c r="C1497" s="112">
        <v>177.8</v>
      </c>
      <c r="D1497" s="112">
        <v>177.8</v>
      </c>
      <c r="E1497" s="112">
        <v>174.9</v>
      </c>
      <c r="F1497" s="112">
        <v>176.3</v>
      </c>
      <c r="G1497" s="112">
        <v>177.1</v>
      </c>
      <c r="H1497" s="112">
        <v>175.65</v>
      </c>
      <c r="I1497" s="112">
        <v>12075</v>
      </c>
      <c r="J1497" s="112">
        <v>2127584.4500000002</v>
      </c>
      <c r="K1497" s="114">
        <v>43661</v>
      </c>
      <c r="L1497" s="112">
        <v>297</v>
      </c>
      <c r="M1497" s="112" t="s">
        <v>1636</v>
      </c>
      <c r="N1497" s="462"/>
    </row>
    <row r="1498" spans="1:14" hidden="1">
      <c r="A1498" s="112" t="s">
        <v>1637</v>
      </c>
      <c r="B1498" s="112" t="s">
        <v>377</v>
      </c>
      <c r="C1498" s="112">
        <v>49</v>
      </c>
      <c r="D1498" s="112">
        <v>50.8</v>
      </c>
      <c r="E1498" s="112">
        <v>47</v>
      </c>
      <c r="F1498" s="112">
        <v>50.2</v>
      </c>
      <c r="G1498" s="112">
        <v>50.1</v>
      </c>
      <c r="H1498" s="112">
        <v>49.6</v>
      </c>
      <c r="I1498" s="112">
        <v>4999</v>
      </c>
      <c r="J1498" s="112">
        <v>250103.4</v>
      </c>
      <c r="K1498" s="114">
        <v>43661</v>
      </c>
      <c r="L1498" s="112">
        <v>91</v>
      </c>
      <c r="M1498" s="112" t="s">
        <v>1638</v>
      </c>
      <c r="N1498" s="462"/>
    </row>
    <row r="1499" spans="1:14" hidden="1">
      <c r="A1499" s="112" t="s">
        <v>211</v>
      </c>
      <c r="B1499" s="112" t="s">
        <v>377</v>
      </c>
      <c r="C1499" s="112">
        <v>1551.5</v>
      </c>
      <c r="D1499" s="112">
        <v>1563</v>
      </c>
      <c r="E1499" s="112">
        <v>1540.1</v>
      </c>
      <c r="F1499" s="112">
        <v>1550.4</v>
      </c>
      <c r="G1499" s="112">
        <v>1548</v>
      </c>
      <c r="H1499" s="112">
        <v>1556.5</v>
      </c>
      <c r="I1499" s="112">
        <v>85389</v>
      </c>
      <c r="J1499" s="112">
        <v>132589559.15000001</v>
      </c>
      <c r="K1499" s="114">
        <v>43661</v>
      </c>
      <c r="L1499" s="112">
        <v>5440</v>
      </c>
      <c r="M1499" s="112" t="s">
        <v>1639</v>
      </c>
      <c r="N1499" s="462"/>
    </row>
    <row r="1500" spans="1:14" hidden="1">
      <c r="A1500" s="112" t="s">
        <v>212</v>
      </c>
      <c r="B1500" s="112" t="s">
        <v>377</v>
      </c>
      <c r="C1500" s="112">
        <v>307.35000000000002</v>
      </c>
      <c r="D1500" s="112">
        <v>311.85000000000002</v>
      </c>
      <c r="E1500" s="112">
        <v>302.10000000000002</v>
      </c>
      <c r="F1500" s="112">
        <v>309.25</v>
      </c>
      <c r="G1500" s="112">
        <v>309</v>
      </c>
      <c r="H1500" s="112">
        <v>307.64999999999998</v>
      </c>
      <c r="I1500" s="112">
        <v>1556349</v>
      </c>
      <c r="J1500" s="112">
        <v>479884670.05000001</v>
      </c>
      <c r="K1500" s="114">
        <v>43661</v>
      </c>
      <c r="L1500" s="112">
        <v>19241</v>
      </c>
      <c r="M1500" s="112" t="s">
        <v>1640</v>
      </c>
      <c r="N1500" s="462"/>
    </row>
    <row r="1501" spans="1:14" hidden="1">
      <c r="A1501" s="112" t="s">
        <v>1641</v>
      </c>
      <c r="B1501" s="112" t="s">
        <v>377</v>
      </c>
      <c r="C1501" s="112">
        <v>129.55000000000001</v>
      </c>
      <c r="D1501" s="112">
        <v>129.55000000000001</v>
      </c>
      <c r="E1501" s="112">
        <v>122.75</v>
      </c>
      <c r="F1501" s="112">
        <v>125.2</v>
      </c>
      <c r="G1501" s="112">
        <v>127.65</v>
      </c>
      <c r="H1501" s="112">
        <v>125</v>
      </c>
      <c r="I1501" s="112">
        <v>773</v>
      </c>
      <c r="J1501" s="112">
        <v>97494.25</v>
      </c>
      <c r="K1501" s="114">
        <v>43661</v>
      </c>
      <c r="L1501" s="112">
        <v>131</v>
      </c>
      <c r="M1501" s="112" t="s">
        <v>1642</v>
      </c>
      <c r="N1501" s="462"/>
    </row>
    <row r="1502" spans="1:14" hidden="1">
      <c r="A1502" s="112" t="s">
        <v>3158</v>
      </c>
      <c r="B1502" s="112" t="s">
        <v>377</v>
      </c>
      <c r="C1502" s="112">
        <v>5.2</v>
      </c>
      <c r="D1502" s="112">
        <v>5.5</v>
      </c>
      <c r="E1502" s="112">
        <v>5.0999999999999996</v>
      </c>
      <c r="F1502" s="112">
        <v>5.35</v>
      </c>
      <c r="G1502" s="112">
        <v>5.5</v>
      </c>
      <c r="H1502" s="112">
        <v>5.3</v>
      </c>
      <c r="I1502" s="112">
        <v>36207</v>
      </c>
      <c r="J1502" s="112">
        <v>191680.25</v>
      </c>
      <c r="K1502" s="114">
        <v>43661</v>
      </c>
      <c r="L1502" s="112">
        <v>91</v>
      </c>
      <c r="M1502" s="112" t="s">
        <v>3159</v>
      </c>
      <c r="N1502" s="462"/>
    </row>
    <row r="1503" spans="1:14" hidden="1">
      <c r="A1503" s="112" t="s">
        <v>3177</v>
      </c>
      <c r="B1503" s="112" t="s">
        <v>377</v>
      </c>
      <c r="C1503" s="112">
        <v>14.45</v>
      </c>
      <c r="D1503" s="112">
        <v>16.45</v>
      </c>
      <c r="E1503" s="112">
        <v>14.45</v>
      </c>
      <c r="F1503" s="112">
        <v>15.1</v>
      </c>
      <c r="G1503" s="112">
        <v>16.350000000000001</v>
      </c>
      <c r="H1503" s="112">
        <v>15.6</v>
      </c>
      <c r="I1503" s="112">
        <v>868</v>
      </c>
      <c r="J1503" s="112">
        <v>13258.55</v>
      </c>
      <c r="K1503" s="114">
        <v>43661</v>
      </c>
      <c r="L1503" s="112">
        <v>59</v>
      </c>
      <c r="M1503" s="112" t="s">
        <v>3178</v>
      </c>
      <c r="N1503" s="462"/>
    </row>
    <row r="1504" spans="1:14" hidden="1">
      <c r="A1504" s="112" t="s">
        <v>1643</v>
      </c>
      <c r="B1504" s="112" t="s">
        <v>377</v>
      </c>
      <c r="C1504" s="112">
        <v>458.2</v>
      </c>
      <c r="D1504" s="112">
        <v>463.8</v>
      </c>
      <c r="E1504" s="112">
        <v>443.25</v>
      </c>
      <c r="F1504" s="112">
        <v>446.05</v>
      </c>
      <c r="G1504" s="112">
        <v>443.6</v>
      </c>
      <c r="H1504" s="112">
        <v>453.55</v>
      </c>
      <c r="I1504" s="112">
        <v>80705</v>
      </c>
      <c r="J1504" s="112">
        <v>36541351.149999999</v>
      </c>
      <c r="K1504" s="114">
        <v>43661</v>
      </c>
      <c r="L1504" s="112">
        <v>3346</v>
      </c>
      <c r="M1504" s="112" t="s">
        <v>1858</v>
      </c>
      <c r="N1504" s="462"/>
    </row>
    <row r="1505" spans="1:14" hidden="1">
      <c r="A1505" s="112" t="s">
        <v>2425</v>
      </c>
      <c r="B1505" s="112" t="s">
        <v>377</v>
      </c>
      <c r="C1505" s="112">
        <v>116.9</v>
      </c>
      <c r="D1505" s="112">
        <v>116.9</v>
      </c>
      <c r="E1505" s="112">
        <v>109.05</v>
      </c>
      <c r="F1505" s="112">
        <v>110.7</v>
      </c>
      <c r="G1505" s="112">
        <v>111</v>
      </c>
      <c r="H1505" s="112">
        <v>115</v>
      </c>
      <c r="I1505" s="112">
        <v>30765</v>
      </c>
      <c r="J1505" s="112">
        <v>3431574.65</v>
      </c>
      <c r="K1505" s="114">
        <v>43661</v>
      </c>
      <c r="L1505" s="112">
        <v>783</v>
      </c>
      <c r="M1505" s="112" t="s">
        <v>2426</v>
      </c>
      <c r="N1505" s="462"/>
    </row>
    <row r="1506" spans="1:14" hidden="1">
      <c r="A1506" s="112" t="s">
        <v>1644</v>
      </c>
      <c r="B1506" s="112" t="s">
        <v>377</v>
      </c>
      <c r="C1506" s="112">
        <v>61.15</v>
      </c>
      <c r="D1506" s="112">
        <v>61.5</v>
      </c>
      <c r="E1506" s="112">
        <v>60.3</v>
      </c>
      <c r="F1506" s="112">
        <v>60.7</v>
      </c>
      <c r="G1506" s="112">
        <v>60.85</v>
      </c>
      <c r="H1506" s="112">
        <v>60.45</v>
      </c>
      <c r="I1506" s="112">
        <v>231214</v>
      </c>
      <c r="J1506" s="112">
        <v>14055609.699999999</v>
      </c>
      <c r="K1506" s="114">
        <v>43661</v>
      </c>
      <c r="L1506" s="112">
        <v>2069</v>
      </c>
      <c r="M1506" s="112" t="s">
        <v>1645</v>
      </c>
      <c r="N1506" s="462"/>
    </row>
    <row r="1507" spans="1:14" hidden="1">
      <c r="A1507" s="112" t="s">
        <v>2123</v>
      </c>
      <c r="B1507" s="112" t="s">
        <v>377</v>
      </c>
      <c r="C1507" s="112">
        <v>61.25</v>
      </c>
      <c r="D1507" s="112">
        <v>63</v>
      </c>
      <c r="E1507" s="112">
        <v>58</v>
      </c>
      <c r="F1507" s="112">
        <v>58.3</v>
      </c>
      <c r="G1507" s="112">
        <v>58</v>
      </c>
      <c r="H1507" s="112">
        <v>61.25</v>
      </c>
      <c r="I1507" s="112">
        <v>59652</v>
      </c>
      <c r="J1507" s="112">
        <v>3546022.5</v>
      </c>
      <c r="K1507" s="114">
        <v>43661</v>
      </c>
      <c r="L1507" s="112">
        <v>899</v>
      </c>
      <c r="M1507" s="112" t="s">
        <v>2124</v>
      </c>
      <c r="N1507" s="462"/>
    </row>
    <row r="1508" spans="1:14" hidden="1">
      <c r="A1508" s="112" t="s">
        <v>1646</v>
      </c>
      <c r="B1508" s="112" t="s">
        <v>377</v>
      </c>
      <c r="C1508" s="112">
        <v>10.55</v>
      </c>
      <c r="D1508" s="112">
        <v>10.8</v>
      </c>
      <c r="E1508" s="112">
        <v>10.15</v>
      </c>
      <c r="F1508" s="112">
        <v>10.5</v>
      </c>
      <c r="G1508" s="112">
        <v>10.3</v>
      </c>
      <c r="H1508" s="112">
        <v>10.6</v>
      </c>
      <c r="I1508" s="112">
        <v>32315</v>
      </c>
      <c r="J1508" s="112">
        <v>335734</v>
      </c>
      <c r="K1508" s="114">
        <v>43661</v>
      </c>
      <c r="L1508" s="112">
        <v>89</v>
      </c>
      <c r="M1508" s="112" t="s">
        <v>2152</v>
      </c>
      <c r="N1508" s="462"/>
    </row>
    <row r="1509" spans="1:14" hidden="1">
      <c r="A1509" s="112" t="s">
        <v>368</v>
      </c>
      <c r="B1509" s="112" t="s">
        <v>377</v>
      </c>
      <c r="C1509" s="112">
        <v>101</v>
      </c>
      <c r="D1509" s="112">
        <v>101.85</v>
      </c>
      <c r="E1509" s="112">
        <v>99</v>
      </c>
      <c r="F1509" s="112">
        <v>99.25</v>
      </c>
      <c r="G1509" s="112">
        <v>100</v>
      </c>
      <c r="H1509" s="112">
        <v>100.8</v>
      </c>
      <c r="I1509" s="112">
        <v>8305</v>
      </c>
      <c r="J1509" s="112">
        <v>828746.75</v>
      </c>
      <c r="K1509" s="114">
        <v>43661</v>
      </c>
      <c r="L1509" s="112">
        <v>301</v>
      </c>
      <c r="M1509" s="112" t="s">
        <v>1647</v>
      </c>
      <c r="N1509" s="462"/>
    </row>
    <row r="1510" spans="1:14" hidden="1">
      <c r="A1510" s="112" t="s">
        <v>1648</v>
      </c>
      <c r="B1510" s="112" t="s">
        <v>377</v>
      </c>
      <c r="C1510" s="112">
        <v>65.05</v>
      </c>
      <c r="D1510" s="112">
        <v>65.5</v>
      </c>
      <c r="E1510" s="112">
        <v>63.3</v>
      </c>
      <c r="F1510" s="112">
        <v>63.75</v>
      </c>
      <c r="G1510" s="112">
        <v>63.5</v>
      </c>
      <c r="H1510" s="112">
        <v>65.05</v>
      </c>
      <c r="I1510" s="112">
        <v>280697</v>
      </c>
      <c r="J1510" s="112">
        <v>18074996.399999999</v>
      </c>
      <c r="K1510" s="114">
        <v>43661</v>
      </c>
      <c r="L1510" s="112">
        <v>1892</v>
      </c>
      <c r="M1510" s="112" t="s">
        <v>1649</v>
      </c>
      <c r="N1510" s="462"/>
    </row>
    <row r="1511" spans="1:14" hidden="1">
      <c r="A1511" s="112" t="s">
        <v>1650</v>
      </c>
      <c r="B1511" s="112" t="s">
        <v>377</v>
      </c>
      <c r="C1511" s="112">
        <v>590</v>
      </c>
      <c r="D1511" s="112">
        <v>590</v>
      </c>
      <c r="E1511" s="112">
        <v>555</v>
      </c>
      <c r="F1511" s="112">
        <v>558.85</v>
      </c>
      <c r="G1511" s="112">
        <v>557</v>
      </c>
      <c r="H1511" s="112">
        <v>577.1</v>
      </c>
      <c r="I1511" s="112">
        <v>1685</v>
      </c>
      <c r="J1511" s="112">
        <v>952760.9</v>
      </c>
      <c r="K1511" s="114">
        <v>43661</v>
      </c>
      <c r="L1511" s="112">
        <v>294</v>
      </c>
      <c r="M1511" s="112" t="s">
        <v>1651</v>
      </c>
      <c r="N1511" s="462"/>
    </row>
    <row r="1512" spans="1:14" hidden="1">
      <c r="A1512" s="112" t="s">
        <v>1652</v>
      </c>
      <c r="B1512" s="112" t="s">
        <v>377</v>
      </c>
      <c r="C1512" s="112">
        <v>6450</v>
      </c>
      <c r="D1512" s="112">
        <v>6450</v>
      </c>
      <c r="E1512" s="112">
        <v>6250</v>
      </c>
      <c r="F1512" s="112">
        <v>6286.85</v>
      </c>
      <c r="G1512" s="112">
        <v>6275.1</v>
      </c>
      <c r="H1512" s="112">
        <v>6404.65</v>
      </c>
      <c r="I1512" s="112">
        <v>1815</v>
      </c>
      <c r="J1512" s="112">
        <v>11446130.25</v>
      </c>
      <c r="K1512" s="114">
        <v>43661</v>
      </c>
      <c r="L1512" s="112">
        <v>1223</v>
      </c>
      <c r="M1512" s="112" t="s">
        <v>1653</v>
      </c>
      <c r="N1512" s="462"/>
    </row>
    <row r="1513" spans="1:14" hidden="1">
      <c r="A1513" s="112" t="s">
        <v>2125</v>
      </c>
      <c r="B1513" s="112" t="s">
        <v>377</v>
      </c>
      <c r="C1513" s="112">
        <v>43.55</v>
      </c>
      <c r="D1513" s="112">
        <v>44.65</v>
      </c>
      <c r="E1513" s="112">
        <v>42.65</v>
      </c>
      <c r="F1513" s="112">
        <v>42.7</v>
      </c>
      <c r="G1513" s="112">
        <v>43.1</v>
      </c>
      <c r="H1513" s="112">
        <v>43.6</v>
      </c>
      <c r="I1513" s="112">
        <v>936</v>
      </c>
      <c r="J1513" s="112">
        <v>40478</v>
      </c>
      <c r="K1513" s="114">
        <v>43661</v>
      </c>
      <c r="L1513" s="112">
        <v>90</v>
      </c>
      <c r="M1513" s="112" t="s">
        <v>2126</v>
      </c>
      <c r="N1513" s="462"/>
    </row>
    <row r="1514" spans="1:14" hidden="1">
      <c r="A1514" s="112" t="s">
        <v>2427</v>
      </c>
      <c r="B1514" s="112" t="s">
        <v>3055</v>
      </c>
      <c r="C1514" s="112">
        <v>3.7</v>
      </c>
      <c r="D1514" s="112">
        <v>3.95</v>
      </c>
      <c r="E1514" s="112">
        <v>3.65</v>
      </c>
      <c r="F1514" s="112">
        <v>3.85</v>
      </c>
      <c r="G1514" s="112">
        <v>3.85</v>
      </c>
      <c r="H1514" s="112">
        <v>3.8</v>
      </c>
      <c r="I1514" s="112">
        <v>907979</v>
      </c>
      <c r="J1514" s="112">
        <v>3408978.25</v>
      </c>
      <c r="K1514" s="114">
        <v>43661</v>
      </c>
      <c r="L1514" s="112">
        <v>575</v>
      </c>
      <c r="M1514" s="112" t="s">
        <v>2428</v>
      </c>
      <c r="N1514" s="462"/>
    </row>
    <row r="1515" spans="1:14" hidden="1">
      <c r="A1515" s="112" t="s">
        <v>239</v>
      </c>
      <c r="B1515" s="112" t="s">
        <v>377</v>
      </c>
      <c r="C1515" s="112">
        <v>23.3</v>
      </c>
      <c r="D1515" s="112">
        <v>23.75</v>
      </c>
      <c r="E1515" s="112">
        <v>23.2</v>
      </c>
      <c r="F1515" s="112">
        <v>23.5</v>
      </c>
      <c r="G1515" s="112">
        <v>23.5</v>
      </c>
      <c r="H1515" s="112">
        <v>23.15</v>
      </c>
      <c r="I1515" s="112">
        <v>1478301</v>
      </c>
      <c r="J1515" s="112">
        <v>34720109.700000003</v>
      </c>
      <c r="K1515" s="114">
        <v>43661</v>
      </c>
      <c r="L1515" s="112">
        <v>3593</v>
      </c>
      <c r="M1515" s="112" t="s">
        <v>1654</v>
      </c>
      <c r="N1515" s="462"/>
    </row>
    <row r="1516" spans="1:14" hidden="1">
      <c r="A1516" s="112" t="s">
        <v>2607</v>
      </c>
      <c r="B1516" s="112" t="s">
        <v>377</v>
      </c>
      <c r="C1516" s="112">
        <v>157.9</v>
      </c>
      <c r="D1516" s="112">
        <v>159.05000000000001</v>
      </c>
      <c r="E1516" s="112">
        <v>153.19999999999999</v>
      </c>
      <c r="F1516" s="112">
        <v>153.5</v>
      </c>
      <c r="G1516" s="112">
        <v>153.44999999999999</v>
      </c>
      <c r="H1516" s="112">
        <v>156.35</v>
      </c>
      <c r="I1516" s="112">
        <v>30808</v>
      </c>
      <c r="J1516" s="112">
        <v>4789092.3</v>
      </c>
      <c r="K1516" s="114">
        <v>43661</v>
      </c>
      <c r="L1516" s="112">
        <v>1027</v>
      </c>
      <c r="M1516" s="112" t="s">
        <v>2608</v>
      </c>
      <c r="N1516" s="462"/>
    </row>
    <row r="1517" spans="1:14">
      <c r="A1517" s="112" t="s">
        <v>153</v>
      </c>
      <c r="B1517" s="112" t="s">
        <v>377</v>
      </c>
      <c r="C1517" s="112">
        <v>435.2</v>
      </c>
      <c r="D1517" s="112">
        <v>436.9</v>
      </c>
      <c r="E1517" s="112">
        <v>427.05</v>
      </c>
      <c r="F1517" s="112">
        <v>430.5</v>
      </c>
      <c r="G1517" s="112">
        <v>428.8</v>
      </c>
      <c r="H1517" s="112">
        <v>433.2</v>
      </c>
      <c r="I1517" s="112">
        <v>654862</v>
      </c>
      <c r="J1517" s="112">
        <v>282646482.10000002</v>
      </c>
      <c r="K1517" s="114">
        <v>43661</v>
      </c>
      <c r="L1517" s="112">
        <v>11062</v>
      </c>
      <c r="M1517" s="112" t="s">
        <v>1655</v>
      </c>
      <c r="N1517" s="462"/>
    </row>
    <row r="1518" spans="1:14">
      <c r="A1518" s="112" t="s">
        <v>1656</v>
      </c>
      <c r="B1518" s="112" t="s">
        <v>377</v>
      </c>
      <c r="C1518" s="112">
        <v>1905</v>
      </c>
      <c r="D1518" s="112">
        <v>1914.85</v>
      </c>
      <c r="E1518" s="112">
        <v>1850</v>
      </c>
      <c r="F1518" s="112">
        <v>1897.6</v>
      </c>
      <c r="G1518" s="112">
        <v>1900</v>
      </c>
      <c r="H1518" s="112">
        <v>1903.05</v>
      </c>
      <c r="I1518" s="112">
        <v>1412</v>
      </c>
      <c r="J1518" s="112">
        <v>2662829.15</v>
      </c>
      <c r="K1518" s="114">
        <v>43661</v>
      </c>
      <c r="L1518" s="112">
        <v>377</v>
      </c>
      <c r="M1518" s="112" t="s">
        <v>1657</v>
      </c>
      <c r="N1518" s="462"/>
    </row>
    <row r="1519" spans="1:14">
      <c r="A1519" s="112" t="s">
        <v>1658</v>
      </c>
      <c r="B1519" s="112" t="s">
        <v>377</v>
      </c>
      <c r="C1519" s="112">
        <v>277.39999999999998</v>
      </c>
      <c r="D1519" s="112">
        <v>280</v>
      </c>
      <c r="E1519" s="112">
        <v>274.89999999999998</v>
      </c>
      <c r="F1519" s="112">
        <v>278.60000000000002</v>
      </c>
      <c r="G1519" s="112">
        <v>280</v>
      </c>
      <c r="H1519" s="112">
        <v>275.14999999999998</v>
      </c>
      <c r="I1519" s="112">
        <v>12243</v>
      </c>
      <c r="J1519" s="112">
        <v>3384542.7</v>
      </c>
      <c r="K1519" s="114">
        <v>43661</v>
      </c>
      <c r="L1519" s="112">
        <v>398</v>
      </c>
      <c r="M1519" s="112" t="s">
        <v>1659</v>
      </c>
      <c r="N1519" s="462"/>
    </row>
    <row r="1520" spans="1:14">
      <c r="A1520" s="112" t="s">
        <v>3742</v>
      </c>
      <c r="B1520" s="112" t="s">
        <v>377</v>
      </c>
      <c r="C1520" s="112">
        <v>2.15</v>
      </c>
      <c r="D1520" s="112">
        <v>2.15</v>
      </c>
      <c r="E1520" s="112">
        <v>2.15</v>
      </c>
      <c r="F1520" s="112">
        <v>2.15</v>
      </c>
      <c r="G1520" s="112">
        <v>2.15</v>
      </c>
      <c r="H1520" s="112">
        <v>2.25</v>
      </c>
      <c r="I1520" s="112">
        <v>200</v>
      </c>
      <c r="J1520" s="112">
        <v>430</v>
      </c>
      <c r="K1520" s="114">
        <v>43661</v>
      </c>
      <c r="L1520" s="112">
        <v>3</v>
      </c>
      <c r="M1520" s="112" t="s">
        <v>3743</v>
      </c>
      <c r="N1520" s="462"/>
    </row>
    <row r="1521" spans="1:14">
      <c r="A1521" s="112" t="s">
        <v>1660</v>
      </c>
      <c r="B1521" s="112" t="s">
        <v>377</v>
      </c>
      <c r="C1521" s="112">
        <v>53.25</v>
      </c>
      <c r="D1521" s="112">
        <v>53.55</v>
      </c>
      <c r="E1521" s="112">
        <v>50.5</v>
      </c>
      <c r="F1521" s="112">
        <v>51.3</v>
      </c>
      <c r="G1521" s="112">
        <v>51.15</v>
      </c>
      <c r="H1521" s="112">
        <v>53.05</v>
      </c>
      <c r="I1521" s="112">
        <v>210985</v>
      </c>
      <c r="J1521" s="112">
        <v>10964798.199999999</v>
      </c>
      <c r="K1521" s="114">
        <v>43661</v>
      </c>
      <c r="L1521" s="112">
        <v>3512</v>
      </c>
      <c r="M1521" s="112" t="s">
        <v>1661</v>
      </c>
      <c r="N1521" s="462"/>
    </row>
    <row r="1522" spans="1:14">
      <c r="A1522" s="112" t="s">
        <v>154</v>
      </c>
      <c r="B1522" s="112" t="s">
        <v>377</v>
      </c>
      <c r="C1522" s="112">
        <v>1399</v>
      </c>
      <c r="D1522" s="112">
        <v>1399</v>
      </c>
      <c r="E1522" s="112">
        <v>1359</v>
      </c>
      <c r="F1522" s="112">
        <v>1362.6</v>
      </c>
      <c r="G1522" s="112">
        <v>1362</v>
      </c>
      <c r="H1522" s="112">
        <v>1386</v>
      </c>
      <c r="I1522" s="112">
        <v>278282</v>
      </c>
      <c r="J1522" s="112">
        <v>382873702.89999998</v>
      </c>
      <c r="K1522" s="114">
        <v>43661</v>
      </c>
      <c r="L1522" s="112">
        <v>10615</v>
      </c>
      <c r="M1522" s="112" t="s">
        <v>1662</v>
      </c>
      <c r="N1522" s="462"/>
    </row>
    <row r="1523" spans="1:14">
      <c r="A1523" s="112" t="s">
        <v>1663</v>
      </c>
      <c r="B1523" s="112" t="s">
        <v>377</v>
      </c>
      <c r="C1523" s="112">
        <v>140.05000000000001</v>
      </c>
      <c r="D1523" s="112">
        <v>140.05000000000001</v>
      </c>
      <c r="E1523" s="112">
        <v>137.5</v>
      </c>
      <c r="F1523" s="112">
        <v>138.25</v>
      </c>
      <c r="G1523" s="112">
        <v>138</v>
      </c>
      <c r="H1523" s="112">
        <v>139.25</v>
      </c>
      <c r="I1523" s="112">
        <v>11820</v>
      </c>
      <c r="J1523" s="112">
        <v>1635819.75</v>
      </c>
      <c r="K1523" s="114">
        <v>43661</v>
      </c>
      <c r="L1523" s="112">
        <v>318</v>
      </c>
      <c r="M1523" s="112" t="s">
        <v>1664</v>
      </c>
      <c r="N1523" s="462"/>
    </row>
    <row r="1524" spans="1:14">
      <c r="A1524" s="112" t="s">
        <v>155</v>
      </c>
      <c r="B1524" s="112" t="s">
        <v>377</v>
      </c>
      <c r="C1524" s="112">
        <v>18.55</v>
      </c>
      <c r="D1524" s="112">
        <v>18.600000000000001</v>
      </c>
      <c r="E1524" s="112">
        <v>18</v>
      </c>
      <c r="F1524" s="112">
        <v>18.05</v>
      </c>
      <c r="G1524" s="112">
        <v>18.05</v>
      </c>
      <c r="H1524" s="112">
        <v>18.5</v>
      </c>
      <c r="I1524" s="112">
        <v>274699</v>
      </c>
      <c r="J1524" s="112">
        <v>5006406.5999999996</v>
      </c>
      <c r="K1524" s="114">
        <v>43661</v>
      </c>
      <c r="L1524" s="112">
        <v>1208</v>
      </c>
      <c r="M1524" s="112" t="s">
        <v>1665</v>
      </c>
      <c r="N1524" s="462"/>
    </row>
    <row r="1525" spans="1:14">
      <c r="A1525" s="112" t="s">
        <v>1666</v>
      </c>
      <c r="B1525" s="112" t="s">
        <v>377</v>
      </c>
      <c r="C1525" s="112">
        <v>230.05</v>
      </c>
      <c r="D1525" s="112">
        <v>233.4</v>
      </c>
      <c r="E1525" s="112">
        <v>228</v>
      </c>
      <c r="F1525" s="112">
        <v>231.6</v>
      </c>
      <c r="G1525" s="112">
        <v>231.3</v>
      </c>
      <c r="H1525" s="112">
        <v>232.05</v>
      </c>
      <c r="I1525" s="112">
        <v>24073</v>
      </c>
      <c r="J1525" s="112">
        <v>5547923.1500000004</v>
      </c>
      <c r="K1525" s="114">
        <v>43661</v>
      </c>
      <c r="L1525" s="112">
        <v>627</v>
      </c>
      <c r="M1525" s="112" t="s">
        <v>1667</v>
      </c>
      <c r="N1525" s="462"/>
    </row>
    <row r="1526" spans="1:14">
      <c r="A1526" s="112" t="s">
        <v>1668</v>
      </c>
      <c r="B1526" s="112" t="s">
        <v>377</v>
      </c>
      <c r="C1526" s="112">
        <v>180.1</v>
      </c>
      <c r="D1526" s="112">
        <v>182.8</v>
      </c>
      <c r="E1526" s="112">
        <v>179</v>
      </c>
      <c r="F1526" s="112">
        <v>181.25</v>
      </c>
      <c r="G1526" s="112">
        <v>180.2</v>
      </c>
      <c r="H1526" s="112">
        <v>181.9</v>
      </c>
      <c r="I1526" s="112">
        <v>13162</v>
      </c>
      <c r="J1526" s="112">
        <v>2375243.25</v>
      </c>
      <c r="K1526" s="114">
        <v>43661</v>
      </c>
      <c r="L1526" s="112">
        <v>529</v>
      </c>
      <c r="M1526" s="112" t="s">
        <v>1669</v>
      </c>
      <c r="N1526" s="462"/>
    </row>
    <row r="1527" spans="1:14">
      <c r="A1527" s="112" t="s">
        <v>3160</v>
      </c>
      <c r="B1527" s="112" t="s">
        <v>377</v>
      </c>
      <c r="C1527" s="112">
        <v>14.6</v>
      </c>
      <c r="D1527" s="112">
        <v>14.6</v>
      </c>
      <c r="E1527" s="112">
        <v>13.95</v>
      </c>
      <c r="F1527" s="112">
        <v>14</v>
      </c>
      <c r="G1527" s="112">
        <v>13.95</v>
      </c>
      <c r="H1527" s="112">
        <v>14.5</v>
      </c>
      <c r="I1527" s="112">
        <v>60897</v>
      </c>
      <c r="J1527" s="112">
        <v>862875.7</v>
      </c>
      <c r="K1527" s="114">
        <v>43661</v>
      </c>
      <c r="L1527" s="112">
        <v>367</v>
      </c>
      <c r="M1527" s="112" t="s">
        <v>3161</v>
      </c>
      <c r="N1527" s="462"/>
    </row>
    <row r="1528" spans="1:14">
      <c r="A1528" s="112" t="s">
        <v>1670</v>
      </c>
      <c r="B1528" s="112" t="s">
        <v>377</v>
      </c>
      <c r="C1528" s="112">
        <v>5.45</v>
      </c>
      <c r="D1528" s="112">
        <v>5.6</v>
      </c>
      <c r="E1528" s="112">
        <v>5.0999999999999996</v>
      </c>
      <c r="F1528" s="112">
        <v>5.15</v>
      </c>
      <c r="G1528" s="112">
        <v>5.25</v>
      </c>
      <c r="H1528" s="112">
        <v>5.35</v>
      </c>
      <c r="I1528" s="112">
        <v>81554</v>
      </c>
      <c r="J1528" s="112">
        <v>429124.55</v>
      </c>
      <c r="K1528" s="114">
        <v>43661</v>
      </c>
      <c r="L1528" s="112">
        <v>344</v>
      </c>
      <c r="M1528" s="112" t="s">
        <v>1671</v>
      </c>
      <c r="N1528" s="462"/>
    </row>
    <row r="1529" spans="1:14">
      <c r="A1529" s="112" t="s">
        <v>1672</v>
      </c>
      <c r="B1529" s="112" t="s">
        <v>377</v>
      </c>
      <c r="C1529" s="112">
        <v>283.3</v>
      </c>
      <c r="D1529" s="112">
        <v>286.85000000000002</v>
      </c>
      <c r="E1529" s="112">
        <v>275.05</v>
      </c>
      <c r="F1529" s="112">
        <v>283.89999999999998</v>
      </c>
      <c r="G1529" s="112">
        <v>285.45</v>
      </c>
      <c r="H1529" s="112">
        <v>281.55</v>
      </c>
      <c r="I1529" s="112">
        <v>1532792</v>
      </c>
      <c r="J1529" s="112">
        <v>431690076.89999998</v>
      </c>
      <c r="K1529" s="114">
        <v>43661</v>
      </c>
      <c r="L1529" s="112">
        <v>19056</v>
      </c>
      <c r="M1529" s="112" t="s">
        <v>1673</v>
      </c>
      <c r="N1529" s="462"/>
    </row>
    <row r="1530" spans="1:14">
      <c r="A1530" s="112" t="s">
        <v>156</v>
      </c>
      <c r="B1530" s="112" t="s">
        <v>377</v>
      </c>
      <c r="C1530" s="112">
        <v>4576</v>
      </c>
      <c r="D1530" s="112">
        <v>4605</v>
      </c>
      <c r="E1530" s="112">
        <v>4532.3</v>
      </c>
      <c r="F1530" s="112">
        <v>4597</v>
      </c>
      <c r="G1530" s="112">
        <v>4593</v>
      </c>
      <c r="H1530" s="112">
        <v>4565.8500000000004</v>
      </c>
      <c r="I1530" s="112">
        <v>274936</v>
      </c>
      <c r="J1530" s="112">
        <v>1260938208</v>
      </c>
      <c r="K1530" s="114">
        <v>43661</v>
      </c>
      <c r="L1530" s="112">
        <v>32254</v>
      </c>
      <c r="M1530" s="112" t="s">
        <v>1674</v>
      </c>
      <c r="N1530" s="462"/>
    </row>
    <row r="1531" spans="1:14">
      <c r="A1531" s="112" t="s">
        <v>1675</v>
      </c>
      <c r="B1531" s="112" t="s">
        <v>377</v>
      </c>
      <c r="C1531" s="112">
        <v>49</v>
      </c>
      <c r="D1531" s="112">
        <v>50.65</v>
      </c>
      <c r="E1531" s="112">
        <v>48.25</v>
      </c>
      <c r="F1531" s="112">
        <v>48.7</v>
      </c>
      <c r="G1531" s="112">
        <v>48.3</v>
      </c>
      <c r="H1531" s="112">
        <v>49</v>
      </c>
      <c r="I1531" s="112">
        <v>23072</v>
      </c>
      <c r="J1531" s="112">
        <v>1130653.8500000001</v>
      </c>
      <c r="K1531" s="114">
        <v>43661</v>
      </c>
      <c r="L1531" s="112">
        <v>125</v>
      </c>
      <c r="M1531" s="112" t="s">
        <v>1676</v>
      </c>
      <c r="N1531" s="462"/>
    </row>
    <row r="1532" spans="1:14">
      <c r="A1532" s="112" t="s">
        <v>3843</v>
      </c>
      <c r="B1532" s="112" t="s">
        <v>377</v>
      </c>
      <c r="C1532" s="112">
        <v>1.45</v>
      </c>
      <c r="D1532" s="112">
        <v>1.45</v>
      </c>
      <c r="E1532" s="112">
        <v>1.45</v>
      </c>
      <c r="F1532" s="112">
        <v>1.45</v>
      </c>
      <c r="G1532" s="112">
        <v>1.45</v>
      </c>
      <c r="H1532" s="112">
        <v>1.5</v>
      </c>
      <c r="I1532" s="112">
        <v>500</v>
      </c>
      <c r="J1532" s="112">
        <v>725</v>
      </c>
      <c r="K1532" s="114">
        <v>43661</v>
      </c>
      <c r="L1532" s="112">
        <v>1</v>
      </c>
      <c r="M1532" s="112" t="s">
        <v>3844</v>
      </c>
      <c r="N1532" s="462"/>
    </row>
    <row r="1533" spans="1:14">
      <c r="A1533" s="112" t="s">
        <v>1677</v>
      </c>
      <c r="B1533" s="112" t="s">
        <v>377</v>
      </c>
      <c r="C1533" s="112">
        <v>179.65</v>
      </c>
      <c r="D1533" s="112">
        <v>179.65</v>
      </c>
      <c r="E1533" s="112">
        <v>177.05</v>
      </c>
      <c r="F1533" s="112">
        <v>178.85</v>
      </c>
      <c r="G1533" s="112">
        <v>177.35</v>
      </c>
      <c r="H1533" s="112">
        <v>177.85</v>
      </c>
      <c r="I1533" s="112">
        <v>23202</v>
      </c>
      <c r="J1533" s="112">
        <v>4147856.25</v>
      </c>
      <c r="K1533" s="114">
        <v>43661</v>
      </c>
      <c r="L1533" s="112">
        <v>788</v>
      </c>
      <c r="M1533" s="112" t="s">
        <v>1678</v>
      </c>
      <c r="N1533" s="462"/>
    </row>
    <row r="1534" spans="1:14">
      <c r="A1534" s="112" t="s">
        <v>1679</v>
      </c>
      <c r="B1534" s="112" t="s">
        <v>377</v>
      </c>
      <c r="C1534" s="112">
        <v>85.55</v>
      </c>
      <c r="D1534" s="112">
        <v>86.4</v>
      </c>
      <c r="E1534" s="112">
        <v>82.55</v>
      </c>
      <c r="F1534" s="112">
        <v>86.25</v>
      </c>
      <c r="G1534" s="112">
        <v>86.05</v>
      </c>
      <c r="H1534" s="112">
        <v>83.1</v>
      </c>
      <c r="I1534" s="112">
        <v>11979</v>
      </c>
      <c r="J1534" s="112">
        <v>1024077.95</v>
      </c>
      <c r="K1534" s="114">
        <v>43661</v>
      </c>
      <c r="L1534" s="112">
        <v>1438</v>
      </c>
      <c r="M1534" s="112" t="s">
        <v>1680</v>
      </c>
      <c r="N1534" s="462"/>
    </row>
    <row r="1535" spans="1:14">
      <c r="A1535" s="112" t="s">
        <v>157</v>
      </c>
      <c r="B1535" s="112" t="s">
        <v>377</v>
      </c>
      <c r="C1535" s="112">
        <v>78.650000000000006</v>
      </c>
      <c r="D1535" s="112">
        <v>78.75</v>
      </c>
      <c r="E1535" s="112">
        <v>74.099999999999994</v>
      </c>
      <c r="F1535" s="112">
        <v>74.7</v>
      </c>
      <c r="G1535" s="112">
        <v>75</v>
      </c>
      <c r="H1535" s="112">
        <v>78.55</v>
      </c>
      <c r="I1535" s="112">
        <v>10650978</v>
      </c>
      <c r="J1535" s="112">
        <v>801614647.35000002</v>
      </c>
      <c r="K1535" s="114">
        <v>43661</v>
      </c>
      <c r="L1535" s="112">
        <v>31711</v>
      </c>
      <c r="M1535" s="112" t="s">
        <v>1681</v>
      </c>
      <c r="N1535" s="462"/>
    </row>
    <row r="1536" spans="1:14">
      <c r="A1536" s="112" t="s">
        <v>2032</v>
      </c>
      <c r="B1536" s="112" t="s">
        <v>3055</v>
      </c>
      <c r="C1536" s="112">
        <v>65.8</v>
      </c>
      <c r="D1536" s="112">
        <v>65.8</v>
      </c>
      <c r="E1536" s="112">
        <v>63.55</v>
      </c>
      <c r="F1536" s="112">
        <v>64.05</v>
      </c>
      <c r="G1536" s="112">
        <v>64</v>
      </c>
      <c r="H1536" s="112">
        <v>65</v>
      </c>
      <c r="I1536" s="112">
        <v>868802</v>
      </c>
      <c r="J1536" s="112">
        <v>55948428.950000003</v>
      </c>
      <c r="K1536" s="114">
        <v>43661</v>
      </c>
      <c r="L1536" s="112">
        <v>2976</v>
      </c>
      <c r="M1536" s="112" t="s">
        <v>2628</v>
      </c>
      <c r="N1536" s="462"/>
    </row>
    <row r="1537" spans="1:14">
      <c r="A1537" s="112" t="s">
        <v>3315</v>
      </c>
      <c r="B1537" s="112" t="s">
        <v>377</v>
      </c>
      <c r="C1537" s="112">
        <v>1.1499999999999999</v>
      </c>
      <c r="D1537" s="112">
        <v>1.1499999999999999</v>
      </c>
      <c r="E1537" s="112">
        <v>1.1000000000000001</v>
      </c>
      <c r="F1537" s="112">
        <v>1.1000000000000001</v>
      </c>
      <c r="G1537" s="112">
        <v>1.1000000000000001</v>
      </c>
      <c r="H1537" s="112">
        <v>1.1499999999999999</v>
      </c>
      <c r="I1537" s="112">
        <v>2847468</v>
      </c>
      <c r="J1537" s="112">
        <v>3154774.3</v>
      </c>
      <c r="K1537" s="114">
        <v>43661</v>
      </c>
      <c r="L1537" s="112">
        <v>662</v>
      </c>
      <c r="M1537" s="112" t="s">
        <v>3316</v>
      </c>
      <c r="N1537" s="462"/>
    </row>
    <row r="1538" spans="1:14" hidden="1">
      <c r="A1538" s="112" t="s">
        <v>1682</v>
      </c>
      <c r="B1538" s="112" t="s">
        <v>377</v>
      </c>
      <c r="C1538" s="112">
        <v>10.050000000000001</v>
      </c>
      <c r="D1538" s="112">
        <v>10.15</v>
      </c>
      <c r="E1538" s="112">
        <v>9.9</v>
      </c>
      <c r="F1538" s="112">
        <v>9.9499999999999993</v>
      </c>
      <c r="G1538" s="112">
        <v>9.9</v>
      </c>
      <c r="H1538" s="112">
        <v>10.050000000000001</v>
      </c>
      <c r="I1538" s="112">
        <v>143048</v>
      </c>
      <c r="J1538" s="112">
        <v>1426258.85</v>
      </c>
      <c r="K1538" s="114">
        <v>43661</v>
      </c>
      <c r="L1538" s="112">
        <v>451</v>
      </c>
      <c r="M1538" s="112" t="s">
        <v>1683</v>
      </c>
      <c r="N1538" s="462"/>
    </row>
    <row r="1539" spans="1:14">
      <c r="A1539" s="112" t="s">
        <v>3050</v>
      </c>
      <c r="B1539" s="112" t="s">
        <v>377</v>
      </c>
      <c r="C1539" s="112">
        <v>295</v>
      </c>
      <c r="D1539" s="112">
        <v>300</v>
      </c>
      <c r="E1539" s="112">
        <v>295</v>
      </c>
      <c r="F1539" s="112">
        <v>298.89999999999998</v>
      </c>
      <c r="G1539" s="112">
        <v>300</v>
      </c>
      <c r="H1539" s="112">
        <v>303.2</v>
      </c>
      <c r="I1539" s="112">
        <v>72</v>
      </c>
      <c r="J1539" s="112">
        <v>21347.1</v>
      </c>
      <c r="K1539" s="114">
        <v>43661</v>
      </c>
      <c r="L1539" s="112">
        <v>11</v>
      </c>
      <c r="M1539" s="112" t="s">
        <v>3051</v>
      </c>
      <c r="N1539" s="462"/>
    </row>
    <row r="1540" spans="1:14">
      <c r="A1540" s="112" t="s">
        <v>1684</v>
      </c>
      <c r="B1540" s="112" t="s">
        <v>377</v>
      </c>
      <c r="C1540" s="112">
        <v>187</v>
      </c>
      <c r="D1540" s="112">
        <v>191.8</v>
      </c>
      <c r="E1540" s="112">
        <v>187</v>
      </c>
      <c r="F1540" s="112">
        <v>189.05</v>
      </c>
      <c r="G1540" s="112">
        <v>187.95</v>
      </c>
      <c r="H1540" s="112">
        <v>188.5</v>
      </c>
      <c r="I1540" s="112">
        <v>26132</v>
      </c>
      <c r="J1540" s="112">
        <v>4955745.6500000004</v>
      </c>
      <c r="K1540" s="114">
        <v>43661</v>
      </c>
      <c r="L1540" s="112">
        <v>661</v>
      </c>
      <c r="M1540" s="112" t="s">
        <v>1685</v>
      </c>
      <c r="N1540" s="462"/>
    </row>
    <row r="1541" spans="1:14">
      <c r="A1541" s="112" t="s">
        <v>158</v>
      </c>
      <c r="B1541" s="112" t="s">
        <v>377</v>
      </c>
      <c r="C1541" s="112">
        <v>634</v>
      </c>
      <c r="D1541" s="112">
        <v>650</v>
      </c>
      <c r="E1541" s="112">
        <v>621.5</v>
      </c>
      <c r="F1541" s="112">
        <v>647.4</v>
      </c>
      <c r="G1541" s="112">
        <v>648</v>
      </c>
      <c r="H1541" s="112">
        <v>630.04999999999995</v>
      </c>
      <c r="I1541" s="112">
        <v>4505796</v>
      </c>
      <c r="J1541" s="112">
        <v>2864754330.3000002</v>
      </c>
      <c r="K1541" s="114">
        <v>43661</v>
      </c>
      <c r="L1541" s="112">
        <v>92266</v>
      </c>
      <c r="M1541" s="112" t="s">
        <v>1686</v>
      </c>
      <c r="N1541" s="462"/>
    </row>
    <row r="1542" spans="1:14">
      <c r="A1542" s="112" t="s">
        <v>3162</v>
      </c>
      <c r="B1542" s="112" t="s">
        <v>377</v>
      </c>
      <c r="C1542" s="112">
        <v>2.25</v>
      </c>
      <c r="D1542" s="112">
        <v>2.5499999999999998</v>
      </c>
      <c r="E1542" s="112">
        <v>2.25</v>
      </c>
      <c r="F1542" s="112">
        <v>2.5499999999999998</v>
      </c>
      <c r="G1542" s="112">
        <v>2.5499999999999998</v>
      </c>
      <c r="H1542" s="112">
        <v>2.15</v>
      </c>
      <c r="I1542" s="112">
        <v>2771347</v>
      </c>
      <c r="J1542" s="112">
        <v>6920112.2999999998</v>
      </c>
      <c r="K1542" s="114">
        <v>43661</v>
      </c>
      <c r="L1542" s="112">
        <v>1069</v>
      </c>
      <c r="M1542" s="112" t="s">
        <v>3163</v>
      </c>
      <c r="N1542" s="462"/>
    </row>
    <row r="1543" spans="1:14">
      <c r="A1543" s="112" t="s">
        <v>1687</v>
      </c>
      <c r="B1543" s="112" t="s">
        <v>377</v>
      </c>
      <c r="C1543" s="112">
        <v>29.1</v>
      </c>
      <c r="D1543" s="112">
        <v>29.75</v>
      </c>
      <c r="E1543" s="112">
        <v>29</v>
      </c>
      <c r="F1543" s="112">
        <v>29.15</v>
      </c>
      <c r="G1543" s="112">
        <v>29.05</v>
      </c>
      <c r="H1543" s="112">
        <v>29.45</v>
      </c>
      <c r="I1543" s="112">
        <v>70193</v>
      </c>
      <c r="J1543" s="112">
        <v>2051039.1</v>
      </c>
      <c r="K1543" s="114">
        <v>43661</v>
      </c>
      <c r="L1543" s="112">
        <v>377</v>
      </c>
      <c r="M1543" s="112" t="s">
        <v>1688</v>
      </c>
      <c r="N1543" s="462"/>
    </row>
    <row r="1544" spans="1:14" hidden="1">
      <c r="A1544" s="112" t="s">
        <v>3225</v>
      </c>
      <c r="B1544" s="112" t="s">
        <v>377</v>
      </c>
      <c r="C1544" s="112">
        <v>277.24</v>
      </c>
      <c r="D1544" s="112">
        <v>277.24</v>
      </c>
      <c r="E1544" s="112">
        <v>274</v>
      </c>
      <c r="F1544" s="112">
        <v>276.98</v>
      </c>
      <c r="G1544" s="112">
        <v>276.98</v>
      </c>
      <c r="H1544" s="112">
        <v>277.24</v>
      </c>
      <c r="I1544" s="112">
        <v>124</v>
      </c>
      <c r="J1544" s="112">
        <v>34058.18</v>
      </c>
      <c r="K1544" s="114">
        <v>43661</v>
      </c>
      <c r="L1544" s="112">
        <v>13</v>
      </c>
      <c r="M1544" s="112" t="s">
        <v>3226</v>
      </c>
      <c r="N1544" s="462"/>
    </row>
    <row r="1545" spans="1:14">
      <c r="A1545" s="112" t="s">
        <v>2664</v>
      </c>
      <c r="B1545" s="112" t="s">
        <v>377</v>
      </c>
      <c r="C1545" s="112">
        <v>1236</v>
      </c>
      <c r="D1545" s="112">
        <v>1246</v>
      </c>
      <c r="E1545" s="112">
        <v>1213</v>
      </c>
      <c r="F1545" s="112">
        <v>1222.7</v>
      </c>
      <c r="G1545" s="112">
        <v>1222.7</v>
      </c>
      <c r="H1545" s="112">
        <v>1226</v>
      </c>
      <c r="I1545" s="112">
        <v>137</v>
      </c>
      <c r="J1545" s="112">
        <v>167733.4</v>
      </c>
      <c r="K1545" s="114">
        <v>43661</v>
      </c>
      <c r="L1545" s="112">
        <v>17</v>
      </c>
      <c r="M1545" s="112" t="s">
        <v>2665</v>
      </c>
      <c r="N1545" s="462"/>
    </row>
    <row r="1546" spans="1:14">
      <c r="A1546" s="112" t="s">
        <v>3208</v>
      </c>
      <c r="B1546" s="112" t="s">
        <v>377</v>
      </c>
      <c r="C1546" s="112">
        <v>416</v>
      </c>
      <c r="D1546" s="112">
        <v>416</v>
      </c>
      <c r="E1546" s="112">
        <v>408.7</v>
      </c>
      <c r="F1546" s="112">
        <v>409.95</v>
      </c>
      <c r="G1546" s="112">
        <v>409.95</v>
      </c>
      <c r="H1546" s="112">
        <v>409.8</v>
      </c>
      <c r="I1546" s="112">
        <v>476</v>
      </c>
      <c r="J1546" s="112">
        <v>195161.01</v>
      </c>
      <c r="K1546" s="114">
        <v>43661</v>
      </c>
      <c r="L1546" s="112">
        <v>15</v>
      </c>
      <c r="M1546" s="112" t="s">
        <v>3209</v>
      </c>
      <c r="N1546" s="462"/>
    </row>
    <row r="1547" spans="1:14">
      <c r="A1547" s="112" t="s">
        <v>3164</v>
      </c>
      <c r="B1547" s="112" t="s">
        <v>377</v>
      </c>
      <c r="C1547" s="112">
        <v>8.9</v>
      </c>
      <c r="D1547" s="112">
        <v>8.9499999999999993</v>
      </c>
      <c r="E1547" s="112">
        <v>7.9</v>
      </c>
      <c r="F1547" s="112">
        <v>8.1999999999999993</v>
      </c>
      <c r="G1547" s="112">
        <v>8.1999999999999993</v>
      </c>
      <c r="H1547" s="112">
        <v>8.8000000000000007</v>
      </c>
      <c r="I1547" s="112">
        <v>171538</v>
      </c>
      <c r="J1547" s="112">
        <v>1402979.9</v>
      </c>
      <c r="K1547" s="114">
        <v>43661</v>
      </c>
      <c r="L1547" s="112">
        <v>588</v>
      </c>
      <c r="M1547" s="112" t="s">
        <v>3165</v>
      </c>
      <c r="N1547" s="462"/>
    </row>
    <row r="1548" spans="1:14">
      <c r="A1548" s="112" t="s">
        <v>2190</v>
      </c>
      <c r="B1548" s="112" t="s">
        <v>377</v>
      </c>
      <c r="C1548" s="112">
        <v>125</v>
      </c>
      <c r="D1548" s="112">
        <v>125</v>
      </c>
      <c r="E1548" s="112">
        <v>118</v>
      </c>
      <c r="F1548" s="112">
        <v>119.1</v>
      </c>
      <c r="G1548" s="112">
        <v>119.25</v>
      </c>
      <c r="H1548" s="112">
        <v>125.55</v>
      </c>
      <c r="I1548" s="112">
        <v>171093</v>
      </c>
      <c r="J1548" s="112">
        <v>20675509.699999999</v>
      </c>
      <c r="K1548" s="114">
        <v>43661</v>
      </c>
      <c r="L1548" s="112">
        <v>3238</v>
      </c>
      <c r="M1548" s="112" t="s">
        <v>2191</v>
      </c>
      <c r="N1548" s="462"/>
    </row>
    <row r="1549" spans="1:14">
      <c r="A1549" s="112" t="s">
        <v>3166</v>
      </c>
      <c r="B1549" s="112" t="s">
        <v>377</v>
      </c>
      <c r="C1549" s="112">
        <v>0.1</v>
      </c>
      <c r="D1549" s="112">
        <v>0.1</v>
      </c>
      <c r="E1549" s="112">
        <v>0.05</v>
      </c>
      <c r="F1549" s="112">
        <v>0.1</v>
      </c>
      <c r="G1549" s="112">
        <v>0.1</v>
      </c>
      <c r="H1549" s="112">
        <v>0.05</v>
      </c>
      <c r="I1549" s="112">
        <v>5759672</v>
      </c>
      <c r="J1549" s="112">
        <v>539634.30000000005</v>
      </c>
      <c r="K1549" s="114">
        <v>43661</v>
      </c>
      <c r="L1549" s="112">
        <v>1312</v>
      </c>
      <c r="M1549" s="112" t="s">
        <v>3167</v>
      </c>
      <c r="N1549" s="462"/>
    </row>
    <row r="1550" spans="1:14">
      <c r="A1550" s="112" t="s">
        <v>1689</v>
      </c>
      <c r="B1550" s="112" t="s">
        <v>377</v>
      </c>
      <c r="C1550" s="112">
        <v>167.2</v>
      </c>
      <c r="D1550" s="112">
        <v>173.3</v>
      </c>
      <c r="E1550" s="112">
        <v>163</v>
      </c>
      <c r="F1550" s="112">
        <v>164.7</v>
      </c>
      <c r="G1550" s="112">
        <v>163.5</v>
      </c>
      <c r="H1550" s="112">
        <v>166.55</v>
      </c>
      <c r="I1550" s="112">
        <v>20517</v>
      </c>
      <c r="J1550" s="112">
        <v>3422037.05</v>
      </c>
      <c r="K1550" s="114">
        <v>43661</v>
      </c>
      <c r="L1550" s="112">
        <v>655</v>
      </c>
      <c r="M1550" s="112" t="s">
        <v>1690</v>
      </c>
      <c r="N1550" s="462"/>
    </row>
    <row r="1551" spans="1:14">
      <c r="A1551" s="112" t="s">
        <v>1691</v>
      </c>
      <c r="B1551" s="112" t="s">
        <v>377</v>
      </c>
      <c r="C1551" s="112">
        <v>532.95000000000005</v>
      </c>
      <c r="D1551" s="112">
        <v>533.5</v>
      </c>
      <c r="E1551" s="112">
        <v>522</v>
      </c>
      <c r="F1551" s="112">
        <v>524.20000000000005</v>
      </c>
      <c r="G1551" s="112">
        <v>522</v>
      </c>
      <c r="H1551" s="112">
        <v>532.95000000000005</v>
      </c>
      <c r="I1551" s="112">
        <v>1900</v>
      </c>
      <c r="J1551" s="112">
        <v>1001632.35</v>
      </c>
      <c r="K1551" s="114">
        <v>43661</v>
      </c>
      <c r="L1551" s="112">
        <v>256</v>
      </c>
      <c r="M1551" s="112" t="s">
        <v>1692</v>
      </c>
      <c r="N1551" s="462"/>
    </row>
    <row r="1552" spans="1:14" hidden="1">
      <c r="A1552" s="112" t="s">
        <v>2033</v>
      </c>
      <c r="B1552" s="112" t="s">
        <v>377</v>
      </c>
      <c r="C1552" s="112">
        <v>866</v>
      </c>
      <c r="D1552" s="112">
        <v>868.95</v>
      </c>
      <c r="E1552" s="112">
        <v>848</v>
      </c>
      <c r="F1552" s="112">
        <v>849.95</v>
      </c>
      <c r="G1552" s="112">
        <v>850.05</v>
      </c>
      <c r="H1552" s="112">
        <v>870.2</v>
      </c>
      <c r="I1552" s="112">
        <v>15268</v>
      </c>
      <c r="J1552" s="112">
        <v>13041237.25</v>
      </c>
      <c r="K1552" s="114">
        <v>43661</v>
      </c>
      <c r="L1552" s="112">
        <v>977</v>
      </c>
      <c r="M1552" s="112" t="s">
        <v>2034</v>
      </c>
      <c r="N1552" s="462"/>
    </row>
    <row r="1553" spans="1:14" hidden="1">
      <c r="A1553" s="112" t="s">
        <v>2531</v>
      </c>
      <c r="B1553" s="112" t="s">
        <v>377</v>
      </c>
      <c r="C1553" s="112">
        <v>38.1</v>
      </c>
      <c r="D1553" s="112">
        <v>38.200000000000003</v>
      </c>
      <c r="E1553" s="112">
        <v>35.450000000000003</v>
      </c>
      <c r="F1553" s="112">
        <v>36.049999999999997</v>
      </c>
      <c r="G1553" s="112">
        <v>36</v>
      </c>
      <c r="H1553" s="112">
        <v>37.4</v>
      </c>
      <c r="I1553" s="112">
        <v>2558227</v>
      </c>
      <c r="J1553" s="112">
        <v>93658576</v>
      </c>
      <c r="K1553" s="114">
        <v>43661</v>
      </c>
      <c r="L1553" s="112">
        <v>6168</v>
      </c>
      <c r="M1553" s="112" t="s">
        <v>2609</v>
      </c>
      <c r="N1553" s="462"/>
    </row>
    <row r="1554" spans="1:14">
      <c r="A1554" s="112" t="s">
        <v>1693</v>
      </c>
      <c r="B1554" s="112" t="s">
        <v>377</v>
      </c>
      <c r="C1554" s="112">
        <v>41</v>
      </c>
      <c r="D1554" s="112">
        <v>42.4</v>
      </c>
      <c r="E1554" s="112">
        <v>40.700000000000003</v>
      </c>
      <c r="F1554" s="112">
        <v>40.9</v>
      </c>
      <c r="G1554" s="112">
        <v>40.799999999999997</v>
      </c>
      <c r="H1554" s="112">
        <v>41.6</v>
      </c>
      <c r="I1554" s="112">
        <v>20396</v>
      </c>
      <c r="J1554" s="112">
        <v>836535.75</v>
      </c>
      <c r="K1554" s="114">
        <v>43661</v>
      </c>
      <c r="L1554" s="112">
        <v>89</v>
      </c>
      <c r="M1554" s="112" t="s">
        <v>1694</v>
      </c>
      <c r="N1554" s="462"/>
    </row>
    <row r="1555" spans="1:14">
      <c r="A1555" s="112" t="s">
        <v>1695</v>
      </c>
      <c r="B1555" s="112" t="s">
        <v>3055</v>
      </c>
      <c r="C1555" s="112">
        <v>3.7</v>
      </c>
      <c r="D1555" s="112">
        <v>3.8</v>
      </c>
      <c r="E1555" s="112">
        <v>3.6</v>
      </c>
      <c r="F1555" s="112">
        <v>3.65</v>
      </c>
      <c r="G1555" s="112">
        <v>3.6</v>
      </c>
      <c r="H1555" s="112">
        <v>3.75</v>
      </c>
      <c r="I1555" s="112">
        <v>3852</v>
      </c>
      <c r="J1555" s="112">
        <v>14285.5</v>
      </c>
      <c r="K1555" s="114">
        <v>43661</v>
      </c>
      <c r="L1555" s="112">
        <v>17</v>
      </c>
      <c r="M1555" s="112" t="s">
        <v>1696</v>
      </c>
      <c r="N1555" s="462"/>
    </row>
    <row r="1556" spans="1:14">
      <c r="A1556" s="112" t="s">
        <v>2647</v>
      </c>
      <c r="B1556" s="112" t="s">
        <v>377</v>
      </c>
      <c r="C1556" s="112">
        <v>452.5</v>
      </c>
      <c r="D1556" s="112">
        <v>461.7</v>
      </c>
      <c r="E1556" s="112">
        <v>445</v>
      </c>
      <c r="F1556" s="112">
        <v>445.65</v>
      </c>
      <c r="G1556" s="112">
        <v>446.35</v>
      </c>
      <c r="H1556" s="112">
        <v>452.15</v>
      </c>
      <c r="I1556" s="112">
        <v>10309</v>
      </c>
      <c r="J1556" s="112">
        <v>4646363.3</v>
      </c>
      <c r="K1556" s="114">
        <v>43661</v>
      </c>
      <c r="L1556" s="112">
        <v>915</v>
      </c>
      <c r="M1556" s="112" t="s">
        <v>2648</v>
      </c>
      <c r="N1556" s="462"/>
    </row>
    <row r="1557" spans="1:14" hidden="1">
      <c r="A1557" s="112" t="s">
        <v>1697</v>
      </c>
      <c r="B1557" s="112" t="s">
        <v>377</v>
      </c>
      <c r="C1557" s="112">
        <v>14.45</v>
      </c>
      <c r="D1557" s="112">
        <v>14.45</v>
      </c>
      <c r="E1557" s="112">
        <v>13.6</v>
      </c>
      <c r="F1557" s="112">
        <v>13.75</v>
      </c>
      <c r="G1557" s="112">
        <v>13.75</v>
      </c>
      <c r="H1557" s="112">
        <v>14.05</v>
      </c>
      <c r="I1557" s="112">
        <v>77052</v>
      </c>
      <c r="J1557" s="112">
        <v>1070744.95</v>
      </c>
      <c r="K1557" s="114">
        <v>43661</v>
      </c>
      <c r="L1557" s="112">
        <v>386</v>
      </c>
      <c r="M1557" s="112" t="s">
        <v>1698</v>
      </c>
      <c r="N1557" s="462"/>
    </row>
    <row r="1558" spans="1:14">
      <c r="A1558" s="112" t="s">
        <v>1699</v>
      </c>
      <c r="B1558" s="112" t="s">
        <v>377</v>
      </c>
      <c r="C1558" s="112">
        <v>8.35</v>
      </c>
      <c r="D1558" s="112">
        <v>8.65</v>
      </c>
      <c r="E1558" s="112">
        <v>7.75</v>
      </c>
      <c r="F1558" s="112">
        <v>7.95</v>
      </c>
      <c r="G1558" s="112">
        <v>8.5</v>
      </c>
      <c r="H1558" s="112">
        <v>8.8000000000000007</v>
      </c>
      <c r="I1558" s="112">
        <v>4602</v>
      </c>
      <c r="J1558" s="112">
        <v>37048.1</v>
      </c>
      <c r="K1558" s="114">
        <v>43661</v>
      </c>
      <c r="L1558" s="112">
        <v>56</v>
      </c>
      <c r="M1558" s="112" t="s">
        <v>1700</v>
      </c>
      <c r="N1558" s="462"/>
    </row>
    <row r="1559" spans="1:14">
      <c r="A1559" s="112" t="s">
        <v>1886</v>
      </c>
      <c r="B1559" s="112" t="s">
        <v>377</v>
      </c>
      <c r="C1559" s="112">
        <v>966.95</v>
      </c>
      <c r="D1559" s="112">
        <v>968.7</v>
      </c>
      <c r="E1559" s="112">
        <v>951.5</v>
      </c>
      <c r="F1559" s="112">
        <v>954.4</v>
      </c>
      <c r="G1559" s="112">
        <v>958</v>
      </c>
      <c r="H1559" s="112">
        <v>964.65</v>
      </c>
      <c r="I1559" s="112">
        <v>11034</v>
      </c>
      <c r="J1559" s="112">
        <v>10602031.949999999</v>
      </c>
      <c r="K1559" s="114">
        <v>43661</v>
      </c>
      <c r="L1559" s="112">
        <v>1416</v>
      </c>
      <c r="M1559" s="112" t="s">
        <v>1887</v>
      </c>
      <c r="N1559" s="462"/>
    </row>
    <row r="1560" spans="1:14">
      <c r="A1560" s="112" t="s">
        <v>223</v>
      </c>
      <c r="B1560" s="112" t="s">
        <v>377</v>
      </c>
      <c r="C1560" s="112">
        <v>167.75</v>
      </c>
      <c r="D1560" s="112">
        <v>167.75</v>
      </c>
      <c r="E1560" s="112">
        <v>162.65</v>
      </c>
      <c r="F1560" s="112">
        <v>166.75</v>
      </c>
      <c r="G1560" s="112">
        <v>166.95</v>
      </c>
      <c r="H1560" s="112">
        <v>167.65</v>
      </c>
      <c r="I1560" s="112">
        <v>7436769</v>
      </c>
      <c r="J1560" s="112">
        <v>1227811954.0999999</v>
      </c>
      <c r="K1560" s="114">
        <v>43661</v>
      </c>
      <c r="L1560" s="112">
        <v>44685</v>
      </c>
      <c r="M1560" s="112" t="s">
        <v>1701</v>
      </c>
      <c r="N1560" s="462"/>
    </row>
    <row r="1561" spans="1:14">
      <c r="A1561" s="112" t="s">
        <v>1702</v>
      </c>
      <c r="B1561" s="112" t="s">
        <v>377</v>
      </c>
      <c r="C1561" s="112">
        <v>1572.9</v>
      </c>
      <c r="D1561" s="112">
        <v>1572.9</v>
      </c>
      <c r="E1561" s="112">
        <v>1521</v>
      </c>
      <c r="F1561" s="112">
        <v>1531.15</v>
      </c>
      <c r="G1561" s="112">
        <v>1529</v>
      </c>
      <c r="H1561" s="112">
        <v>1563</v>
      </c>
      <c r="I1561" s="112">
        <v>28870</v>
      </c>
      <c r="J1561" s="112">
        <v>44496942.600000001</v>
      </c>
      <c r="K1561" s="114">
        <v>43661</v>
      </c>
      <c r="L1561" s="112">
        <v>3384</v>
      </c>
      <c r="M1561" s="112" t="s">
        <v>1703</v>
      </c>
      <c r="N1561" s="462"/>
    </row>
    <row r="1562" spans="1:14">
      <c r="A1562" s="112" t="s">
        <v>1704</v>
      </c>
      <c r="B1562" s="112" t="s">
        <v>377</v>
      </c>
      <c r="C1562" s="112">
        <v>22.6</v>
      </c>
      <c r="D1562" s="112">
        <v>23.8</v>
      </c>
      <c r="E1562" s="112">
        <v>22.2</v>
      </c>
      <c r="F1562" s="112">
        <v>22.5</v>
      </c>
      <c r="G1562" s="112">
        <v>22.6</v>
      </c>
      <c r="H1562" s="112">
        <v>23.15</v>
      </c>
      <c r="I1562" s="112">
        <v>15459</v>
      </c>
      <c r="J1562" s="112">
        <v>351446.35</v>
      </c>
      <c r="K1562" s="114">
        <v>43661</v>
      </c>
      <c r="L1562" s="112">
        <v>172</v>
      </c>
      <c r="M1562" s="112" t="s">
        <v>1705</v>
      </c>
      <c r="N1562" s="462"/>
    </row>
    <row r="1563" spans="1:14">
      <c r="A1563" s="112" t="s">
        <v>1706</v>
      </c>
      <c r="B1563" s="112" t="s">
        <v>377</v>
      </c>
      <c r="C1563" s="112">
        <v>1105</v>
      </c>
      <c r="D1563" s="112">
        <v>1105</v>
      </c>
      <c r="E1563" s="112">
        <v>1085</v>
      </c>
      <c r="F1563" s="112">
        <v>1099.05</v>
      </c>
      <c r="G1563" s="112">
        <v>1099.8</v>
      </c>
      <c r="H1563" s="112">
        <v>1100.25</v>
      </c>
      <c r="I1563" s="112">
        <v>3368</v>
      </c>
      <c r="J1563" s="112">
        <v>3700766.35</v>
      </c>
      <c r="K1563" s="114">
        <v>43661</v>
      </c>
      <c r="L1563" s="112">
        <v>243</v>
      </c>
      <c r="M1563" s="112" t="s">
        <v>1707</v>
      </c>
      <c r="N1563" s="462"/>
    </row>
    <row r="1564" spans="1:14">
      <c r="A1564" s="112" t="s">
        <v>374</v>
      </c>
      <c r="B1564" s="112" t="s">
        <v>377</v>
      </c>
      <c r="C1564" s="112">
        <v>69.75</v>
      </c>
      <c r="D1564" s="112">
        <v>72.5</v>
      </c>
      <c r="E1564" s="112">
        <v>64.650000000000006</v>
      </c>
      <c r="F1564" s="112">
        <v>70.8</v>
      </c>
      <c r="G1564" s="112">
        <v>69.95</v>
      </c>
      <c r="H1564" s="112">
        <v>68.599999999999994</v>
      </c>
      <c r="I1564" s="112">
        <v>67581</v>
      </c>
      <c r="J1564" s="112">
        <v>4715207.7</v>
      </c>
      <c r="K1564" s="114">
        <v>43661</v>
      </c>
      <c r="L1564" s="112">
        <v>1320</v>
      </c>
      <c r="M1564" s="112" t="s">
        <v>1708</v>
      </c>
      <c r="N1564" s="462"/>
    </row>
    <row r="1565" spans="1:14">
      <c r="A1565" s="112" t="s">
        <v>1709</v>
      </c>
      <c r="B1565" s="112" t="s">
        <v>377</v>
      </c>
      <c r="C1565" s="112">
        <v>247.95</v>
      </c>
      <c r="D1565" s="112">
        <v>250</v>
      </c>
      <c r="E1565" s="112">
        <v>234.5</v>
      </c>
      <c r="F1565" s="112">
        <v>239.75</v>
      </c>
      <c r="G1565" s="112">
        <v>239.5</v>
      </c>
      <c r="H1565" s="112">
        <v>246.4</v>
      </c>
      <c r="I1565" s="112">
        <v>703399</v>
      </c>
      <c r="J1565" s="112">
        <v>171030868.65000001</v>
      </c>
      <c r="K1565" s="114">
        <v>43661</v>
      </c>
      <c r="L1565" s="112">
        <v>9772</v>
      </c>
      <c r="M1565" s="112" t="s">
        <v>1848</v>
      </c>
      <c r="N1565" s="462"/>
    </row>
    <row r="1566" spans="1:14">
      <c r="A1566" s="112" t="s">
        <v>1837</v>
      </c>
      <c r="B1566" s="112" t="s">
        <v>377</v>
      </c>
      <c r="C1566" s="112">
        <v>1880.05</v>
      </c>
      <c r="D1566" s="112">
        <v>1880.05</v>
      </c>
      <c r="E1566" s="112">
        <v>1762.65</v>
      </c>
      <c r="F1566" s="112">
        <v>1792.7</v>
      </c>
      <c r="G1566" s="112">
        <v>1771</v>
      </c>
      <c r="H1566" s="112">
        <v>1846.4</v>
      </c>
      <c r="I1566" s="112">
        <v>201</v>
      </c>
      <c r="J1566" s="112">
        <v>367143.5</v>
      </c>
      <c r="K1566" s="114">
        <v>43661</v>
      </c>
      <c r="L1566" s="112">
        <v>156</v>
      </c>
      <c r="M1566" s="112" t="s">
        <v>1838</v>
      </c>
      <c r="N1566" s="462"/>
    </row>
    <row r="1567" spans="1:14" hidden="1">
      <c r="A1567" s="112" t="s">
        <v>1710</v>
      </c>
      <c r="B1567" s="112" t="s">
        <v>3055</v>
      </c>
      <c r="C1567" s="112">
        <v>1.55</v>
      </c>
      <c r="D1567" s="112">
        <v>1.65</v>
      </c>
      <c r="E1567" s="112">
        <v>1.55</v>
      </c>
      <c r="F1567" s="112">
        <v>1.55</v>
      </c>
      <c r="G1567" s="112">
        <v>1.55</v>
      </c>
      <c r="H1567" s="112">
        <v>1.6</v>
      </c>
      <c r="I1567" s="112">
        <v>31207</v>
      </c>
      <c r="J1567" s="112">
        <v>48803.95</v>
      </c>
      <c r="K1567" s="114">
        <v>43661</v>
      </c>
      <c r="L1567" s="112">
        <v>54</v>
      </c>
      <c r="M1567" s="112" t="s">
        <v>1711</v>
      </c>
      <c r="N1567" s="462"/>
    </row>
    <row r="1568" spans="1:14">
      <c r="A1568" s="112" t="s">
        <v>1958</v>
      </c>
      <c r="B1568" s="112" t="s">
        <v>377</v>
      </c>
      <c r="C1568" s="112">
        <v>63.55</v>
      </c>
      <c r="D1568" s="112">
        <v>63.85</v>
      </c>
      <c r="E1568" s="112">
        <v>62.05</v>
      </c>
      <c r="F1568" s="112">
        <v>63.05</v>
      </c>
      <c r="G1568" s="112">
        <v>63.05</v>
      </c>
      <c r="H1568" s="112">
        <v>63.65</v>
      </c>
      <c r="I1568" s="112">
        <v>50585</v>
      </c>
      <c r="J1568" s="112">
        <v>3201574.7</v>
      </c>
      <c r="K1568" s="114">
        <v>43661</v>
      </c>
      <c r="L1568" s="112">
        <v>205</v>
      </c>
      <c r="M1568" s="112" t="s">
        <v>1712</v>
      </c>
      <c r="N1568" s="462"/>
    </row>
    <row r="1569" spans="1:14">
      <c r="A1569" s="112" t="s">
        <v>3168</v>
      </c>
      <c r="B1569" s="112" t="s">
        <v>377</v>
      </c>
      <c r="C1569" s="112">
        <v>0.5</v>
      </c>
      <c r="D1569" s="112">
        <v>0.55000000000000004</v>
      </c>
      <c r="E1569" s="112">
        <v>0.5</v>
      </c>
      <c r="F1569" s="112">
        <v>0.5</v>
      </c>
      <c r="G1569" s="112">
        <v>0.5</v>
      </c>
      <c r="H1569" s="112">
        <v>0.55000000000000004</v>
      </c>
      <c r="I1569" s="112">
        <v>148678</v>
      </c>
      <c r="J1569" s="112">
        <v>74488.5</v>
      </c>
      <c r="K1569" s="114">
        <v>43661</v>
      </c>
      <c r="L1569" s="112">
        <v>49</v>
      </c>
      <c r="M1569" s="112" t="s">
        <v>3169</v>
      </c>
      <c r="N1569" s="462"/>
    </row>
    <row r="1570" spans="1:14">
      <c r="A1570" s="112" t="s">
        <v>1713</v>
      </c>
      <c r="B1570" s="112" t="s">
        <v>377</v>
      </c>
      <c r="C1570" s="112">
        <v>5.15</v>
      </c>
      <c r="D1570" s="112">
        <v>5.35</v>
      </c>
      <c r="E1570" s="112">
        <v>4.95</v>
      </c>
      <c r="F1570" s="112">
        <v>4.95</v>
      </c>
      <c r="G1570" s="112">
        <v>4.95</v>
      </c>
      <c r="H1570" s="112">
        <v>5.2</v>
      </c>
      <c r="I1570" s="112">
        <v>790659</v>
      </c>
      <c r="J1570" s="112">
        <v>4025108.6</v>
      </c>
      <c r="K1570" s="114">
        <v>43661</v>
      </c>
      <c r="L1570" s="112">
        <v>897</v>
      </c>
      <c r="M1570" s="112" t="s">
        <v>1714</v>
      </c>
      <c r="N1570" s="462"/>
    </row>
    <row r="1571" spans="1:14">
      <c r="A1571" s="112" t="s">
        <v>3350</v>
      </c>
      <c r="B1571" s="112" t="s">
        <v>377</v>
      </c>
      <c r="C1571" s="112">
        <v>2.9</v>
      </c>
      <c r="D1571" s="112">
        <v>3.15</v>
      </c>
      <c r="E1571" s="112">
        <v>2.75</v>
      </c>
      <c r="F1571" s="112">
        <v>3.05</v>
      </c>
      <c r="G1571" s="112">
        <v>3.1</v>
      </c>
      <c r="H1571" s="112">
        <v>2.9</v>
      </c>
      <c r="I1571" s="112">
        <v>264282</v>
      </c>
      <c r="J1571" s="112">
        <v>789313.1</v>
      </c>
      <c r="K1571" s="114">
        <v>43661</v>
      </c>
      <c r="L1571" s="112">
        <v>203</v>
      </c>
      <c r="M1571" s="112" t="s">
        <v>3351</v>
      </c>
      <c r="N1571" s="462"/>
    </row>
    <row r="1572" spans="1:14">
      <c r="A1572" s="112" t="s">
        <v>2524</v>
      </c>
      <c r="B1572" s="112" t="s">
        <v>377</v>
      </c>
      <c r="C1572" s="112">
        <v>171.25</v>
      </c>
      <c r="D1572" s="112">
        <v>171.3</v>
      </c>
      <c r="E1572" s="112">
        <v>162.69999999999999</v>
      </c>
      <c r="F1572" s="112">
        <v>164.9</v>
      </c>
      <c r="G1572" s="112">
        <v>163.35</v>
      </c>
      <c r="H1572" s="112">
        <v>168.45</v>
      </c>
      <c r="I1572" s="112">
        <v>25157</v>
      </c>
      <c r="J1572" s="112">
        <v>4170224.9</v>
      </c>
      <c r="K1572" s="114">
        <v>43661</v>
      </c>
      <c r="L1572" s="112">
        <v>336</v>
      </c>
      <c r="M1572" s="112" t="s">
        <v>2525</v>
      </c>
      <c r="N1572" s="462"/>
    </row>
    <row r="1573" spans="1:14" hidden="1">
      <c r="A1573" s="112" t="s">
        <v>1715</v>
      </c>
      <c r="B1573" s="112" t="s">
        <v>377</v>
      </c>
      <c r="C1573" s="112">
        <v>2065</v>
      </c>
      <c r="D1573" s="112">
        <v>2100</v>
      </c>
      <c r="E1573" s="112">
        <v>2050.0500000000002</v>
      </c>
      <c r="F1573" s="112">
        <v>2093.75</v>
      </c>
      <c r="G1573" s="112">
        <v>2089</v>
      </c>
      <c r="H1573" s="112">
        <v>2057.1</v>
      </c>
      <c r="I1573" s="112">
        <v>13106</v>
      </c>
      <c r="J1573" s="112">
        <v>27270526.449999999</v>
      </c>
      <c r="K1573" s="114">
        <v>43661</v>
      </c>
      <c r="L1573" s="112">
        <v>2617</v>
      </c>
      <c r="M1573" s="112" t="s">
        <v>1716</v>
      </c>
      <c r="N1573" s="462"/>
    </row>
    <row r="1574" spans="1:14">
      <c r="A1574" s="112" t="s">
        <v>1717</v>
      </c>
      <c r="B1574" s="112" t="s">
        <v>377</v>
      </c>
      <c r="C1574" s="112">
        <v>1098.9000000000001</v>
      </c>
      <c r="D1574" s="112">
        <v>1108</v>
      </c>
      <c r="E1574" s="112">
        <v>1045.55</v>
      </c>
      <c r="F1574" s="112">
        <v>1058.9000000000001</v>
      </c>
      <c r="G1574" s="112">
        <v>1055.0999999999999</v>
      </c>
      <c r="H1574" s="112">
        <v>1095.5</v>
      </c>
      <c r="I1574" s="112">
        <v>5908</v>
      </c>
      <c r="J1574" s="112">
        <v>6314319.9500000002</v>
      </c>
      <c r="K1574" s="114">
        <v>43661</v>
      </c>
      <c r="L1574" s="112">
        <v>627</v>
      </c>
      <c r="M1574" s="112" t="s">
        <v>1718</v>
      </c>
      <c r="N1574" s="462"/>
    </row>
    <row r="1575" spans="1:14">
      <c r="A1575" s="112" t="s">
        <v>1719</v>
      </c>
      <c r="B1575" s="112" t="s">
        <v>377</v>
      </c>
      <c r="C1575" s="112">
        <v>70.650000000000006</v>
      </c>
      <c r="D1575" s="112">
        <v>72.55</v>
      </c>
      <c r="E1575" s="112">
        <v>70</v>
      </c>
      <c r="F1575" s="112">
        <v>70.3</v>
      </c>
      <c r="G1575" s="112">
        <v>70</v>
      </c>
      <c r="H1575" s="112">
        <v>72.05</v>
      </c>
      <c r="I1575" s="112">
        <v>3388</v>
      </c>
      <c r="J1575" s="112">
        <v>239661</v>
      </c>
      <c r="K1575" s="114">
        <v>43661</v>
      </c>
      <c r="L1575" s="112">
        <v>174</v>
      </c>
      <c r="M1575" s="112" t="s">
        <v>1720</v>
      </c>
      <c r="N1575" s="462"/>
    </row>
    <row r="1576" spans="1:14" hidden="1">
      <c r="A1576" s="112" t="s">
        <v>1933</v>
      </c>
      <c r="B1576" s="112" t="s">
        <v>377</v>
      </c>
      <c r="C1576" s="112">
        <v>16.05</v>
      </c>
      <c r="D1576" s="112">
        <v>16.3</v>
      </c>
      <c r="E1576" s="112">
        <v>15.4</v>
      </c>
      <c r="F1576" s="112">
        <v>15.7</v>
      </c>
      <c r="G1576" s="112">
        <v>15.6</v>
      </c>
      <c r="H1576" s="112">
        <v>16.100000000000001</v>
      </c>
      <c r="I1576" s="112">
        <v>28581</v>
      </c>
      <c r="J1576" s="112">
        <v>448172.5</v>
      </c>
      <c r="K1576" s="114">
        <v>43661</v>
      </c>
      <c r="L1576" s="112">
        <v>281</v>
      </c>
      <c r="M1576" s="112" t="s">
        <v>1130</v>
      </c>
      <c r="N1576" s="462"/>
    </row>
    <row r="1577" spans="1:14">
      <c r="A1577" s="112" t="s">
        <v>1721</v>
      </c>
      <c r="B1577" s="112" t="s">
        <v>377</v>
      </c>
      <c r="C1577" s="112">
        <v>423</v>
      </c>
      <c r="D1577" s="112">
        <v>429</v>
      </c>
      <c r="E1577" s="112">
        <v>410.05</v>
      </c>
      <c r="F1577" s="112">
        <v>415.5</v>
      </c>
      <c r="G1577" s="112">
        <v>415</v>
      </c>
      <c r="H1577" s="112">
        <v>424.5</v>
      </c>
      <c r="I1577" s="112">
        <v>91690</v>
      </c>
      <c r="J1577" s="112">
        <v>38382908.850000001</v>
      </c>
      <c r="K1577" s="114">
        <v>43661</v>
      </c>
      <c r="L1577" s="112">
        <v>6329</v>
      </c>
      <c r="M1577" s="112" t="s">
        <v>1722</v>
      </c>
      <c r="N1577" s="462"/>
    </row>
    <row r="1578" spans="1:14">
      <c r="A1578" s="112" t="s">
        <v>1723</v>
      </c>
      <c r="B1578" s="112" t="s">
        <v>377</v>
      </c>
      <c r="C1578" s="112">
        <v>41</v>
      </c>
      <c r="D1578" s="112">
        <v>43.9</v>
      </c>
      <c r="E1578" s="112">
        <v>40.85</v>
      </c>
      <c r="F1578" s="112">
        <v>42.55</v>
      </c>
      <c r="G1578" s="112">
        <v>41.25</v>
      </c>
      <c r="H1578" s="112">
        <v>42.3</v>
      </c>
      <c r="I1578" s="112">
        <v>113616</v>
      </c>
      <c r="J1578" s="112">
        <v>4856795.5999999996</v>
      </c>
      <c r="K1578" s="114">
        <v>43661</v>
      </c>
      <c r="L1578" s="112">
        <v>208</v>
      </c>
      <c r="M1578" s="112" t="s">
        <v>1724</v>
      </c>
      <c r="N1578" s="462"/>
    </row>
    <row r="1579" spans="1:14">
      <c r="A1579" s="112" t="s">
        <v>1725</v>
      </c>
      <c r="B1579" s="112" t="s">
        <v>377</v>
      </c>
      <c r="C1579" s="112">
        <v>345.1</v>
      </c>
      <c r="D1579" s="112">
        <v>345.55</v>
      </c>
      <c r="E1579" s="112">
        <v>337.3</v>
      </c>
      <c r="F1579" s="112">
        <v>337.65</v>
      </c>
      <c r="G1579" s="112">
        <v>337.3</v>
      </c>
      <c r="H1579" s="112">
        <v>344.15</v>
      </c>
      <c r="I1579" s="112">
        <v>6602</v>
      </c>
      <c r="J1579" s="112">
        <v>2242371.9</v>
      </c>
      <c r="K1579" s="114">
        <v>43661</v>
      </c>
      <c r="L1579" s="112">
        <v>488</v>
      </c>
      <c r="M1579" s="112" t="s">
        <v>1726</v>
      </c>
      <c r="N1579" s="462"/>
    </row>
    <row r="1580" spans="1:14">
      <c r="A1580" s="112" t="s">
        <v>2429</v>
      </c>
      <c r="B1580" s="112" t="s">
        <v>377</v>
      </c>
      <c r="C1580" s="112">
        <v>5.6</v>
      </c>
      <c r="D1580" s="112">
        <v>6.1</v>
      </c>
      <c r="E1580" s="112">
        <v>5.6</v>
      </c>
      <c r="F1580" s="112">
        <v>5.9</v>
      </c>
      <c r="G1580" s="112">
        <v>5.8</v>
      </c>
      <c r="H1580" s="112">
        <v>6.05</v>
      </c>
      <c r="I1580" s="112">
        <v>1228</v>
      </c>
      <c r="J1580" s="112">
        <v>7198.55</v>
      </c>
      <c r="K1580" s="114">
        <v>43661</v>
      </c>
      <c r="L1580" s="112">
        <v>37</v>
      </c>
      <c r="M1580" s="112" t="s">
        <v>2430</v>
      </c>
      <c r="N1580" s="462"/>
    </row>
    <row r="1581" spans="1:14">
      <c r="A1581" s="112" t="s">
        <v>2610</v>
      </c>
      <c r="B1581" s="112" t="s">
        <v>377</v>
      </c>
      <c r="C1581" s="112">
        <v>0.1</v>
      </c>
      <c r="D1581" s="112">
        <v>0.1</v>
      </c>
      <c r="E1581" s="112">
        <v>0.05</v>
      </c>
      <c r="F1581" s="112">
        <v>0.1</v>
      </c>
      <c r="G1581" s="112">
        <v>0.1</v>
      </c>
      <c r="H1581" s="112">
        <v>0.05</v>
      </c>
      <c r="I1581" s="112">
        <v>1170304</v>
      </c>
      <c r="J1581" s="112">
        <v>81326.75</v>
      </c>
      <c r="K1581" s="114">
        <v>43661</v>
      </c>
      <c r="L1581" s="112">
        <v>89</v>
      </c>
      <c r="M1581" s="112" t="s">
        <v>2611</v>
      </c>
      <c r="N1581" s="462"/>
    </row>
    <row r="1582" spans="1:14">
      <c r="A1582" s="112" t="s">
        <v>2431</v>
      </c>
      <c r="B1582" s="112" t="s">
        <v>377</v>
      </c>
      <c r="C1582" s="112">
        <v>118.05</v>
      </c>
      <c r="D1582" s="112">
        <v>125.95</v>
      </c>
      <c r="E1582" s="112">
        <v>113.3</v>
      </c>
      <c r="F1582" s="112">
        <v>118.9</v>
      </c>
      <c r="G1582" s="112">
        <v>118.55</v>
      </c>
      <c r="H1582" s="112">
        <v>121.7</v>
      </c>
      <c r="I1582" s="112">
        <v>598</v>
      </c>
      <c r="J1582" s="112">
        <v>71159.899999999994</v>
      </c>
      <c r="K1582" s="114">
        <v>43661</v>
      </c>
      <c r="L1582" s="112">
        <v>64</v>
      </c>
      <c r="M1582" s="112" t="s">
        <v>2432</v>
      </c>
      <c r="N1582" s="462"/>
    </row>
    <row r="1583" spans="1:14">
      <c r="A1583" s="112" t="s">
        <v>1727</v>
      </c>
      <c r="B1583" s="112" t="s">
        <v>3055</v>
      </c>
      <c r="C1583" s="112">
        <v>0.3</v>
      </c>
      <c r="D1583" s="112">
        <v>0.35</v>
      </c>
      <c r="E1583" s="112">
        <v>0.25</v>
      </c>
      <c r="F1583" s="112">
        <v>0.25</v>
      </c>
      <c r="G1583" s="112">
        <v>0.3</v>
      </c>
      <c r="H1583" s="112">
        <v>0.3</v>
      </c>
      <c r="I1583" s="112">
        <v>83103</v>
      </c>
      <c r="J1583" s="112">
        <v>24605.8</v>
      </c>
      <c r="K1583" s="114">
        <v>43661</v>
      </c>
      <c r="L1583" s="112">
        <v>51</v>
      </c>
      <c r="M1583" s="112" t="s">
        <v>1728</v>
      </c>
      <c r="N1583" s="462"/>
    </row>
    <row r="1584" spans="1:14">
      <c r="A1584" s="112" t="s">
        <v>1729</v>
      </c>
      <c r="B1584" s="112" t="s">
        <v>377</v>
      </c>
      <c r="C1584" s="112">
        <v>15.5</v>
      </c>
      <c r="D1584" s="112">
        <v>15.95</v>
      </c>
      <c r="E1584" s="112">
        <v>14.25</v>
      </c>
      <c r="F1584" s="112">
        <v>15.4</v>
      </c>
      <c r="G1584" s="112">
        <v>15.5</v>
      </c>
      <c r="H1584" s="112">
        <v>15.05</v>
      </c>
      <c r="I1584" s="112">
        <v>213323</v>
      </c>
      <c r="J1584" s="112">
        <v>3233705.6</v>
      </c>
      <c r="K1584" s="114">
        <v>43661</v>
      </c>
      <c r="L1584" s="112">
        <v>604</v>
      </c>
      <c r="M1584" s="112" t="s">
        <v>1730</v>
      </c>
      <c r="N1584" s="462"/>
    </row>
    <row r="1585" spans="1:14">
      <c r="A1585" s="112" t="s">
        <v>1731</v>
      </c>
      <c r="B1585" s="112" t="s">
        <v>377</v>
      </c>
      <c r="C1585" s="112">
        <v>52.25</v>
      </c>
      <c r="D1585" s="112">
        <v>53.2</v>
      </c>
      <c r="E1585" s="112">
        <v>51.1</v>
      </c>
      <c r="F1585" s="112">
        <v>51.3</v>
      </c>
      <c r="G1585" s="112">
        <v>51.1</v>
      </c>
      <c r="H1585" s="112">
        <v>51.45</v>
      </c>
      <c r="I1585" s="112">
        <v>5602</v>
      </c>
      <c r="J1585" s="112">
        <v>288801</v>
      </c>
      <c r="K1585" s="114">
        <v>43661</v>
      </c>
      <c r="L1585" s="112">
        <v>70</v>
      </c>
      <c r="M1585" s="112" t="s">
        <v>1732</v>
      </c>
      <c r="N1585" s="462"/>
    </row>
    <row r="1586" spans="1:14">
      <c r="A1586" s="112" t="s">
        <v>1733</v>
      </c>
      <c r="B1586" s="112" t="s">
        <v>377</v>
      </c>
      <c r="C1586" s="112">
        <v>2135</v>
      </c>
      <c r="D1586" s="112">
        <v>2149</v>
      </c>
      <c r="E1586" s="112">
        <v>2010.25</v>
      </c>
      <c r="F1586" s="112">
        <v>2038.6</v>
      </c>
      <c r="G1586" s="112">
        <v>2050</v>
      </c>
      <c r="H1586" s="112">
        <v>2092.4</v>
      </c>
      <c r="I1586" s="112">
        <v>17022</v>
      </c>
      <c r="J1586" s="112">
        <v>35334200.5</v>
      </c>
      <c r="K1586" s="114">
        <v>43661</v>
      </c>
      <c r="L1586" s="112">
        <v>2111</v>
      </c>
      <c r="M1586" s="112" t="s">
        <v>1734</v>
      </c>
      <c r="N1586" s="462"/>
    </row>
    <row r="1587" spans="1:14">
      <c r="A1587" s="112" t="s">
        <v>1735</v>
      </c>
      <c r="B1587" s="112" t="s">
        <v>377</v>
      </c>
      <c r="C1587" s="112">
        <v>1114.05</v>
      </c>
      <c r="D1587" s="112">
        <v>1135</v>
      </c>
      <c r="E1587" s="112">
        <v>1112</v>
      </c>
      <c r="F1587" s="112">
        <v>1127.25</v>
      </c>
      <c r="G1587" s="112">
        <v>1130</v>
      </c>
      <c r="H1587" s="112">
        <v>1116.4000000000001</v>
      </c>
      <c r="I1587" s="112">
        <v>5098</v>
      </c>
      <c r="J1587" s="112">
        <v>5730699.9500000002</v>
      </c>
      <c r="K1587" s="114">
        <v>43661</v>
      </c>
      <c r="L1587" s="112">
        <v>297</v>
      </c>
      <c r="M1587" s="112" t="s">
        <v>1736</v>
      </c>
      <c r="N1587" s="462"/>
    </row>
    <row r="1588" spans="1:14">
      <c r="A1588" s="112" t="s">
        <v>159</v>
      </c>
      <c r="B1588" s="112" t="s">
        <v>377</v>
      </c>
      <c r="C1588" s="112">
        <v>589.20000000000005</v>
      </c>
      <c r="D1588" s="112">
        <v>589.95000000000005</v>
      </c>
      <c r="E1588" s="112">
        <v>580</v>
      </c>
      <c r="F1588" s="112">
        <v>587.20000000000005</v>
      </c>
      <c r="G1588" s="112">
        <v>585.6</v>
      </c>
      <c r="H1588" s="112">
        <v>588.65</v>
      </c>
      <c r="I1588" s="112">
        <v>719927</v>
      </c>
      <c r="J1588" s="112">
        <v>421285240.30000001</v>
      </c>
      <c r="K1588" s="114">
        <v>43661</v>
      </c>
      <c r="L1588" s="112">
        <v>15585</v>
      </c>
      <c r="M1588" s="112" t="s">
        <v>1737</v>
      </c>
      <c r="N1588" s="462"/>
    </row>
    <row r="1589" spans="1:14">
      <c r="A1589" s="112" t="s">
        <v>1738</v>
      </c>
      <c r="B1589" s="112" t="s">
        <v>377</v>
      </c>
      <c r="C1589" s="112">
        <v>267.35000000000002</v>
      </c>
      <c r="D1589" s="112">
        <v>273.39999999999998</v>
      </c>
      <c r="E1589" s="112">
        <v>264.5</v>
      </c>
      <c r="F1589" s="112">
        <v>266.55</v>
      </c>
      <c r="G1589" s="112">
        <v>264.55</v>
      </c>
      <c r="H1589" s="112">
        <v>271</v>
      </c>
      <c r="I1589" s="112">
        <v>38123</v>
      </c>
      <c r="J1589" s="112">
        <v>10214861.1</v>
      </c>
      <c r="K1589" s="114">
        <v>43661</v>
      </c>
      <c r="L1589" s="112">
        <v>1581</v>
      </c>
      <c r="M1589" s="112" t="s">
        <v>1739</v>
      </c>
      <c r="N1589" s="462"/>
    </row>
    <row r="1590" spans="1:14">
      <c r="A1590" s="112" t="s">
        <v>1740</v>
      </c>
      <c r="B1590" s="112" t="s">
        <v>377</v>
      </c>
      <c r="C1590" s="112">
        <v>85</v>
      </c>
      <c r="D1590" s="112">
        <v>85</v>
      </c>
      <c r="E1590" s="112">
        <v>81.7</v>
      </c>
      <c r="F1590" s="112">
        <v>83.65</v>
      </c>
      <c r="G1590" s="112">
        <v>83.8</v>
      </c>
      <c r="H1590" s="112">
        <v>82.9</v>
      </c>
      <c r="I1590" s="112">
        <v>1515</v>
      </c>
      <c r="J1590" s="112">
        <v>126066.7</v>
      </c>
      <c r="K1590" s="114">
        <v>43661</v>
      </c>
      <c r="L1590" s="112">
        <v>81</v>
      </c>
      <c r="M1590" s="112" t="s">
        <v>1741</v>
      </c>
      <c r="N1590" s="462"/>
    </row>
    <row r="1591" spans="1:14">
      <c r="A1591" s="112" t="s">
        <v>1742</v>
      </c>
      <c r="B1591" s="112" t="s">
        <v>377</v>
      </c>
      <c r="C1591" s="112">
        <v>3280.3</v>
      </c>
      <c r="D1591" s="112">
        <v>3280.3</v>
      </c>
      <c r="E1591" s="112">
        <v>3152.6</v>
      </c>
      <c r="F1591" s="112">
        <v>3250.9</v>
      </c>
      <c r="G1591" s="112">
        <v>3250</v>
      </c>
      <c r="H1591" s="112">
        <v>3280.2</v>
      </c>
      <c r="I1591" s="112">
        <v>2355</v>
      </c>
      <c r="J1591" s="112">
        <v>7634007.0999999996</v>
      </c>
      <c r="K1591" s="114">
        <v>43661</v>
      </c>
      <c r="L1591" s="112">
        <v>622</v>
      </c>
      <c r="M1591" s="112" t="s">
        <v>1743</v>
      </c>
      <c r="N1591" s="462"/>
    </row>
    <row r="1592" spans="1:14">
      <c r="A1592" s="112" t="s">
        <v>1744</v>
      </c>
      <c r="B1592" s="112" t="s">
        <v>377</v>
      </c>
      <c r="C1592" s="112">
        <v>1229.4000000000001</v>
      </c>
      <c r="D1592" s="112">
        <v>1241.5</v>
      </c>
      <c r="E1592" s="112">
        <v>1197.5999999999999</v>
      </c>
      <c r="F1592" s="112">
        <v>1205.2</v>
      </c>
      <c r="G1592" s="112">
        <v>1200.0999999999999</v>
      </c>
      <c r="H1592" s="112">
        <v>1229.4000000000001</v>
      </c>
      <c r="I1592" s="112">
        <v>1050</v>
      </c>
      <c r="J1592" s="112">
        <v>1273665.45</v>
      </c>
      <c r="K1592" s="114">
        <v>43661</v>
      </c>
      <c r="L1592" s="112">
        <v>236</v>
      </c>
      <c r="M1592" s="112" t="s">
        <v>1745</v>
      </c>
      <c r="N1592" s="462"/>
    </row>
    <row r="1593" spans="1:14">
      <c r="A1593" s="112" t="s">
        <v>1746</v>
      </c>
      <c r="B1593" s="112" t="s">
        <v>377</v>
      </c>
      <c r="C1593" s="112">
        <v>1040.0999999999999</v>
      </c>
      <c r="D1593" s="112">
        <v>1047</v>
      </c>
      <c r="E1593" s="112">
        <v>1035.25</v>
      </c>
      <c r="F1593" s="112">
        <v>1044</v>
      </c>
      <c r="G1593" s="112">
        <v>1040</v>
      </c>
      <c r="H1593" s="112">
        <v>1040.4000000000001</v>
      </c>
      <c r="I1593" s="112">
        <v>4742</v>
      </c>
      <c r="J1593" s="112">
        <v>4931573.9000000004</v>
      </c>
      <c r="K1593" s="114">
        <v>43661</v>
      </c>
      <c r="L1593" s="112">
        <v>1862</v>
      </c>
      <c r="M1593" s="112" t="s">
        <v>1747</v>
      </c>
      <c r="N1593" s="462"/>
    </row>
    <row r="1594" spans="1:14">
      <c r="A1594" s="112" t="s">
        <v>1748</v>
      </c>
      <c r="B1594" s="112" t="s">
        <v>377</v>
      </c>
      <c r="C1594" s="112">
        <v>302.2</v>
      </c>
      <c r="D1594" s="112">
        <v>305.3</v>
      </c>
      <c r="E1594" s="112">
        <v>291.2</v>
      </c>
      <c r="F1594" s="112">
        <v>293.14999999999998</v>
      </c>
      <c r="G1594" s="112">
        <v>291.45</v>
      </c>
      <c r="H1594" s="112">
        <v>302.89999999999998</v>
      </c>
      <c r="I1594" s="112">
        <v>108902</v>
      </c>
      <c r="J1594" s="112">
        <v>32400705.649999999</v>
      </c>
      <c r="K1594" s="114">
        <v>43661</v>
      </c>
      <c r="L1594" s="112">
        <v>8609</v>
      </c>
      <c r="M1594" s="112" t="s">
        <v>1749</v>
      </c>
      <c r="N1594" s="462"/>
    </row>
    <row r="1595" spans="1:14">
      <c r="A1595" s="112" t="s">
        <v>1750</v>
      </c>
      <c r="B1595" s="112" t="s">
        <v>377</v>
      </c>
      <c r="C1595" s="112">
        <v>6180</v>
      </c>
      <c r="D1595" s="112">
        <v>6180</v>
      </c>
      <c r="E1595" s="112">
        <v>6116.2</v>
      </c>
      <c r="F1595" s="112">
        <v>6132.5</v>
      </c>
      <c r="G1595" s="112">
        <v>6128.05</v>
      </c>
      <c r="H1595" s="112">
        <v>6143.5</v>
      </c>
      <c r="I1595" s="112">
        <v>353</v>
      </c>
      <c r="J1595" s="112">
        <v>2165938.9500000002</v>
      </c>
      <c r="K1595" s="114">
        <v>43661</v>
      </c>
      <c r="L1595" s="112">
        <v>90</v>
      </c>
      <c r="M1595" s="112" t="s">
        <v>1751</v>
      </c>
      <c r="N1595" s="462"/>
    </row>
    <row r="1596" spans="1:14">
      <c r="A1596" s="112" t="s">
        <v>1752</v>
      </c>
      <c r="B1596" s="112" t="s">
        <v>377</v>
      </c>
      <c r="C1596" s="112">
        <v>81</v>
      </c>
      <c r="D1596" s="112">
        <v>81.5</v>
      </c>
      <c r="E1596" s="112">
        <v>79.5</v>
      </c>
      <c r="F1596" s="112">
        <v>80.05</v>
      </c>
      <c r="G1596" s="112">
        <v>79.849999999999994</v>
      </c>
      <c r="H1596" s="112">
        <v>80.849999999999994</v>
      </c>
      <c r="I1596" s="112">
        <v>82945</v>
      </c>
      <c r="J1596" s="112">
        <v>6651569.7999999998</v>
      </c>
      <c r="K1596" s="114">
        <v>43661</v>
      </c>
      <c r="L1596" s="112">
        <v>1082</v>
      </c>
      <c r="M1596" s="112" t="s">
        <v>1753</v>
      </c>
      <c r="N1596" s="462"/>
    </row>
    <row r="1597" spans="1:14">
      <c r="A1597" s="112" t="s">
        <v>3584</v>
      </c>
      <c r="B1597" s="112" t="s">
        <v>3055</v>
      </c>
      <c r="C1597" s="112">
        <v>12.7</v>
      </c>
      <c r="D1597" s="112">
        <v>14</v>
      </c>
      <c r="E1597" s="112">
        <v>12.7</v>
      </c>
      <c r="F1597" s="112">
        <v>13.75</v>
      </c>
      <c r="G1597" s="112">
        <v>13.75</v>
      </c>
      <c r="H1597" s="112">
        <v>13.35</v>
      </c>
      <c r="I1597" s="112">
        <v>3400</v>
      </c>
      <c r="J1597" s="112">
        <v>45885</v>
      </c>
      <c r="K1597" s="114">
        <v>43661</v>
      </c>
      <c r="L1597" s="112">
        <v>15</v>
      </c>
      <c r="M1597" s="112" t="s">
        <v>3585</v>
      </c>
      <c r="N1597" s="462"/>
    </row>
    <row r="1598" spans="1:14">
      <c r="A1598" s="112" t="s">
        <v>2035</v>
      </c>
      <c r="B1598" s="112" t="s">
        <v>377</v>
      </c>
      <c r="C1598" s="112">
        <v>24.55</v>
      </c>
      <c r="D1598" s="112">
        <v>25.2</v>
      </c>
      <c r="E1598" s="112">
        <v>24.3</v>
      </c>
      <c r="F1598" s="112">
        <v>24.4</v>
      </c>
      <c r="G1598" s="112">
        <v>24.3</v>
      </c>
      <c r="H1598" s="112">
        <v>24.75</v>
      </c>
      <c r="I1598" s="112">
        <v>22599</v>
      </c>
      <c r="J1598" s="112">
        <v>553758.1</v>
      </c>
      <c r="K1598" s="114">
        <v>43661</v>
      </c>
      <c r="L1598" s="112">
        <v>201</v>
      </c>
      <c r="M1598" s="112" t="s">
        <v>2036</v>
      </c>
      <c r="N1598" s="462"/>
    </row>
    <row r="1599" spans="1:14" hidden="1">
      <c r="A1599" s="112" t="s">
        <v>1863</v>
      </c>
      <c r="B1599" s="112" t="s">
        <v>377</v>
      </c>
      <c r="C1599" s="112">
        <v>446</v>
      </c>
      <c r="D1599" s="112">
        <v>497.9</v>
      </c>
      <c r="E1599" s="112">
        <v>440</v>
      </c>
      <c r="F1599" s="112">
        <v>452.25</v>
      </c>
      <c r="G1599" s="112">
        <v>452</v>
      </c>
      <c r="H1599" s="112">
        <v>474.05</v>
      </c>
      <c r="I1599" s="112">
        <v>606</v>
      </c>
      <c r="J1599" s="112">
        <v>272525.25</v>
      </c>
      <c r="K1599" s="114">
        <v>43661</v>
      </c>
      <c r="L1599" s="112">
        <v>107</v>
      </c>
      <c r="M1599" s="112" t="s">
        <v>1864</v>
      </c>
      <c r="N1599" s="462"/>
    </row>
    <row r="1600" spans="1:14" hidden="1">
      <c r="A1600" s="112" t="s">
        <v>1754</v>
      </c>
      <c r="B1600" s="112" t="s">
        <v>377</v>
      </c>
      <c r="C1600" s="112">
        <v>30.9</v>
      </c>
      <c r="D1600" s="112">
        <v>35.299999999999997</v>
      </c>
      <c r="E1600" s="112">
        <v>30.85</v>
      </c>
      <c r="F1600" s="112">
        <v>33.6</v>
      </c>
      <c r="G1600" s="112">
        <v>33.9</v>
      </c>
      <c r="H1600" s="112">
        <v>33.1</v>
      </c>
      <c r="I1600" s="112">
        <v>3170</v>
      </c>
      <c r="J1600" s="112">
        <v>103893.3</v>
      </c>
      <c r="K1600" s="114">
        <v>43661</v>
      </c>
      <c r="L1600" s="112">
        <v>30</v>
      </c>
      <c r="M1600" s="112" t="s">
        <v>1755</v>
      </c>
      <c r="N1600" s="462"/>
    </row>
    <row r="1601" spans="1:14">
      <c r="A1601" s="112" t="s">
        <v>1756</v>
      </c>
      <c r="B1601" s="112" t="s">
        <v>377</v>
      </c>
      <c r="C1601" s="112">
        <v>138.35</v>
      </c>
      <c r="D1601" s="112">
        <v>140.19999999999999</v>
      </c>
      <c r="E1601" s="112">
        <v>135.25</v>
      </c>
      <c r="F1601" s="112">
        <v>136.5</v>
      </c>
      <c r="G1601" s="112">
        <v>136.1</v>
      </c>
      <c r="H1601" s="112">
        <v>138.35</v>
      </c>
      <c r="I1601" s="112">
        <v>223266</v>
      </c>
      <c r="J1601" s="112">
        <v>30596891.399999999</v>
      </c>
      <c r="K1601" s="114">
        <v>43661</v>
      </c>
      <c r="L1601" s="112">
        <v>7305</v>
      </c>
      <c r="M1601" s="112" t="s">
        <v>1757</v>
      </c>
      <c r="N1601" s="462"/>
    </row>
    <row r="1602" spans="1:14" hidden="1">
      <c r="A1602" s="112" t="s">
        <v>1758</v>
      </c>
      <c r="B1602" s="112" t="s">
        <v>377</v>
      </c>
      <c r="C1602" s="112">
        <v>115.4</v>
      </c>
      <c r="D1602" s="112">
        <v>117</v>
      </c>
      <c r="E1602" s="112">
        <v>112.6</v>
      </c>
      <c r="F1602" s="112">
        <v>114.2</v>
      </c>
      <c r="G1602" s="112">
        <v>114.9</v>
      </c>
      <c r="H1602" s="112">
        <v>116.25</v>
      </c>
      <c r="I1602" s="112">
        <v>137856</v>
      </c>
      <c r="J1602" s="112">
        <v>15753495.65</v>
      </c>
      <c r="K1602" s="114">
        <v>43661</v>
      </c>
      <c r="L1602" s="112">
        <v>1870</v>
      </c>
      <c r="M1602" s="112" t="s">
        <v>1759</v>
      </c>
      <c r="N1602" s="462"/>
    </row>
    <row r="1603" spans="1:14" hidden="1">
      <c r="A1603" s="112" t="s">
        <v>3246</v>
      </c>
      <c r="B1603" s="112" t="s">
        <v>377</v>
      </c>
      <c r="C1603" s="112">
        <v>155</v>
      </c>
      <c r="D1603" s="112">
        <v>177.95</v>
      </c>
      <c r="E1603" s="112">
        <v>151.05000000000001</v>
      </c>
      <c r="F1603" s="112">
        <v>177.95</v>
      </c>
      <c r="G1603" s="112">
        <v>177.95</v>
      </c>
      <c r="H1603" s="112">
        <v>158.30000000000001</v>
      </c>
      <c r="I1603" s="112">
        <v>8</v>
      </c>
      <c r="J1603" s="112">
        <v>1268.4000000000001</v>
      </c>
      <c r="K1603" s="114">
        <v>43661</v>
      </c>
      <c r="L1603" s="112">
        <v>4</v>
      </c>
      <c r="M1603" s="112" t="s">
        <v>3247</v>
      </c>
      <c r="N1603" s="462"/>
    </row>
    <row r="1604" spans="1:14" hidden="1">
      <c r="A1604" s="112" t="s">
        <v>1760</v>
      </c>
      <c r="B1604" s="112" t="s">
        <v>377</v>
      </c>
      <c r="C1604" s="112">
        <v>56.05</v>
      </c>
      <c r="D1604" s="112">
        <v>56.45</v>
      </c>
      <c r="E1604" s="112">
        <v>55.05</v>
      </c>
      <c r="F1604" s="112">
        <v>56.05</v>
      </c>
      <c r="G1604" s="112">
        <v>56</v>
      </c>
      <c r="H1604" s="112">
        <v>56.05</v>
      </c>
      <c r="I1604" s="112">
        <v>259596</v>
      </c>
      <c r="J1604" s="112">
        <v>14483573.449999999</v>
      </c>
      <c r="K1604" s="114">
        <v>43661</v>
      </c>
      <c r="L1604" s="112">
        <v>2318</v>
      </c>
      <c r="M1604" s="112" t="s">
        <v>1761</v>
      </c>
      <c r="N1604" s="462"/>
    </row>
    <row r="1605" spans="1:14" hidden="1">
      <c r="A1605" s="112" t="s">
        <v>1762</v>
      </c>
      <c r="B1605" s="112" t="s">
        <v>377</v>
      </c>
      <c r="C1605" s="112">
        <v>2481.9499999999998</v>
      </c>
      <c r="D1605" s="112">
        <v>2525.0500000000002</v>
      </c>
      <c r="E1605" s="112">
        <v>2449.9499999999998</v>
      </c>
      <c r="F1605" s="112">
        <v>2459.35</v>
      </c>
      <c r="G1605" s="112">
        <v>2450.1</v>
      </c>
      <c r="H1605" s="112">
        <v>2515.3000000000002</v>
      </c>
      <c r="I1605" s="112">
        <v>605</v>
      </c>
      <c r="J1605" s="112">
        <v>1490600.2</v>
      </c>
      <c r="K1605" s="114">
        <v>43661</v>
      </c>
      <c r="L1605" s="112">
        <v>94</v>
      </c>
      <c r="M1605" s="112" t="s">
        <v>1763</v>
      </c>
      <c r="N1605" s="462"/>
    </row>
    <row r="1606" spans="1:14">
      <c r="A1606" s="112" t="s">
        <v>1764</v>
      </c>
      <c r="B1606" s="112" t="s">
        <v>377</v>
      </c>
      <c r="C1606" s="112">
        <v>772.95</v>
      </c>
      <c r="D1606" s="112">
        <v>781.9</v>
      </c>
      <c r="E1606" s="112">
        <v>762.05</v>
      </c>
      <c r="F1606" s="112">
        <v>764.15</v>
      </c>
      <c r="G1606" s="112">
        <v>762.1</v>
      </c>
      <c r="H1606" s="112">
        <v>771</v>
      </c>
      <c r="I1606" s="112">
        <v>601</v>
      </c>
      <c r="J1606" s="112">
        <v>460693.55</v>
      </c>
      <c r="K1606" s="114">
        <v>43661</v>
      </c>
      <c r="L1606" s="112">
        <v>136</v>
      </c>
      <c r="M1606" s="112" t="s">
        <v>1765</v>
      </c>
      <c r="N1606" s="462"/>
    </row>
    <row r="1607" spans="1:14">
      <c r="A1607" s="112" t="s">
        <v>1766</v>
      </c>
      <c r="B1607" s="112" t="s">
        <v>377</v>
      </c>
      <c r="C1607" s="112">
        <v>1550.5</v>
      </c>
      <c r="D1607" s="112">
        <v>1568.95</v>
      </c>
      <c r="E1607" s="112">
        <v>1548.1</v>
      </c>
      <c r="F1607" s="112">
        <v>1557.3</v>
      </c>
      <c r="G1607" s="112">
        <v>1562</v>
      </c>
      <c r="H1607" s="112">
        <v>1554.5</v>
      </c>
      <c r="I1607" s="112">
        <v>9815</v>
      </c>
      <c r="J1607" s="112">
        <v>15286949.5</v>
      </c>
      <c r="K1607" s="114">
        <v>43661</v>
      </c>
      <c r="L1607" s="112">
        <v>942</v>
      </c>
      <c r="M1607" s="112" t="s">
        <v>1767</v>
      </c>
      <c r="N1607" s="462"/>
    </row>
    <row r="1608" spans="1:14">
      <c r="A1608" s="112" t="s">
        <v>2526</v>
      </c>
      <c r="B1608" s="112" t="s">
        <v>377</v>
      </c>
      <c r="C1608" s="112">
        <v>20.25</v>
      </c>
      <c r="D1608" s="112">
        <v>20.7</v>
      </c>
      <c r="E1608" s="112">
        <v>18.8</v>
      </c>
      <c r="F1608" s="112">
        <v>18.8</v>
      </c>
      <c r="G1608" s="112">
        <v>18.8</v>
      </c>
      <c r="H1608" s="112">
        <v>19.75</v>
      </c>
      <c r="I1608" s="112">
        <v>2968</v>
      </c>
      <c r="J1608" s="112">
        <v>56970.55</v>
      </c>
      <c r="K1608" s="114">
        <v>43661</v>
      </c>
      <c r="L1608" s="112">
        <v>74</v>
      </c>
      <c r="M1608" s="112" t="s">
        <v>2527</v>
      </c>
      <c r="N1608" s="462"/>
    </row>
    <row r="1609" spans="1:14" hidden="1">
      <c r="A1609" s="112" t="s">
        <v>1768</v>
      </c>
      <c r="B1609" s="112" t="s">
        <v>377</v>
      </c>
      <c r="C1609" s="112">
        <v>20.3</v>
      </c>
      <c r="D1609" s="112">
        <v>21.75</v>
      </c>
      <c r="E1609" s="112">
        <v>20.149999999999999</v>
      </c>
      <c r="F1609" s="112">
        <v>21.7</v>
      </c>
      <c r="G1609" s="112">
        <v>21.75</v>
      </c>
      <c r="H1609" s="112">
        <v>20.75</v>
      </c>
      <c r="I1609" s="112">
        <v>370868</v>
      </c>
      <c r="J1609" s="112">
        <v>7826420.5999999996</v>
      </c>
      <c r="K1609" s="114">
        <v>43661</v>
      </c>
      <c r="L1609" s="112">
        <v>296</v>
      </c>
      <c r="M1609" s="112" t="s">
        <v>1769</v>
      </c>
      <c r="N1609" s="462"/>
    </row>
    <row r="1610" spans="1:14">
      <c r="A1610" s="112" t="s">
        <v>3845</v>
      </c>
      <c r="B1610" s="112" t="s">
        <v>3055</v>
      </c>
      <c r="C1610" s="112">
        <v>82.9</v>
      </c>
      <c r="D1610" s="112">
        <v>82.9</v>
      </c>
      <c r="E1610" s="112">
        <v>82.9</v>
      </c>
      <c r="F1610" s="112">
        <v>82.9</v>
      </c>
      <c r="G1610" s="112">
        <v>82.9</v>
      </c>
      <c r="H1610" s="112">
        <v>79.900000000000006</v>
      </c>
      <c r="I1610" s="112">
        <v>3</v>
      </c>
      <c r="J1610" s="112">
        <v>248.7</v>
      </c>
      <c r="K1610" s="114">
        <v>43661</v>
      </c>
      <c r="L1610" s="112">
        <v>1</v>
      </c>
      <c r="M1610" s="112" t="s">
        <v>3846</v>
      </c>
      <c r="N1610" s="462"/>
    </row>
    <row r="1611" spans="1:14" hidden="1">
      <c r="A1611" s="112" t="s">
        <v>160</v>
      </c>
      <c r="B1611" s="112" t="s">
        <v>377</v>
      </c>
      <c r="C1611" s="112">
        <v>260</v>
      </c>
      <c r="D1611" s="112">
        <v>262</v>
      </c>
      <c r="E1611" s="112">
        <v>255.9</v>
      </c>
      <c r="F1611" s="112">
        <v>259.89999999999998</v>
      </c>
      <c r="G1611" s="112">
        <v>260.45</v>
      </c>
      <c r="H1611" s="112">
        <v>258.95</v>
      </c>
      <c r="I1611" s="112">
        <v>4747449</v>
      </c>
      <c r="J1611" s="112">
        <v>1228517912.55</v>
      </c>
      <c r="K1611" s="114">
        <v>43661</v>
      </c>
      <c r="L1611" s="112">
        <v>46716</v>
      </c>
      <c r="M1611" s="112" t="s">
        <v>1770</v>
      </c>
      <c r="N1611" s="462"/>
    </row>
    <row r="1612" spans="1:14" hidden="1">
      <c r="A1612" s="112" t="s">
        <v>161</v>
      </c>
      <c r="B1612" s="112" t="s">
        <v>377</v>
      </c>
      <c r="C1612" s="112">
        <v>355.4</v>
      </c>
      <c r="D1612" s="112">
        <v>358.8</v>
      </c>
      <c r="E1612" s="112">
        <v>351.1</v>
      </c>
      <c r="F1612" s="112">
        <v>352.35</v>
      </c>
      <c r="G1612" s="112">
        <v>352.5</v>
      </c>
      <c r="H1612" s="112">
        <v>354.25</v>
      </c>
      <c r="I1612" s="112">
        <v>385871</v>
      </c>
      <c r="J1612" s="112">
        <v>136557079.05000001</v>
      </c>
      <c r="K1612" s="114">
        <v>43661</v>
      </c>
      <c r="L1612" s="112">
        <v>9611</v>
      </c>
      <c r="M1612" s="112" t="s">
        <v>1771</v>
      </c>
      <c r="N1612" s="462"/>
    </row>
    <row r="1613" spans="1:14" hidden="1">
      <c r="A1613" s="112" t="s">
        <v>1772</v>
      </c>
      <c r="B1613" s="112" t="s">
        <v>377</v>
      </c>
      <c r="C1613" s="112">
        <v>276.95</v>
      </c>
      <c r="D1613" s="112">
        <v>276.95</v>
      </c>
      <c r="E1613" s="112">
        <v>269.14999999999998</v>
      </c>
      <c r="F1613" s="112">
        <v>271.05</v>
      </c>
      <c r="G1613" s="112">
        <v>270.25</v>
      </c>
      <c r="H1613" s="112">
        <v>266</v>
      </c>
      <c r="I1613" s="112">
        <v>11472</v>
      </c>
      <c r="J1613" s="112">
        <v>3123619.2</v>
      </c>
      <c r="K1613" s="114">
        <v>43661</v>
      </c>
      <c r="L1613" s="112">
        <v>643</v>
      </c>
      <c r="M1613" s="112" t="s">
        <v>1773</v>
      </c>
      <c r="N1613" s="462"/>
    </row>
    <row r="1614" spans="1:14" hidden="1">
      <c r="A1614" s="112" t="s">
        <v>1774</v>
      </c>
      <c r="B1614" s="112" t="s">
        <v>377</v>
      </c>
      <c r="C1614" s="112">
        <v>228.5</v>
      </c>
      <c r="D1614" s="112">
        <v>230.35</v>
      </c>
      <c r="E1614" s="112">
        <v>222.75</v>
      </c>
      <c r="F1614" s="112">
        <v>223.95</v>
      </c>
      <c r="G1614" s="112">
        <v>225</v>
      </c>
      <c r="H1614" s="112">
        <v>227.95</v>
      </c>
      <c r="I1614" s="112">
        <v>61351</v>
      </c>
      <c r="J1614" s="112">
        <v>13834315.65</v>
      </c>
      <c r="K1614" s="114">
        <v>43661</v>
      </c>
      <c r="L1614" s="112">
        <v>3316</v>
      </c>
      <c r="M1614" s="112" t="s">
        <v>1775</v>
      </c>
      <c r="N1614" s="462"/>
    </row>
    <row r="1615" spans="1:14" hidden="1">
      <c r="A1615" s="112" t="s">
        <v>1776</v>
      </c>
      <c r="B1615" s="112" t="s">
        <v>377</v>
      </c>
      <c r="C1615" s="112">
        <v>51.9</v>
      </c>
      <c r="D1615" s="112">
        <v>53.3</v>
      </c>
      <c r="E1615" s="112">
        <v>51.35</v>
      </c>
      <c r="F1615" s="112">
        <v>52.35</v>
      </c>
      <c r="G1615" s="112">
        <v>52.05</v>
      </c>
      <c r="H1615" s="112">
        <v>51.9</v>
      </c>
      <c r="I1615" s="112">
        <v>4058</v>
      </c>
      <c r="J1615" s="112">
        <v>211991.9</v>
      </c>
      <c r="K1615" s="114">
        <v>43661</v>
      </c>
      <c r="L1615" s="112">
        <v>51</v>
      </c>
      <c r="M1615" s="112" t="s">
        <v>1777</v>
      </c>
      <c r="N1615" s="462"/>
    </row>
    <row r="1616" spans="1:14" hidden="1">
      <c r="A1616" s="112" t="s">
        <v>3214</v>
      </c>
      <c r="B1616" s="112" t="s">
        <v>377</v>
      </c>
      <c r="C1616" s="112">
        <v>61.9</v>
      </c>
      <c r="D1616" s="112">
        <v>63.4</v>
      </c>
      <c r="E1616" s="112">
        <v>60</v>
      </c>
      <c r="F1616" s="112">
        <v>61.4</v>
      </c>
      <c r="G1616" s="112">
        <v>62.95</v>
      </c>
      <c r="H1616" s="112">
        <v>61.9</v>
      </c>
      <c r="I1616" s="112">
        <v>1458</v>
      </c>
      <c r="J1616" s="112">
        <v>88988.75</v>
      </c>
      <c r="K1616" s="114">
        <v>43661</v>
      </c>
      <c r="L1616" s="112">
        <v>47</v>
      </c>
      <c r="M1616" s="112" t="s">
        <v>3215</v>
      </c>
      <c r="N1616" s="462"/>
    </row>
    <row r="1617" spans="1:14" hidden="1">
      <c r="A1617" s="112" t="s">
        <v>3394</v>
      </c>
      <c r="B1617" s="112" t="s">
        <v>3055</v>
      </c>
      <c r="C1617" s="112">
        <v>0.7</v>
      </c>
      <c r="D1617" s="112">
        <v>0.7</v>
      </c>
      <c r="E1617" s="112">
        <v>0.7</v>
      </c>
      <c r="F1617" s="112">
        <v>0.7</v>
      </c>
      <c r="G1617" s="112">
        <v>0.7</v>
      </c>
      <c r="H1617" s="112">
        <v>0.65</v>
      </c>
      <c r="I1617" s="112">
        <v>25</v>
      </c>
      <c r="J1617" s="112">
        <v>17.5</v>
      </c>
      <c r="K1617" s="114">
        <v>43661</v>
      </c>
      <c r="L1617" s="112">
        <v>4</v>
      </c>
      <c r="M1617" s="112" t="s">
        <v>3395</v>
      </c>
      <c r="N1617" s="462"/>
    </row>
    <row r="1618" spans="1:14" hidden="1">
      <c r="A1618" s="112" t="s">
        <v>2433</v>
      </c>
      <c r="B1618" s="112" t="s">
        <v>377</v>
      </c>
      <c r="C1618" s="112">
        <v>32.1</v>
      </c>
      <c r="D1618" s="112">
        <v>32.1</v>
      </c>
      <c r="E1618" s="112">
        <v>27.5</v>
      </c>
      <c r="F1618" s="112">
        <v>28.25</v>
      </c>
      <c r="G1618" s="112">
        <v>28.5</v>
      </c>
      <c r="H1618" s="112">
        <v>32.65</v>
      </c>
      <c r="I1618" s="112">
        <v>15961</v>
      </c>
      <c r="J1618" s="112">
        <v>466130.6</v>
      </c>
      <c r="K1618" s="114">
        <v>43661</v>
      </c>
      <c r="L1618" s="112">
        <v>285</v>
      </c>
      <c r="M1618" s="112" t="s">
        <v>2434</v>
      </c>
      <c r="N1618" s="462"/>
    </row>
    <row r="1619" spans="1:14" hidden="1">
      <c r="A1619" s="112" t="s">
        <v>162</v>
      </c>
      <c r="B1619" s="112" t="s">
        <v>377</v>
      </c>
      <c r="C1619" s="112">
        <v>95</v>
      </c>
      <c r="D1619" s="112">
        <v>99.3</v>
      </c>
      <c r="E1619" s="112">
        <v>92.55</v>
      </c>
      <c r="F1619" s="112">
        <v>93.2</v>
      </c>
      <c r="G1619" s="112">
        <v>92.85</v>
      </c>
      <c r="H1619" s="112">
        <v>94.2</v>
      </c>
      <c r="I1619" s="112">
        <v>126736904</v>
      </c>
      <c r="J1619" s="112">
        <v>12156902250.1</v>
      </c>
      <c r="K1619" s="114">
        <v>43661</v>
      </c>
      <c r="L1619" s="112">
        <v>421595</v>
      </c>
      <c r="M1619" s="112" t="s">
        <v>2145</v>
      </c>
      <c r="N1619" s="462"/>
    </row>
    <row r="1620" spans="1:14" hidden="1">
      <c r="A1620" s="112" t="s">
        <v>163</v>
      </c>
      <c r="B1620" s="112" t="s">
        <v>377</v>
      </c>
      <c r="C1620" s="112">
        <v>347.7</v>
      </c>
      <c r="D1620" s="112">
        <v>349.75</v>
      </c>
      <c r="E1620" s="112">
        <v>340.65</v>
      </c>
      <c r="F1620" s="112">
        <v>345.6</v>
      </c>
      <c r="G1620" s="112">
        <v>344.95</v>
      </c>
      <c r="H1620" s="112">
        <v>350.7</v>
      </c>
      <c r="I1620" s="112">
        <v>7224859</v>
      </c>
      <c r="J1620" s="112">
        <v>2492253980.4499998</v>
      </c>
      <c r="K1620" s="114">
        <v>43661</v>
      </c>
      <c r="L1620" s="112">
        <v>138039</v>
      </c>
      <c r="M1620" s="112" t="s">
        <v>1778</v>
      </c>
      <c r="N1620" s="462"/>
    </row>
    <row r="1621" spans="1:14" hidden="1">
      <c r="A1621" s="112" t="s">
        <v>1779</v>
      </c>
      <c r="B1621" s="112" t="s">
        <v>377</v>
      </c>
      <c r="C1621" s="112">
        <v>23.5</v>
      </c>
      <c r="D1621" s="112">
        <v>23.5</v>
      </c>
      <c r="E1621" s="112">
        <v>22</v>
      </c>
      <c r="F1621" s="112">
        <v>22.1</v>
      </c>
      <c r="G1621" s="112">
        <v>22</v>
      </c>
      <c r="H1621" s="112">
        <v>23.3</v>
      </c>
      <c r="I1621" s="112">
        <v>188737</v>
      </c>
      <c r="J1621" s="112">
        <v>4220917.5</v>
      </c>
      <c r="K1621" s="114">
        <v>43661</v>
      </c>
      <c r="L1621" s="112">
        <v>965</v>
      </c>
      <c r="M1621" s="112" t="s">
        <v>1780</v>
      </c>
      <c r="N1621" s="462"/>
    </row>
    <row r="1622" spans="1:14" hidden="1">
      <c r="A1622" s="112" t="s">
        <v>1781</v>
      </c>
      <c r="B1622" s="112" t="s">
        <v>377</v>
      </c>
      <c r="C1622" s="112">
        <v>12.45</v>
      </c>
      <c r="D1622" s="112">
        <v>12.45</v>
      </c>
      <c r="E1622" s="112">
        <v>12</v>
      </c>
      <c r="F1622" s="112">
        <v>12.2</v>
      </c>
      <c r="G1622" s="112">
        <v>12.2</v>
      </c>
      <c r="H1622" s="112">
        <v>12.5</v>
      </c>
      <c r="I1622" s="112">
        <v>329979</v>
      </c>
      <c r="J1622" s="112">
        <v>4019100.7</v>
      </c>
      <c r="K1622" s="114">
        <v>43661</v>
      </c>
      <c r="L1622" s="112">
        <v>781</v>
      </c>
      <c r="M1622" s="112" t="s">
        <v>2178</v>
      </c>
      <c r="N1622" s="462"/>
    </row>
    <row r="1623" spans="1:14" hidden="1">
      <c r="A1623" s="112" t="s">
        <v>3170</v>
      </c>
      <c r="B1623" s="112" t="s">
        <v>3055</v>
      </c>
      <c r="C1623" s="112">
        <v>0.35</v>
      </c>
      <c r="D1623" s="112">
        <v>0.45</v>
      </c>
      <c r="E1623" s="112">
        <v>0.35</v>
      </c>
      <c r="F1623" s="112">
        <v>0.45</v>
      </c>
      <c r="G1623" s="112">
        <v>0.4</v>
      </c>
      <c r="H1623" s="112">
        <v>0.4</v>
      </c>
      <c r="I1623" s="112">
        <v>45526</v>
      </c>
      <c r="J1623" s="112">
        <v>16825.05</v>
      </c>
      <c r="K1623" s="114">
        <v>43661</v>
      </c>
      <c r="L1623" s="112">
        <v>42</v>
      </c>
      <c r="M1623" s="112" t="s">
        <v>3171</v>
      </c>
      <c r="N1623" s="462"/>
    </row>
    <row r="1624" spans="1:14">
      <c r="A1624" s="112" t="s">
        <v>3218</v>
      </c>
      <c r="B1624" s="112" t="s">
        <v>377</v>
      </c>
      <c r="C1624" s="112">
        <v>45.05</v>
      </c>
      <c r="D1624" s="112">
        <v>45.5</v>
      </c>
      <c r="E1624" s="112">
        <v>44.45</v>
      </c>
      <c r="F1624" s="112">
        <v>44.5</v>
      </c>
      <c r="G1624" s="112">
        <v>44.45</v>
      </c>
      <c r="H1624" s="112">
        <v>46.15</v>
      </c>
      <c r="I1624" s="112">
        <v>1671</v>
      </c>
      <c r="J1624" s="112">
        <v>75542.55</v>
      </c>
      <c r="K1624" s="114">
        <v>43661</v>
      </c>
      <c r="L1624" s="112">
        <v>22</v>
      </c>
      <c r="M1624" s="112" t="s">
        <v>3219</v>
      </c>
      <c r="N1624" s="462"/>
    </row>
    <row r="1625" spans="1:14">
      <c r="A1625" s="112" t="s">
        <v>1782</v>
      </c>
      <c r="B1625" s="112" t="s">
        <v>377</v>
      </c>
      <c r="C1625" s="112">
        <v>249</v>
      </c>
      <c r="D1625" s="112">
        <v>249.95</v>
      </c>
      <c r="E1625" s="112">
        <v>241.9</v>
      </c>
      <c r="F1625" s="112">
        <v>242.5</v>
      </c>
      <c r="G1625" s="112">
        <v>242</v>
      </c>
      <c r="H1625" s="112">
        <v>248.45</v>
      </c>
      <c r="I1625" s="112">
        <v>14616</v>
      </c>
      <c r="J1625" s="112">
        <v>3561069.2</v>
      </c>
      <c r="K1625" s="114">
        <v>43661</v>
      </c>
      <c r="L1625" s="112">
        <v>1843</v>
      </c>
      <c r="M1625" s="112" t="s">
        <v>2678</v>
      </c>
      <c r="N1625" s="462"/>
    </row>
    <row r="1626" spans="1:14" hidden="1">
      <c r="A1626" s="112" t="s">
        <v>1783</v>
      </c>
      <c r="B1626" s="112" t="s">
        <v>377</v>
      </c>
      <c r="C1626" s="112">
        <v>66.650000000000006</v>
      </c>
      <c r="D1626" s="112">
        <v>66.900000000000006</v>
      </c>
      <c r="E1626" s="112">
        <v>62.6</v>
      </c>
      <c r="F1626" s="112">
        <v>63.75</v>
      </c>
      <c r="G1626" s="112">
        <v>63.4</v>
      </c>
      <c r="H1626" s="112">
        <v>66.05</v>
      </c>
      <c r="I1626" s="112">
        <v>42809</v>
      </c>
      <c r="J1626" s="112">
        <v>2756321.6</v>
      </c>
      <c r="K1626" s="114">
        <v>43661</v>
      </c>
      <c r="L1626" s="112">
        <v>504</v>
      </c>
      <c r="M1626" s="112" t="s">
        <v>1784</v>
      </c>
      <c r="N1626" s="462"/>
    </row>
    <row r="1627" spans="1:14">
      <c r="A1627" s="112" t="s">
        <v>1785</v>
      </c>
      <c r="B1627" s="112" t="s">
        <v>3055</v>
      </c>
      <c r="C1627" s="112">
        <v>1.1000000000000001</v>
      </c>
      <c r="D1627" s="112">
        <v>1.1499999999999999</v>
      </c>
      <c r="E1627" s="112">
        <v>1.1000000000000001</v>
      </c>
      <c r="F1627" s="112">
        <v>1.1000000000000001</v>
      </c>
      <c r="G1627" s="112">
        <v>1.1000000000000001</v>
      </c>
      <c r="H1627" s="112">
        <v>1.1499999999999999</v>
      </c>
      <c r="I1627" s="112">
        <v>14430</v>
      </c>
      <c r="J1627" s="112">
        <v>16025.5</v>
      </c>
      <c r="K1627" s="114">
        <v>43661</v>
      </c>
      <c r="L1627" s="112">
        <v>35</v>
      </c>
      <c r="M1627" s="112" t="s">
        <v>1786</v>
      </c>
      <c r="N1627" s="462"/>
    </row>
    <row r="1628" spans="1:14">
      <c r="A1628" s="112" t="s">
        <v>1859</v>
      </c>
      <c r="B1628" s="112" t="s">
        <v>377</v>
      </c>
      <c r="C1628" s="112">
        <v>238</v>
      </c>
      <c r="D1628" s="112">
        <v>238</v>
      </c>
      <c r="E1628" s="112">
        <v>225</v>
      </c>
      <c r="F1628" s="112">
        <v>226.6</v>
      </c>
      <c r="G1628" s="112">
        <v>228.5</v>
      </c>
      <c r="H1628" s="112">
        <v>228.7</v>
      </c>
      <c r="I1628" s="112">
        <v>166</v>
      </c>
      <c r="J1628" s="112">
        <v>37874.699999999997</v>
      </c>
      <c r="K1628" s="114">
        <v>43661</v>
      </c>
      <c r="L1628" s="112">
        <v>25</v>
      </c>
      <c r="M1628" s="112" t="s">
        <v>1860</v>
      </c>
      <c r="N1628" s="462"/>
    </row>
    <row r="1629" spans="1:14">
      <c r="A1629" s="112" t="s">
        <v>3365</v>
      </c>
      <c r="B1629" s="112" t="s">
        <v>377</v>
      </c>
      <c r="C1629" s="112">
        <v>31</v>
      </c>
      <c r="D1629" s="112">
        <v>31</v>
      </c>
      <c r="E1629" s="112">
        <v>30.15</v>
      </c>
      <c r="F1629" s="112">
        <v>30.15</v>
      </c>
      <c r="G1629" s="112">
        <v>30.15</v>
      </c>
      <c r="H1629" s="112">
        <v>32.35</v>
      </c>
      <c r="I1629" s="112">
        <v>40</v>
      </c>
      <c r="J1629" s="112">
        <v>1230.6500000000001</v>
      </c>
      <c r="K1629" s="114">
        <v>43661</v>
      </c>
      <c r="L1629" s="112">
        <v>2</v>
      </c>
      <c r="M1629" s="112" t="s">
        <v>3366</v>
      </c>
      <c r="N1629" s="462"/>
    </row>
    <row r="1630" spans="1:14">
      <c r="A1630" s="112" t="s">
        <v>1787</v>
      </c>
      <c r="B1630" s="112" t="s">
        <v>377</v>
      </c>
      <c r="C1630" s="112">
        <v>131</v>
      </c>
      <c r="D1630" s="112">
        <v>133.19999999999999</v>
      </c>
      <c r="E1630" s="112">
        <v>129</v>
      </c>
      <c r="F1630" s="112">
        <v>129.1</v>
      </c>
      <c r="G1630" s="112">
        <v>129</v>
      </c>
      <c r="H1630" s="112">
        <v>131.85</v>
      </c>
      <c r="I1630" s="112">
        <v>12879</v>
      </c>
      <c r="J1630" s="112">
        <v>1672045.6</v>
      </c>
      <c r="K1630" s="114">
        <v>43661</v>
      </c>
      <c r="L1630" s="112">
        <v>1014</v>
      </c>
      <c r="M1630" s="112" t="s">
        <v>1788</v>
      </c>
      <c r="N1630" s="462"/>
    </row>
    <row r="1631" spans="1:14">
      <c r="A1631" s="112" t="s">
        <v>1789</v>
      </c>
      <c r="B1631" s="112" t="s">
        <v>377</v>
      </c>
      <c r="C1631" s="112">
        <v>86</v>
      </c>
      <c r="D1631" s="112">
        <v>86</v>
      </c>
      <c r="E1631" s="112">
        <v>84</v>
      </c>
      <c r="F1631" s="112">
        <v>84.05</v>
      </c>
      <c r="G1631" s="112">
        <v>84.05</v>
      </c>
      <c r="H1631" s="112">
        <v>84.6</v>
      </c>
      <c r="I1631" s="112">
        <v>6154</v>
      </c>
      <c r="J1631" s="112">
        <v>519669</v>
      </c>
      <c r="K1631" s="114">
        <v>43661</v>
      </c>
      <c r="L1631" s="112">
        <v>218</v>
      </c>
      <c r="M1631" s="112" t="s">
        <v>1790</v>
      </c>
      <c r="N1631" s="462"/>
    </row>
    <row r="1632" spans="1:14">
      <c r="A1632" s="112" t="s">
        <v>1791</v>
      </c>
      <c r="B1632" s="112" t="s">
        <v>377</v>
      </c>
      <c r="C1632" s="112">
        <v>1380</v>
      </c>
      <c r="D1632" s="112">
        <v>1382</v>
      </c>
      <c r="E1632" s="112">
        <v>1356.35</v>
      </c>
      <c r="F1632" s="112">
        <v>1367</v>
      </c>
      <c r="G1632" s="112">
        <v>1360</v>
      </c>
      <c r="H1632" s="112">
        <v>1371.7</v>
      </c>
      <c r="I1632" s="112">
        <v>3069</v>
      </c>
      <c r="J1632" s="112">
        <v>4201800.2</v>
      </c>
      <c r="K1632" s="114">
        <v>43661</v>
      </c>
      <c r="L1632" s="112">
        <v>373</v>
      </c>
      <c r="M1632" s="112" t="s">
        <v>1792</v>
      </c>
      <c r="N1632" s="462"/>
    </row>
    <row r="1633" spans="1:14">
      <c r="A1633" s="112" t="s">
        <v>2726</v>
      </c>
      <c r="B1633" s="112" t="s">
        <v>377</v>
      </c>
      <c r="C1633" s="112">
        <v>79</v>
      </c>
      <c r="D1633" s="112">
        <v>81</v>
      </c>
      <c r="E1633" s="112">
        <v>77.2</v>
      </c>
      <c r="F1633" s="112">
        <v>79.45</v>
      </c>
      <c r="G1633" s="112">
        <v>78.599999999999994</v>
      </c>
      <c r="H1633" s="112">
        <v>78.900000000000006</v>
      </c>
      <c r="I1633" s="112">
        <v>2416</v>
      </c>
      <c r="J1633" s="112">
        <v>189145.9</v>
      </c>
      <c r="K1633" s="114">
        <v>43658</v>
      </c>
      <c r="L1633" s="112">
        <v>72</v>
      </c>
      <c r="M1633" s="112" t="s">
        <v>2727</v>
      </c>
      <c r="N1633" s="325"/>
    </row>
    <row r="1634" spans="1:14">
      <c r="A1634" s="112" t="s">
        <v>2728</v>
      </c>
      <c r="B1634" s="112" t="s">
        <v>377</v>
      </c>
      <c r="C1634" s="112">
        <v>205.75</v>
      </c>
      <c r="D1634" s="112">
        <v>209.95</v>
      </c>
      <c r="E1634" s="112">
        <v>203</v>
      </c>
      <c r="F1634" s="112">
        <v>205.15</v>
      </c>
      <c r="G1634" s="112">
        <v>203.05</v>
      </c>
      <c r="H1634" s="112">
        <v>204.75</v>
      </c>
      <c r="I1634" s="112">
        <v>308</v>
      </c>
      <c r="J1634" s="112">
        <v>63284.75</v>
      </c>
      <c r="K1634" s="114">
        <v>43658</v>
      </c>
      <c r="L1634" s="112">
        <v>35</v>
      </c>
      <c r="M1634" s="112" t="s">
        <v>2729</v>
      </c>
      <c r="N1634" s="325"/>
    </row>
    <row r="1635" spans="1:14">
      <c r="A1635" s="112" t="s">
        <v>3562</v>
      </c>
      <c r="B1635" s="112" t="s">
        <v>377</v>
      </c>
      <c r="C1635" s="112">
        <v>6.55</v>
      </c>
      <c r="D1635" s="112">
        <v>6.85</v>
      </c>
      <c r="E1635" s="112">
        <v>6.55</v>
      </c>
      <c r="F1635" s="112">
        <v>6.85</v>
      </c>
      <c r="G1635" s="112">
        <v>6.85</v>
      </c>
      <c r="H1635" s="112">
        <v>6.85</v>
      </c>
      <c r="I1635" s="112">
        <v>183</v>
      </c>
      <c r="J1635" s="112">
        <v>1199.45</v>
      </c>
      <c r="K1635" s="114">
        <v>43658</v>
      </c>
      <c r="L1635" s="112">
        <v>3</v>
      </c>
      <c r="M1635" s="112" t="s">
        <v>3563</v>
      </c>
      <c r="N1635" s="325"/>
    </row>
    <row r="1636" spans="1:14">
      <c r="A1636" s="112" t="s">
        <v>361</v>
      </c>
      <c r="B1636" s="112" t="s">
        <v>377</v>
      </c>
      <c r="C1636" s="112">
        <v>164</v>
      </c>
      <c r="D1636" s="112">
        <v>167.5</v>
      </c>
      <c r="E1636" s="112">
        <v>162.25</v>
      </c>
      <c r="F1636" s="112">
        <v>163.95</v>
      </c>
      <c r="G1636" s="112">
        <v>164</v>
      </c>
      <c r="H1636" s="112">
        <v>162.94999999999999</v>
      </c>
      <c r="I1636" s="112">
        <v>1319462</v>
      </c>
      <c r="J1636" s="112">
        <v>217533433.09999999</v>
      </c>
      <c r="K1636" s="114">
        <v>43658</v>
      </c>
      <c r="L1636" s="112">
        <v>19192</v>
      </c>
      <c r="M1636" s="112" t="s">
        <v>2996</v>
      </c>
      <c r="N1636" s="325"/>
    </row>
    <row r="1637" spans="1:14">
      <c r="A1637" s="112" t="s">
        <v>3150</v>
      </c>
      <c r="B1637" s="112" t="s">
        <v>377</v>
      </c>
      <c r="C1637" s="112">
        <v>5.9</v>
      </c>
      <c r="D1637" s="112">
        <v>6.1</v>
      </c>
      <c r="E1637" s="112">
        <v>5.8</v>
      </c>
      <c r="F1637" s="112">
        <v>6.05</v>
      </c>
      <c r="G1637" s="112">
        <v>6.05</v>
      </c>
      <c r="H1637" s="112">
        <v>5.8</v>
      </c>
      <c r="I1637" s="112">
        <v>600598</v>
      </c>
      <c r="J1637" s="112">
        <v>3566158.7</v>
      </c>
      <c r="K1637" s="114">
        <v>43658</v>
      </c>
      <c r="L1637" s="112">
        <v>406</v>
      </c>
      <c r="M1637" s="112" t="s">
        <v>3151</v>
      </c>
      <c r="N1637" s="325"/>
    </row>
    <row r="1638" spans="1:14">
      <c r="A1638" s="112" t="s">
        <v>1531</v>
      </c>
      <c r="B1638" s="112" t="s">
        <v>377</v>
      </c>
      <c r="C1638" s="112">
        <v>240.9</v>
      </c>
      <c r="D1638" s="112">
        <v>243.25</v>
      </c>
      <c r="E1638" s="112">
        <v>239.95</v>
      </c>
      <c r="F1638" s="112">
        <v>240.55</v>
      </c>
      <c r="G1638" s="112">
        <v>240</v>
      </c>
      <c r="H1638" s="112">
        <v>239.75</v>
      </c>
      <c r="I1638" s="112">
        <v>18915</v>
      </c>
      <c r="J1638" s="112">
        <v>4563264</v>
      </c>
      <c r="K1638" s="114">
        <v>43658</v>
      </c>
      <c r="L1638" s="112">
        <v>461</v>
      </c>
      <c r="M1638" s="112" t="s">
        <v>2997</v>
      </c>
      <c r="N1638" s="325"/>
    </row>
    <row r="1639" spans="1:14">
      <c r="A1639" s="112" t="s">
        <v>1532</v>
      </c>
      <c r="B1639" s="112" t="s">
        <v>377</v>
      </c>
      <c r="C1639" s="112">
        <v>315.75</v>
      </c>
      <c r="D1639" s="112">
        <v>322.89999999999998</v>
      </c>
      <c r="E1639" s="112">
        <v>313.75</v>
      </c>
      <c r="F1639" s="112">
        <v>319.35000000000002</v>
      </c>
      <c r="G1639" s="112">
        <v>322.89999999999998</v>
      </c>
      <c r="H1639" s="112">
        <v>314.55</v>
      </c>
      <c r="I1639" s="112">
        <v>8067</v>
      </c>
      <c r="J1639" s="112">
        <v>2563032.4</v>
      </c>
      <c r="K1639" s="114">
        <v>43658</v>
      </c>
      <c r="L1639" s="112">
        <v>292</v>
      </c>
      <c r="M1639" s="112" t="s">
        <v>2998</v>
      </c>
      <c r="N1639" s="325"/>
    </row>
    <row r="1640" spans="1:14">
      <c r="A1640" s="112" t="s">
        <v>3191</v>
      </c>
      <c r="B1640" s="112" t="s">
        <v>3055</v>
      </c>
      <c r="C1640" s="112">
        <v>0.15</v>
      </c>
      <c r="D1640" s="112">
        <v>0.2</v>
      </c>
      <c r="E1640" s="112">
        <v>0.15</v>
      </c>
      <c r="F1640" s="112">
        <v>0.15</v>
      </c>
      <c r="G1640" s="112">
        <v>0.2</v>
      </c>
      <c r="H1640" s="112">
        <v>0.15</v>
      </c>
      <c r="I1640" s="112">
        <v>62849</v>
      </c>
      <c r="J1640" s="112">
        <v>10392.549999999999</v>
      </c>
      <c r="K1640" s="114">
        <v>43658</v>
      </c>
      <c r="L1640" s="112">
        <v>20</v>
      </c>
      <c r="M1640" s="112" t="s">
        <v>3192</v>
      </c>
      <c r="N1640" s="325"/>
    </row>
    <row r="1641" spans="1:14">
      <c r="A1641" s="112" t="s">
        <v>1533</v>
      </c>
      <c r="B1641" s="112" t="s">
        <v>377</v>
      </c>
      <c r="C1641" s="112">
        <v>2.65</v>
      </c>
      <c r="D1641" s="112">
        <v>2.75</v>
      </c>
      <c r="E1641" s="112">
        <v>2.5499999999999998</v>
      </c>
      <c r="F1641" s="112">
        <v>2.6</v>
      </c>
      <c r="G1641" s="112">
        <v>2.6</v>
      </c>
      <c r="H1641" s="112">
        <v>2.6</v>
      </c>
      <c r="I1641" s="112">
        <v>89546</v>
      </c>
      <c r="J1641" s="112">
        <v>235482.8</v>
      </c>
      <c r="K1641" s="114">
        <v>43658</v>
      </c>
      <c r="L1641" s="112">
        <v>275</v>
      </c>
      <c r="M1641" s="112" t="s">
        <v>1534</v>
      </c>
      <c r="N1641" s="325"/>
    </row>
    <row r="1642" spans="1:14" hidden="1">
      <c r="A1642" s="112" t="s">
        <v>3716</v>
      </c>
      <c r="B1642" s="112" t="s">
        <v>3687</v>
      </c>
      <c r="C1642" s="112">
        <v>47.1</v>
      </c>
      <c r="D1642" s="112">
        <v>48.8</v>
      </c>
      <c r="E1642" s="112">
        <v>45.75</v>
      </c>
      <c r="F1642" s="112">
        <v>46.5</v>
      </c>
      <c r="G1642" s="112">
        <v>46.5</v>
      </c>
      <c r="H1642" s="112">
        <v>47.65</v>
      </c>
      <c r="I1642" s="112">
        <v>18000</v>
      </c>
      <c r="J1642" s="112">
        <v>844200</v>
      </c>
      <c r="K1642" s="114">
        <v>43658</v>
      </c>
      <c r="L1642" s="112">
        <v>6</v>
      </c>
      <c r="M1642" s="112" t="s">
        <v>3717</v>
      </c>
      <c r="N1642" s="325"/>
    </row>
    <row r="1643" spans="1:14">
      <c r="A1643" s="112" t="s">
        <v>2730</v>
      </c>
      <c r="B1643" s="112" t="s">
        <v>377</v>
      </c>
      <c r="C1643" s="112">
        <v>462.55</v>
      </c>
      <c r="D1643" s="112">
        <v>481</v>
      </c>
      <c r="E1643" s="112">
        <v>462.55</v>
      </c>
      <c r="F1643" s="112">
        <v>474.95</v>
      </c>
      <c r="G1643" s="112">
        <v>474.95</v>
      </c>
      <c r="H1643" s="112">
        <v>466.05</v>
      </c>
      <c r="I1643" s="112">
        <v>280</v>
      </c>
      <c r="J1643" s="112">
        <v>132463.9</v>
      </c>
      <c r="K1643" s="114">
        <v>43658</v>
      </c>
      <c r="L1643" s="112">
        <v>60</v>
      </c>
      <c r="M1643" s="112" t="s">
        <v>2731</v>
      </c>
      <c r="N1643" s="325"/>
    </row>
    <row r="1644" spans="1:14">
      <c r="A1644" s="112" t="s">
        <v>1535</v>
      </c>
      <c r="B1644" s="112" t="s">
        <v>377</v>
      </c>
      <c r="C1644" s="112">
        <v>2324.1</v>
      </c>
      <c r="D1644" s="112">
        <v>2325</v>
      </c>
      <c r="E1644" s="112">
        <v>2260.5</v>
      </c>
      <c r="F1644" s="112">
        <v>2295.25</v>
      </c>
      <c r="G1644" s="112">
        <v>2292.3000000000002</v>
      </c>
      <c r="H1644" s="112">
        <v>2297.25</v>
      </c>
      <c r="I1644" s="112">
        <v>846</v>
      </c>
      <c r="J1644" s="112">
        <v>1942173.25</v>
      </c>
      <c r="K1644" s="114">
        <v>43658</v>
      </c>
      <c r="L1644" s="112">
        <v>286</v>
      </c>
      <c r="M1644" s="112" t="s">
        <v>1536</v>
      </c>
      <c r="N1644" s="325"/>
    </row>
    <row r="1645" spans="1:14">
      <c r="A1645" s="112" t="s">
        <v>1537</v>
      </c>
      <c r="B1645" s="112" t="s">
        <v>377</v>
      </c>
      <c r="C1645" s="112">
        <v>1.7</v>
      </c>
      <c r="D1645" s="112">
        <v>1.7</v>
      </c>
      <c r="E1645" s="112">
        <v>1.65</v>
      </c>
      <c r="F1645" s="112">
        <v>1.65</v>
      </c>
      <c r="G1645" s="112">
        <v>1.65</v>
      </c>
      <c r="H1645" s="112">
        <v>1.7</v>
      </c>
      <c r="I1645" s="112">
        <v>225421</v>
      </c>
      <c r="J1645" s="112">
        <v>372554.9</v>
      </c>
      <c r="K1645" s="114">
        <v>43658</v>
      </c>
      <c r="L1645" s="112">
        <v>48</v>
      </c>
      <c r="M1645" s="112" t="s">
        <v>1538</v>
      </c>
    </row>
    <row r="1646" spans="1:14">
      <c r="A1646" s="112" t="s">
        <v>2999</v>
      </c>
      <c r="B1646" s="112" t="s">
        <v>377</v>
      </c>
      <c r="C1646" s="112">
        <v>1630.5</v>
      </c>
      <c r="D1646" s="112">
        <v>1634.25</v>
      </c>
      <c r="E1646" s="112">
        <v>1610.85</v>
      </c>
      <c r="F1646" s="112">
        <v>1618.6</v>
      </c>
      <c r="G1646" s="112">
        <v>1634</v>
      </c>
      <c r="H1646" s="112">
        <v>1624.85</v>
      </c>
      <c r="I1646" s="112">
        <v>4819</v>
      </c>
      <c r="J1646" s="112">
        <v>7821884.75</v>
      </c>
      <c r="K1646" s="114">
        <v>43658</v>
      </c>
      <c r="L1646" s="112">
        <v>686</v>
      </c>
      <c r="M1646" s="112" t="s">
        <v>3000</v>
      </c>
    </row>
    <row r="1647" spans="1:14">
      <c r="A1647" s="112" t="s">
        <v>2599</v>
      </c>
      <c r="B1647" s="112" t="s">
        <v>377</v>
      </c>
      <c r="C1647" s="112">
        <v>82.5</v>
      </c>
      <c r="D1647" s="112">
        <v>85.4</v>
      </c>
      <c r="E1647" s="112">
        <v>82.05</v>
      </c>
      <c r="F1647" s="112">
        <v>83.75</v>
      </c>
      <c r="G1647" s="112">
        <v>83.25</v>
      </c>
      <c r="H1647" s="112">
        <v>82.95</v>
      </c>
      <c r="I1647" s="112">
        <v>8632</v>
      </c>
      <c r="J1647" s="112">
        <v>724451.45</v>
      </c>
      <c r="K1647" s="114">
        <v>43658</v>
      </c>
      <c r="L1647" s="112">
        <v>228</v>
      </c>
      <c r="M1647" s="112" t="s">
        <v>2600</v>
      </c>
    </row>
    <row r="1648" spans="1:14">
      <c r="A1648" s="112" t="s">
        <v>2184</v>
      </c>
      <c r="B1648" s="112" t="s">
        <v>377</v>
      </c>
      <c r="C1648" s="112">
        <v>297.05</v>
      </c>
      <c r="D1648" s="112">
        <v>304.3</v>
      </c>
      <c r="E1648" s="112">
        <v>291.05</v>
      </c>
      <c r="F1648" s="112">
        <v>294.05</v>
      </c>
      <c r="G1648" s="112">
        <v>292.5</v>
      </c>
      <c r="H1648" s="112">
        <v>299.3</v>
      </c>
      <c r="I1648" s="112">
        <v>857</v>
      </c>
      <c r="J1648" s="112">
        <v>253413.15</v>
      </c>
      <c r="K1648" s="114">
        <v>43658</v>
      </c>
      <c r="L1648" s="112">
        <v>155</v>
      </c>
      <c r="M1648" s="112" t="s">
        <v>2185</v>
      </c>
    </row>
    <row r="1649" spans="1:13">
      <c r="A1649" s="112" t="s">
        <v>1539</v>
      </c>
      <c r="B1649" s="112" t="s">
        <v>377</v>
      </c>
      <c r="C1649" s="112">
        <v>465</v>
      </c>
      <c r="D1649" s="112">
        <v>479.8</v>
      </c>
      <c r="E1649" s="112">
        <v>465</v>
      </c>
      <c r="F1649" s="112">
        <v>476.1</v>
      </c>
      <c r="G1649" s="112">
        <v>474</v>
      </c>
      <c r="H1649" s="112">
        <v>465</v>
      </c>
      <c r="I1649" s="112">
        <v>36972</v>
      </c>
      <c r="J1649" s="112">
        <v>17513716.850000001</v>
      </c>
      <c r="K1649" s="114">
        <v>43658</v>
      </c>
      <c r="L1649" s="112">
        <v>2235</v>
      </c>
      <c r="M1649" s="112" t="s">
        <v>3001</v>
      </c>
    </row>
    <row r="1650" spans="1:13">
      <c r="A1650" s="112" t="s">
        <v>1540</v>
      </c>
      <c r="B1650" s="112" t="s">
        <v>377</v>
      </c>
      <c r="C1650" s="112">
        <v>35</v>
      </c>
      <c r="D1650" s="112">
        <v>36.9</v>
      </c>
      <c r="E1650" s="112">
        <v>35</v>
      </c>
      <c r="F1650" s="112">
        <v>35.299999999999997</v>
      </c>
      <c r="G1650" s="112">
        <v>35.25</v>
      </c>
      <c r="H1650" s="112">
        <v>35.049999999999997</v>
      </c>
      <c r="I1650" s="112">
        <v>68742</v>
      </c>
      <c r="J1650" s="112">
        <v>2462825.2000000002</v>
      </c>
      <c r="K1650" s="114">
        <v>43658</v>
      </c>
      <c r="L1650" s="112">
        <v>992</v>
      </c>
      <c r="M1650" s="112" t="s">
        <v>1541</v>
      </c>
    </row>
    <row r="1651" spans="1:13">
      <c r="A1651" s="112" t="s">
        <v>3152</v>
      </c>
      <c r="B1651" s="112" t="s">
        <v>3055</v>
      </c>
      <c r="C1651" s="112">
        <v>0.45</v>
      </c>
      <c r="D1651" s="112">
        <v>0.45</v>
      </c>
      <c r="E1651" s="112">
        <v>0.35</v>
      </c>
      <c r="F1651" s="112">
        <v>0.4</v>
      </c>
      <c r="G1651" s="112">
        <v>0.4</v>
      </c>
      <c r="H1651" s="112">
        <v>0.4</v>
      </c>
      <c r="I1651" s="112">
        <v>386556</v>
      </c>
      <c r="J1651" s="112">
        <v>157166.39999999999</v>
      </c>
      <c r="K1651" s="114">
        <v>43658</v>
      </c>
      <c r="L1651" s="112">
        <v>153</v>
      </c>
      <c r="M1651" s="112" t="s">
        <v>3153</v>
      </c>
    </row>
    <row r="1652" spans="1:13">
      <c r="A1652" s="112" t="s">
        <v>140</v>
      </c>
      <c r="B1652" s="112" t="s">
        <v>377</v>
      </c>
      <c r="C1652" s="112">
        <v>400.5</v>
      </c>
      <c r="D1652" s="112">
        <v>411.5</v>
      </c>
      <c r="E1652" s="112">
        <v>397.35</v>
      </c>
      <c r="F1652" s="112">
        <v>407.7</v>
      </c>
      <c r="G1652" s="112">
        <v>407.55</v>
      </c>
      <c r="H1652" s="112">
        <v>398.15</v>
      </c>
      <c r="I1652" s="112">
        <v>13549864</v>
      </c>
      <c r="J1652" s="112">
        <v>5487383629.4499998</v>
      </c>
      <c r="K1652" s="114">
        <v>43658</v>
      </c>
      <c r="L1652" s="112">
        <v>171556</v>
      </c>
      <c r="M1652" s="112" t="s">
        <v>1542</v>
      </c>
    </row>
    <row r="1653" spans="1:13">
      <c r="A1653" s="112" t="s">
        <v>1543</v>
      </c>
      <c r="B1653" s="112" t="s">
        <v>377</v>
      </c>
      <c r="C1653" s="112">
        <v>445.25</v>
      </c>
      <c r="D1653" s="112">
        <v>463.45</v>
      </c>
      <c r="E1653" s="112">
        <v>445.25</v>
      </c>
      <c r="F1653" s="112">
        <v>454.85</v>
      </c>
      <c r="G1653" s="112">
        <v>452.95</v>
      </c>
      <c r="H1653" s="112">
        <v>446.8</v>
      </c>
      <c r="I1653" s="112">
        <v>103609</v>
      </c>
      <c r="J1653" s="112">
        <v>47166887.600000001</v>
      </c>
      <c r="K1653" s="114">
        <v>43658</v>
      </c>
      <c r="L1653" s="112">
        <v>3584</v>
      </c>
      <c r="M1653" s="112" t="s">
        <v>2069</v>
      </c>
    </row>
    <row r="1654" spans="1:13">
      <c r="A1654" s="112" t="s">
        <v>141</v>
      </c>
      <c r="B1654" s="112" t="s">
        <v>377</v>
      </c>
      <c r="C1654" s="112">
        <v>467</v>
      </c>
      <c r="D1654" s="112">
        <v>484.75</v>
      </c>
      <c r="E1654" s="112">
        <v>465.2</v>
      </c>
      <c r="F1654" s="112">
        <v>478.65</v>
      </c>
      <c r="G1654" s="112">
        <v>476.3</v>
      </c>
      <c r="H1654" s="112">
        <v>467</v>
      </c>
      <c r="I1654" s="112">
        <v>2016799</v>
      </c>
      <c r="J1654" s="112">
        <v>963626667.29999995</v>
      </c>
      <c r="K1654" s="114">
        <v>43658</v>
      </c>
      <c r="L1654" s="112">
        <v>40036</v>
      </c>
      <c r="M1654" s="112" t="s">
        <v>1544</v>
      </c>
    </row>
    <row r="1655" spans="1:13">
      <c r="A1655" s="112" t="s">
        <v>1545</v>
      </c>
      <c r="B1655" s="112" t="s">
        <v>377</v>
      </c>
      <c r="C1655" s="112">
        <v>87.1</v>
      </c>
      <c r="D1655" s="112">
        <v>90.75</v>
      </c>
      <c r="E1655" s="112">
        <v>87.1</v>
      </c>
      <c r="F1655" s="112">
        <v>90.45</v>
      </c>
      <c r="G1655" s="112">
        <v>90.3</v>
      </c>
      <c r="H1655" s="112">
        <v>88.85</v>
      </c>
      <c r="I1655" s="112">
        <v>916</v>
      </c>
      <c r="J1655" s="112">
        <v>81223.649999999994</v>
      </c>
      <c r="K1655" s="114">
        <v>43658</v>
      </c>
      <c r="L1655" s="112">
        <v>70</v>
      </c>
      <c r="M1655" s="112" t="s">
        <v>1546</v>
      </c>
    </row>
    <row r="1656" spans="1:13">
      <c r="A1656" s="112" t="s">
        <v>2601</v>
      </c>
      <c r="B1656" s="112" t="s">
        <v>377</v>
      </c>
      <c r="C1656" s="112">
        <v>5</v>
      </c>
      <c r="D1656" s="112">
        <v>5.05</v>
      </c>
      <c r="E1656" s="112">
        <v>4.8499999999999996</v>
      </c>
      <c r="F1656" s="112">
        <v>4.9000000000000004</v>
      </c>
      <c r="G1656" s="112">
        <v>5.05</v>
      </c>
      <c r="H1656" s="112">
        <v>5</v>
      </c>
      <c r="I1656" s="112">
        <v>7001</v>
      </c>
      <c r="J1656" s="112">
        <v>34586.35</v>
      </c>
      <c r="K1656" s="114">
        <v>43658</v>
      </c>
      <c r="L1656" s="112">
        <v>16</v>
      </c>
      <c r="M1656" s="112" t="s">
        <v>2602</v>
      </c>
    </row>
    <row r="1657" spans="1:13">
      <c r="A1657" s="112" t="s">
        <v>1547</v>
      </c>
      <c r="B1657" s="112" t="s">
        <v>377</v>
      </c>
      <c r="C1657" s="112">
        <v>198</v>
      </c>
      <c r="D1657" s="112">
        <v>200.05</v>
      </c>
      <c r="E1657" s="112">
        <v>196.25</v>
      </c>
      <c r="F1657" s="112">
        <v>198.15</v>
      </c>
      <c r="G1657" s="112">
        <v>198</v>
      </c>
      <c r="H1657" s="112">
        <v>197.35</v>
      </c>
      <c r="I1657" s="112">
        <v>9887</v>
      </c>
      <c r="J1657" s="112">
        <v>1958104.15</v>
      </c>
      <c r="K1657" s="114">
        <v>43658</v>
      </c>
      <c r="L1657" s="112">
        <v>75</v>
      </c>
      <c r="M1657" s="112" t="s">
        <v>1548</v>
      </c>
    </row>
    <row r="1658" spans="1:13">
      <c r="A1658" s="112" t="s">
        <v>1549</v>
      </c>
      <c r="B1658" s="112" t="s">
        <v>377</v>
      </c>
      <c r="C1658" s="112">
        <v>198</v>
      </c>
      <c r="D1658" s="112">
        <v>205.1</v>
      </c>
      <c r="E1658" s="112">
        <v>197.1</v>
      </c>
      <c r="F1658" s="112">
        <v>203.65</v>
      </c>
      <c r="G1658" s="112">
        <v>203</v>
      </c>
      <c r="H1658" s="112">
        <v>199.25</v>
      </c>
      <c r="I1658" s="112">
        <v>12244</v>
      </c>
      <c r="J1658" s="112">
        <v>2481938.0499999998</v>
      </c>
      <c r="K1658" s="114">
        <v>43658</v>
      </c>
      <c r="L1658" s="112">
        <v>634</v>
      </c>
      <c r="M1658" s="112" t="s">
        <v>1550</v>
      </c>
    </row>
    <row r="1659" spans="1:13" hidden="1">
      <c r="A1659" s="112" t="s">
        <v>3718</v>
      </c>
      <c r="B1659" s="112" t="s">
        <v>3687</v>
      </c>
      <c r="C1659" s="112">
        <v>39</v>
      </c>
      <c r="D1659" s="112">
        <v>42</v>
      </c>
      <c r="E1659" s="112">
        <v>37.1</v>
      </c>
      <c r="F1659" s="112">
        <v>37.1</v>
      </c>
      <c r="G1659" s="112">
        <v>37.1</v>
      </c>
      <c r="H1659" s="112">
        <v>37</v>
      </c>
      <c r="I1659" s="112">
        <v>16000</v>
      </c>
      <c r="J1659" s="112">
        <v>621800</v>
      </c>
      <c r="K1659" s="114">
        <v>43658</v>
      </c>
      <c r="L1659" s="112">
        <v>4</v>
      </c>
      <c r="M1659" s="112" t="s">
        <v>3719</v>
      </c>
    </row>
    <row r="1660" spans="1:13">
      <c r="A1660" s="112" t="s">
        <v>1551</v>
      </c>
      <c r="B1660" s="112" t="s">
        <v>377</v>
      </c>
      <c r="C1660" s="112">
        <v>1090</v>
      </c>
      <c r="D1660" s="112">
        <v>1101.9000000000001</v>
      </c>
      <c r="E1660" s="112">
        <v>1087.6500000000001</v>
      </c>
      <c r="F1660" s="112">
        <v>1092.55</v>
      </c>
      <c r="G1660" s="112">
        <v>1092.1500000000001</v>
      </c>
      <c r="H1660" s="112">
        <v>1090.25</v>
      </c>
      <c r="I1660" s="112">
        <v>22539</v>
      </c>
      <c r="J1660" s="112">
        <v>24730417.199999999</v>
      </c>
      <c r="K1660" s="114">
        <v>43658</v>
      </c>
      <c r="L1660" s="112">
        <v>1870</v>
      </c>
      <c r="M1660" s="112" t="s">
        <v>1552</v>
      </c>
    </row>
    <row r="1661" spans="1:13">
      <c r="A1661" s="112" t="s">
        <v>2186</v>
      </c>
      <c r="B1661" s="112" t="s">
        <v>377</v>
      </c>
      <c r="C1661" s="112">
        <v>21.55</v>
      </c>
      <c r="D1661" s="112">
        <v>21.55</v>
      </c>
      <c r="E1661" s="112">
        <v>21.55</v>
      </c>
      <c r="F1661" s="112">
        <v>21.55</v>
      </c>
      <c r="G1661" s="112">
        <v>21.55</v>
      </c>
      <c r="H1661" s="112">
        <v>20.55</v>
      </c>
      <c r="I1661" s="112">
        <v>6925</v>
      </c>
      <c r="J1661" s="112">
        <v>149233.75</v>
      </c>
      <c r="K1661" s="114">
        <v>43658</v>
      </c>
      <c r="L1661" s="112">
        <v>21</v>
      </c>
      <c r="M1661" s="112" t="s">
        <v>2187</v>
      </c>
    </row>
    <row r="1662" spans="1:13">
      <c r="A1662" s="112" t="s">
        <v>2413</v>
      </c>
      <c r="B1662" s="112" t="s">
        <v>377</v>
      </c>
      <c r="C1662" s="112">
        <v>6.95</v>
      </c>
      <c r="D1662" s="112">
        <v>7.1</v>
      </c>
      <c r="E1662" s="112">
        <v>6.9</v>
      </c>
      <c r="F1662" s="112">
        <v>7</v>
      </c>
      <c r="G1662" s="112">
        <v>6.95</v>
      </c>
      <c r="H1662" s="112">
        <v>6.9</v>
      </c>
      <c r="I1662" s="112">
        <v>7695</v>
      </c>
      <c r="J1662" s="112">
        <v>53676.5</v>
      </c>
      <c r="K1662" s="114">
        <v>43658</v>
      </c>
      <c r="L1662" s="112">
        <v>24</v>
      </c>
      <c r="M1662" s="112" t="s">
        <v>2414</v>
      </c>
    </row>
    <row r="1663" spans="1:13">
      <c r="A1663" s="112" t="s">
        <v>2415</v>
      </c>
      <c r="B1663" s="112" t="s">
        <v>377</v>
      </c>
      <c r="C1663" s="112">
        <v>4.1500000000000004</v>
      </c>
      <c r="D1663" s="112">
        <v>4.1500000000000004</v>
      </c>
      <c r="E1663" s="112">
        <v>3.8</v>
      </c>
      <c r="F1663" s="112">
        <v>4.05</v>
      </c>
      <c r="G1663" s="112">
        <v>4.05</v>
      </c>
      <c r="H1663" s="112">
        <v>4.1500000000000004</v>
      </c>
      <c r="I1663" s="112">
        <v>33611</v>
      </c>
      <c r="J1663" s="112">
        <v>133440.15</v>
      </c>
      <c r="K1663" s="114">
        <v>43658</v>
      </c>
      <c r="L1663" s="112">
        <v>88</v>
      </c>
      <c r="M1663" s="112" t="s">
        <v>2416</v>
      </c>
    </row>
    <row r="1664" spans="1:13" hidden="1">
      <c r="A1664" s="112" t="s">
        <v>3720</v>
      </c>
      <c r="B1664" s="112" t="s">
        <v>3687</v>
      </c>
      <c r="C1664" s="112">
        <v>44.25</v>
      </c>
      <c r="D1664" s="112">
        <v>44.25</v>
      </c>
      <c r="E1664" s="112">
        <v>44.25</v>
      </c>
      <c r="F1664" s="112">
        <v>44.25</v>
      </c>
      <c r="G1664" s="112">
        <v>44.25</v>
      </c>
      <c r="H1664" s="112">
        <v>44.8</v>
      </c>
      <c r="I1664" s="112">
        <v>6000</v>
      </c>
      <c r="J1664" s="112">
        <v>265500</v>
      </c>
      <c r="K1664" s="114">
        <v>43658</v>
      </c>
      <c r="L1664" s="112">
        <v>2</v>
      </c>
      <c r="M1664" s="112" t="s">
        <v>3721</v>
      </c>
    </row>
    <row r="1665" spans="1:13" hidden="1">
      <c r="A1665" s="112" t="s">
        <v>3722</v>
      </c>
      <c r="B1665" s="112" t="s">
        <v>3687</v>
      </c>
      <c r="C1665" s="112">
        <v>78.8</v>
      </c>
      <c r="D1665" s="112">
        <v>78.8</v>
      </c>
      <c r="E1665" s="112">
        <v>78.8</v>
      </c>
      <c r="F1665" s="112">
        <v>78.8</v>
      </c>
      <c r="G1665" s="112">
        <v>78.8</v>
      </c>
      <c r="H1665" s="112">
        <v>82.9</v>
      </c>
      <c r="I1665" s="112">
        <v>2000</v>
      </c>
      <c r="J1665" s="112">
        <v>157600</v>
      </c>
      <c r="K1665" s="114">
        <v>43658</v>
      </c>
      <c r="L1665" s="112">
        <v>2</v>
      </c>
      <c r="M1665" s="112" t="s">
        <v>3723</v>
      </c>
    </row>
    <row r="1666" spans="1:13">
      <c r="A1666" s="112" t="s">
        <v>1553</v>
      </c>
      <c r="B1666" s="112" t="s">
        <v>377</v>
      </c>
      <c r="C1666" s="112">
        <v>24.15</v>
      </c>
      <c r="D1666" s="112">
        <v>24.85</v>
      </c>
      <c r="E1666" s="112">
        <v>23.5</v>
      </c>
      <c r="F1666" s="112">
        <v>23.95</v>
      </c>
      <c r="G1666" s="112">
        <v>23.75</v>
      </c>
      <c r="H1666" s="112">
        <v>24.15</v>
      </c>
      <c r="I1666" s="112">
        <v>2435</v>
      </c>
      <c r="J1666" s="112">
        <v>58244.35</v>
      </c>
      <c r="K1666" s="114">
        <v>43658</v>
      </c>
      <c r="L1666" s="112">
        <v>40</v>
      </c>
      <c r="M1666" s="112" t="s">
        <v>1554</v>
      </c>
    </row>
    <row r="1667" spans="1:13">
      <c r="A1667" s="112" t="s">
        <v>1555</v>
      </c>
      <c r="B1667" s="112" t="s">
        <v>377</v>
      </c>
      <c r="C1667" s="112">
        <v>223.5</v>
      </c>
      <c r="D1667" s="112">
        <v>225</v>
      </c>
      <c r="E1667" s="112">
        <v>218.5</v>
      </c>
      <c r="F1667" s="112">
        <v>220.1</v>
      </c>
      <c r="G1667" s="112">
        <v>219</v>
      </c>
      <c r="H1667" s="112">
        <v>222.55</v>
      </c>
      <c r="I1667" s="112">
        <v>43377</v>
      </c>
      <c r="J1667" s="112">
        <v>9670958.5999999996</v>
      </c>
      <c r="K1667" s="114">
        <v>43658</v>
      </c>
      <c r="L1667" s="112">
        <v>1958</v>
      </c>
      <c r="M1667" s="112" t="s">
        <v>1556</v>
      </c>
    </row>
    <row r="1668" spans="1:13">
      <c r="A1668" s="112" t="s">
        <v>1557</v>
      </c>
      <c r="B1668" s="112" t="s">
        <v>377</v>
      </c>
      <c r="C1668" s="112">
        <v>28.65</v>
      </c>
      <c r="D1668" s="112">
        <v>28.9</v>
      </c>
      <c r="E1668" s="112">
        <v>28.55</v>
      </c>
      <c r="F1668" s="112">
        <v>28.7</v>
      </c>
      <c r="G1668" s="112">
        <v>28.6</v>
      </c>
      <c r="H1668" s="112">
        <v>28.85</v>
      </c>
      <c r="I1668" s="112">
        <v>5047</v>
      </c>
      <c r="J1668" s="112">
        <v>144601.35</v>
      </c>
      <c r="K1668" s="114">
        <v>43658</v>
      </c>
      <c r="L1668" s="112">
        <v>90</v>
      </c>
      <c r="M1668" s="112" t="s">
        <v>2150</v>
      </c>
    </row>
    <row r="1669" spans="1:13">
      <c r="A1669" s="112" t="s">
        <v>365</v>
      </c>
      <c r="B1669" s="112" t="s">
        <v>377</v>
      </c>
      <c r="C1669" s="112">
        <v>235</v>
      </c>
      <c r="D1669" s="112">
        <v>242.85</v>
      </c>
      <c r="E1669" s="112">
        <v>235</v>
      </c>
      <c r="F1669" s="112">
        <v>239.3</v>
      </c>
      <c r="G1669" s="112">
        <v>240</v>
      </c>
      <c r="H1669" s="112">
        <v>239.55</v>
      </c>
      <c r="I1669" s="112">
        <v>235107</v>
      </c>
      <c r="J1669" s="112">
        <v>56286007.899999999</v>
      </c>
      <c r="K1669" s="114">
        <v>43658</v>
      </c>
      <c r="L1669" s="112">
        <v>9481</v>
      </c>
      <c r="M1669" s="112" t="s">
        <v>1558</v>
      </c>
    </row>
    <row r="1670" spans="1:13">
      <c r="A1670" s="112" t="s">
        <v>1559</v>
      </c>
      <c r="B1670" s="112" t="s">
        <v>377</v>
      </c>
      <c r="C1670" s="112">
        <v>4.9000000000000004</v>
      </c>
      <c r="D1670" s="112">
        <v>5</v>
      </c>
      <c r="E1670" s="112">
        <v>4.9000000000000004</v>
      </c>
      <c r="F1670" s="112">
        <v>4.95</v>
      </c>
      <c r="G1670" s="112">
        <v>5</v>
      </c>
      <c r="H1670" s="112">
        <v>5</v>
      </c>
      <c r="I1670" s="112">
        <v>6237656</v>
      </c>
      <c r="J1670" s="112">
        <v>30845163.600000001</v>
      </c>
      <c r="K1670" s="114">
        <v>43658</v>
      </c>
      <c r="L1670" s="112">
        <v>10142</v>
      </c>
      <c r="M1670" s="112" t="s">
        <v>1560</v>
      </c>
    </row>
    <row r="1671" spans="1:13">
      <c r="A1671" s="112" t="s">
        <v>1561</v>
      </c>
      <c r="B1671" s="112" t="s">
        <v>377</v>
      </c>
      <c r="C1671" s="112">
        <v>104.6</v>
      </c>
      <c r="D1671" s="112">
        <v>104.8</v>
      </c>
      <c r="E1671" s="112">
        <v>103</v>
      </c>
      <c r="F1671" s="112">
        <v>103.85</v>
      </c>
      <c r="G1671" s="112">
        <v>103.95</v>
      </c>
      <c r="H1671" s="112">
        <v>104.85</v>
      </c>
      <c r="I1671" s="112">
        <v>76271</v>
      </c>
      <c r="J1671" s="112">
        <v>7934309.2999999998</v>
      </c>
      <c r="K1671" s="114">
        <v>43658</v>
      </c>
      <c r="L1671" s="112">
        <v>838</v>
      </c>
      <c r="M1671" s="112" t="s">
        <v>1562</v>
      </c>
    </row>
    <row r="1672" spans="1:13">
      <c r="A1672" s="112" t="s">
        <v>1563</v>
      </c>
      <c r="B1672" s="112" t="s">
        <v>377</v>
      </c>
      <c r="C1672" s="112">
        <v>1331.1</v>
      </c>
      <c r="D1672" s="112">
        <v>1332.95</v>
      </c>
      <c r="E1672" s="112">
        <v>1315.6</v>
      </c>
      <c r="F1672" s="112">
        <v>1321.05</v>
      </c>
      <c r="G1672" s="112">
        <v>1322</v>
      </c>
      <c r="H1672" s="112">
        <v>1331.8</v>
      </c>
      <c r="I1672" s="112">
        <v>2294</v>
      </c>
      <c r="J1672" s="112">
        <v>3036692</v>
      </c>
      <c r="K1672" s="114">
        <v>43658</v>
      </c>
      <c r="L1672" s="112">
        <v>358</v>
      </c>
      <c r="M1672" s="112" t="s">
        <v>1564</v>
      </c>
    </row>
    <row r="1673" spans="1:13">
      <c r="A1673" s="112" t="s">
        <v>1565</v>
      </c>
      <c r="B1673" s="112" t="s">
        <v>377</v>
      </c>
      <c r="C1673" s="112">
        <v>230.2</v>
      </c>
      <c r="D1673" s="112">
        <v>233</v>
      </c>
      <c r="E1673" s="112">
        <v>227.05</v>
      </c>
      <c r="F1673" s="112">
        <v>228.7</v>
      </c>
      <c r="G1673" s="112">
        <v>228.5</v>
      </c>
      <c r="H1673" s="112">
        <v>231.65</v>
      </c>
      <c r="I1673" s="112">
        <v>5941</v>
      </c>
      <c r="J1673" s="112">
        <v>1362409.55</v>
      </c>
      <c r="K1673" s="114">
        <v>43658</v>
      </c>
      <c r="L1673" s="112">
        <v>341</v>
      </c>
      <c r="M1673" s="112" t="s">
        <v>1566</v>
      </c>
    </row>
    <row r="1674" spans="1:13">
      <c r="A1674" s="112" t="s">
        <v>1567</v>
      </c>
      <c r="B1674" s="112" t="s">
        <v>377</v>
      </c>
      <c r="C1674" s="112">
        <v>1238</v>
      </c>
      <c r="D1674" s="112">
        <v>1238</v>
      </c>
      <c r="E1674" s="112">
        <v>1213.8499999999999</v>
      </c>
      <c r="F1674" s="112">
        <v>1220.45</v>
      </c>
      <c r="G1674" s="112">
        <v>1216</v>
      </c>
      <c r="H1674" s="112">
        <v>1222.5</v>
      </c>
      <c r="I1674" s="112">
        <v>4293</v>
      </c>
      <c r="J1674" s="112">
        <v>5244383.7</v>
      </c>
      <c r="K1674" s="114">
        <v>43658</v>
      </c>
      <c r="L1674" s="112">
        <v>867</v>
      </c>
      <c r="M1674" s="112" t="s">
        <v>1568</v>
      </c>
    </row>
    <row r="1675" spans="1:13">
      <c r="A1675" s="112" t="s">
        <v>1569</v>
      </c>
      <c r="B1675" s="112" t="s">
        <v>3055</v>
      </c>
      <c r="C1675" s="112">
        <v>1.45</v>
      </c>
      <c r="D1675" s="112">
        <v>1.5</v>
      </c>
      <c r="E1675" s="112">
        <v>1.4</v>
      </c>
      <c r="F1675" s="112">
        <v>1.45</v>
      </c>
      <c r="G1675" s="112">
        <v>1.45</v>
      </c>
      <c r="H1675" s="112">
        <v>1.45</v>
      </c>
      <c r="I1675" s="112">
        <v>24780</v>
      </c>
      <c r="J1675" s="112">
        <v>34953.449999999997</v>
      </c>
      <c r="K1675" s="114">
        <v>43658</v>
      </c>
      <c r="L1675" s="112">
        <v>34</v>
      </c>
      <c r="M1675" s="112" t="s">
        <v>1570</v>
      </c>
    </row>
    <row r="1676" spans="1:13">
      <c r="A1676" s="112" t="s">
        <v>142</v>
      </c>
      <c r="B1676" s="112" t="s">
        <v>377</v>
      </c>
      <c r="C1676" s="112">
        <v>40.1</v>
      </c>
      <c r="D1676" s="112">
        <v>40.450000000000003</v>
      </c>
      <c r="E1676" s="112">
        <v>39.65</v>
      </c>
      <c r="F1676" s="112">
        <v>40</v>
      </c>
      <c r="G1676" s="112">
        <v>39.799999999999997</v>
      </c>
      <c r="H1676" s="112">
        <v>40.25</v>
      </c>
      <c r="I1676" s="112">
        <v>1285146</v>
      </c>
      <c r="J1676" s="112">
        <v>51421713.25</v>
      </c>
      <c r="K1676" s="114">
        <v>43658</v>
      </c>
      <c r="L1676" s="112">
        <v>3455</v>
      </c>
      <c r="M1676" s="112" t="s">
        <v>1571</v>
      </c>
    </row>
    <row r="1677" spans="1:13">
      <c r="A1677" s="112" t="s">
        <v>1572</v>
      </c>
      <c r="B1677" s="112" t="s">
        <v>377</v>
      </c>
      <c r="C1677" s="112">
        <v>312.60000000000002</v>
      </c>
      <c r="D1677" s="112">
        <v>317.25</v>
      </c>
      <c r="E1677" s="112">
        <v>309.5</v>
      </c>
      <c r="F1677" s="112">
        <v>314.89999999999998</v>
      </c>
      <c r="G1677" s="112">
        <v>314.39999999999998</v>
      </c>
      <c r="H1677" s="112">
        <v>312.35000000000002</v>
      </c>
      <c r="I1677" s="112">
        <v>413445</v>
      </c>
      <c r="J1677" s="112">
        <v>129857807.75</v>
      </c>
      <c r="K1677" s="114">
        <v>43658</v>
      </c>
      <c r="L1677" s="112">
        <v>3666</v>
      </c>
      <c r="M1677" s="112" t="s">
        <v>1573</v>
      </c>
    </row>
    <row r="1678" spans="1:13">
      <c r="A1678" s="112" t="s">
        <v>3052</v>
      </c>
      <c r="B1678" s="112" t="s">
        <v>377</v>
      </c>
      <c r="C1678" s="112">
        <v>53</v>
      </c>
      <c r="D1678" s="112">
        <v>54.95</v>
      </c>
      <c r="E1678" s="112">
        <v>51.8</v>
      </c>
      <c r="F1678" s="112">
        <v>53.9</v>
      </c>
      <c r="G1678" s="112">
        <v>51.8</v>
      </c>
      <c r="H1678" s="112">
        <v>52.8</v>
      </c>
      <c r="I1678" s="112">
        <v>719</v>
      </c>
      <c r="J1678" s="112">
        <v>38305.9</v>
      </c>
      <c r="K1678" s="114">
        <v>43658</v>
      </c>
      <c r="L1678" s="112">
        <v>19</v>
      </c>
      <c r="M1678" s="112" t="s">
        <v>3053</v>
      </c>
    </row>
    <row r="1679" spans="1:13">
      <c r="A1679" s="112" t="s">
        <v>1574</v>
      </c>
      <c r="B1679" s="112" t="s">
        <v>377</v>
      </c>
      <c r="C1679" s="112">
        <v>187.15</v>
      </c>
      <c r="D1679" s="112">
        <v>187.15</v>
      </c>
      <c r="E1679" s="112">
        <v>183</v>
      </c>
      <c r="F1679" s="112">
        <v>183.8</v>
      </c>
      <c r="G1679" s="112">
        <v>183.8</v>
      </c>
      <c r="H1679" s="112">
        <v>184.9</v>
      </c>
      <c r="I1679" s="112">
        <v>4305</v>
      </c>
      <c r="J1679" s="112">
        <v>793716.4</v>
      </c>
      <c r="K1679" s="114">
        <v>43658</v>
      </c>
      <c r="L1679" s="112">
        <v>242</v>
      </c>
      <c r="M1679" s="112" t="s">
        <v>1575</v>
      </c>
    </row>
    <row r="1680" spans="1:13">
      <c r="A1680" s="112" t="s">
        <v>1576</v>
      </c>
      <c r="B1680" s="112" t="s">
        <v>377</v>
      </c>
      <c r="C1680" s="112">
        <v>123.25</v>
      </c>
      <c r="D1680" s="112">
        <v>126.5</v>
      </c>
      <c r="E1680" s="112">
        <v>122.45</v>
      </c>
      <c r="F1680" s="112">
        <v>124.6</v>
      </c>
      <c r="G1680" s="112">
        <v>125</v>
      </c>
      <c r="H1680" s="112">
        <v>122.35</v>
      </c>
      <c r="I1680" s="112">
        <v>271031</v>
      </c>
      <c r="J1680" s="112">
        <v>33808661.200000003</v>
      </c>
      <c r="K1680" s="114">
        <v>43658</v>
      </c>
      <c r="L1680" s="112">
        <v>4080</v>
      </c>
      <c r="M1680" s="112" t="s">
        <v>1577</v>
      </c>
    </row>
    <row r="1681" spans="1:13">
      <c r="A1681" s="112" t="s">
        <v>1578</v>
      </c>
      <c r="B1681" s="112" t="s">
        <v>377</v>
      </c>
      <c r="C1681" s="112">
        <v>145.6</v>
      </c>
      <c r="D1681" s="112">
        <v>145.6</v>
      </c>
      <c r="E1681" s="112">
        <v>140.25</v>
      </c>
      <c r="F1681" s="112">
        <v>141.55000000000001</v>
      </c>
      <c r="G1681" s="112">
        <v>140.25</v>
      </c>
      <c r="H1681" s="112">
        <v>145.6</v>
      </c>
      <c r="I1681" s="112">
        <v>3430</v>
      </c>
      <c r="J1681" s="112">
        <v>488630.05</v>
      </c>
      <c r="K1681" s="114">
        <v>43658</v>
      </c>
      <c r="L1681" s="112">
        <v>217</v>
      </c>
      <c r="M1681" s="112" t="s">
        <v>1579</v>
      </c>
    </row>
    <row r="1682" spans="1:13">
      <c r="A1682" s="112" t="s">
        <v>2468</v>
      </c>
      <c r="B1682" s="112" t="s">
        <v>377</v>
      </c>
      <c r="C1682" s="112">
        <v>52.5</v>
      </c>
      <c r="D1682" s="112">
        <v>53.1</v>
      </c>
      <c r="E1682" s="112">
        <v>50.55</v>
      </c>
      <c r="F1682" s="112">
        <v>51.35</v>
      </c>
      <c r="G1682" s="112">
        <v>50.95</v>
      </c>
      <c r="H1682" s="112">
        <v>52.75</v>
      </c>
      <c r="I1682" s="112">
        <v>327809</v>
      </c>
      <c r="J1682" s="112">
        <v>17114184.449999999</v>
      </c>
      <c r="K1682" s="114">
        <v>43658</v>
      </c>
      <c r="L1682" s="112">
        <v>3243</v>
      </c>
      <c r="M1682" s="112" t="s">
        <v>2469</v>
      </c>
    </row>
    <row r="1683" spans="1:13">
      <c r="A1683" s="112" t="s">
        <v>2639</v>
      </c>
      <c r="B1683" s="112" t="s">
        <v>377</v>
      </c>
      <c r="C1683" s="112">
        <v>99.35</v>
      </c>
      <c r="D1683" s="112">
        <v>99.9</v>
      </c>
      <c r="E1683" s="112">
        <v>96.1</v>
      </c>
      <c r="F1683" s="112">
        <v>98.45</v>
      </c>
      <c r="G1683" s="112">
        <v>97.45</v>
      </c>
      <c r="H1683" s="112">
        <v>100.4</v>
      </c>
      <c r="I1683" s="112">
        <v>86832</v>
      </c>
      <c r="J1683" s="112">
        <v>8495032.8499999996</v>
      </c>
      <c r="K1683" s="114">
        <v>43658</v>
      </c>
      <c r="L1683" s="112">
        <v>1661</v>
      </c>
      <c r="M1683" s="112" t="s">
        <v>2642</v>
      </c>
    </row>
    <row r="1684" spans="1:13">
      <c r="A1684" s="112" t="s">
        <v>2603</v>
      </c>
      <c r="B1684" s="112" t="s">
        <v>377</v>
      </c>
      <c r="C1684" s="112">
        <v>72.650000000000006</v>
      </c>
      <c r="D1684" s="112">
        <v>72.8</v>
      </c>
      <c r="E1684" s="112">
        <v>69.900000000000006</v>
      </c>
      <c r="F1684" s="112">
        <v>70.8</v>
      </c>
      <c r="G1684" s="112">
        <v>70.5</v>
      </c>
      <c r="H1684" s="112">
        <v>71.3</v>
      </c>
      <c r="I1684" s="112">
        <v>317407</v>
      </c>
      <c r="J1684" s="112">
        <v>22665964.5</v>
      </c>
      <c r="K1684" s="114">
        <v>43658</v>
      </c>
      <c r="L1684" s="112">
        <v>1782</v>
      </c>
      <c r="M1684" s="112" t="s">
        <v>2604</v>
      </c>
    </row>
    <row r="1685" spans="1:13">
      <c r="A1685" s="112" t="s">
        <v>3724</v>
      </c>
      <c r="B1685" s="112" t="s">
        <v>3055</v>
      </c>
      <c r="C1685" s="112">
        <v>2.25</v>
      </c>
      <c r="D1685" s="112">
        <v>2.35</v>
      </c>
      <c r="E1685" s="112">
        <v>2.25</v>
      </c>
      <c r="F1685" s="112">
        <v>2.35</v>
      </c>
      <c r="G1685" s="112">
        <v>2.35</v>
      </c>
      <c r="H1685" s="112">
        <v>2.35</v>
      </c>
      <c r="I1685" s="112">
        <v>1315</v>
      </c>
      <c r="J1685" s="112">
        <v>2959.75</v>
      </c>
      <c r="K1685" s="114">
        <v>43658</v>
      </c>
      <c r="L1685" s="112">
        <v>7</v>
      </c>
      <c r="M1685" s="112" t="s">
        <v>3725</v>
      </c>
    </row>
    <row r="1686" spans="1:13" hidden="1">
      <c r="A1686" s="112" t="s">
        <v>3726</v>
      </c>
      <c r="B1686" s="112" t="s">
        <v>3687</v>
      </c>
      <c r="C1686" s="112">
        <v>36.049999999999997</v>
      </c>
      <c r="D1686" s="112">
        <v>36.049999999999997</v>
      </c>
      <c r="E1686" s="112">
        <v>36</v>
      </c>
      <c r="F1686" s="112">
        <v>36</v>
      </c>
      <c r="G1686" s="112">
        <v>36</v>
      </c>
      <c r="H1686" s="112">
        <v>38</v>
      </c>
      <c r="I1686" s="112">
        <v>4000</v>
      </c>
      <c r="J1686" s="112">
        <v>144100</v>
      </c>
      <c r="K1686" s="114">
        <v>43658</v>
      </c>
      <c r="L1686" s="112">
        <v>2</v>
      </c>
      <c r="M1686" s="112" t="s">
        <v>3727</v>
      </c>
    </row>
    <row r="1687" spans="1:13">
      <c r="A1687" s="112" t="s">
        <v>3154</v>
      </c>
      <c r="B1687" s="112" t="s">
        <v>3055</v>
      </c>
      <c r="C1687" s="112">
        <v>0.85</v>
      </c>
      <c r="D1687" s="112">
        <v>0.9</v>
      </c>
      <c r="E1687" s="112">
        <v>0.85</v>
      </c>
      <c r="F1687" s="112">
        <v>0.9</v>
      </c>
      <c r="G1687" s="112">
        <v>0.9</v>
      </c>
      <c r="H1687" s="112">
        <v>0.9</v>
      </c>
      <c r="I1687" s="112">
        <v>5628</v>
      </c>
      <c r="J1687" s="112">
        <v>4797.5</v>
      </c>
      <c r="K1687" s="114">
        <v>43658</v>
      </c>
      <c r="L1687" s="112">
        <v>21</v>
      </c>
      <c r="M1687" s="112" t="s">
        <v>3155</v>
      </c>
    </row>
    <row r="1688" spans="1:13">
      <c r="A1688" s="112" t="s">
        <v>3582</v>
      </c>
      <c r="B1688" s="112" t="s">
        <v>377</v>
      </c>
      <c r="C1688" s="112">
        <v>6.4</v>
      </c>
      <c r="D1688" s="112">
        <v>6.4</v>
      </c>
      <c r="E1688" s="112">
        <v>6.4</v>
      </c>
      <c r="F1688" s="112">
        <v>6.4</v>
      </c>
      <c r="G1688" s="112">
        <v>6.4</v>
      </c>
      <c r="H1688" s="112">
        <v>6.4</v>
      </c>
      <c r="I1688" s="112">
        <v>3</v>
      </c>
      <c r="J1688" s="112">
        <v>19.2</v>
      </c>
      <c r="K1688" s="114">
        <v>43658</v>
      </c>
      <c r="L1688" s="112">
        <v>1</v>
      </c>
      <c r="M1688" s="112" t="s">
        <v>3583</v>
      </c>
    </row>
    <row r="1689" spans="1:13">
      <c r="A1689" s="112" t="s">
        <v>2030</v>
      </c>
      <c r="B1689" s="112" t="s">
        <v>377</v>
      </c>
      <c r="C1689" s="112">
        <v>30.8</v>
      </c>
      <c r="D1689" s="112">
        <v>31.8</v>
      </c>
      <c r="E1689" s="112">
        <v>27.65</v>
      </c>
      <c r="F1689" s="112">
        <v>28.1</v>
      </c>
      <c r="G1689" s="112">
        <v>28.15</v>
      </c>
      <c r="H1689" s="112">
        <v>31.25</v>
      </c>
      <c r="I1689" s="112">
        <v>19408</v>
      </c>
      <c r="J1689" s="112">
        <v>563853.94999999995</v>
      </c>
      <c r="K1689" s="114">
        <v>43658</v>
      </c>
      <c r="L1689" s="112">
        <v>327</v>
      </c>
      <c r="M1689" s="112" t="s">
        <v>2031</v>
      </c>
    </row>
    <row r="1690" spans="1:13">
      <c r="A1690" s="112" t="s">
        <v>1976</v>
      </c>
      <c r="B1690" s="112" t="s">
        <v>377</v>
      </c>
      <c r="C1690" s="112">
        <v>9100</v>
      </c>
      <c r="D1690" s="112">
        <v>9269.9500000000007</v>
      </c>
      <c r="E1690" s="112">
        <v>8907</v>
      </c>
      <c r="F1690" s="112">
        <v>8934.7999999999993</v>
      </c>
      <c r="G1690" s="112">
        <v>8907</v>
      </c>
      <c r="H1690" s="112">
        <v>9032.4500000000007</v>
      </c>
      <c r="I1690" s="112">
        <v>479</v>
      </c>
      <c r="J1690" s="112">
        <v>4331803.3499999996</v>
      </c>
      <c r="K1690" s="114">
        <v>43658</v>
      </c>
      <c r="L1690" s="112">
        <v>193</v>
      </c>
      <c r="M1690" s="112" t="s">
        <v>1977</v>
      </c>
    </row>
    <row r="1691" spans="1:13">
      <c r="A1691" s="112" t="s">
        <v>143</v>
      </c>
      <c r="B1691" s="112" t="s">
        <v>377</v>
      </c>
      <c r="C1691" s="112">
        <v>595.95000000000005</v>
      </c>
      <c r="D1691" s="112">
        <v>603.15</v>
      </c>
      <c r="E1691" s="112">
        <v>592.5</v>
      </c>
      <c r="F1691" s="112">
        <v>599.85</v>
      </c>
      <c r="G1691" s="112">
        <v>599.45000000000005</v>
      </c>
      <c r="H1691" s="112">
        <v>596.35</v>
      </c>
      <c r="I1691" s="112">
        <v>404710</v>
      </c>
      <c r="J1691" s="112">
        <v>242196523</v>
      </c>
      <c r="K1691" s="114">
        <v>43658</v>
      </c>
      <c r="L1691" s="112">
        <v>9224</v>
      </c>
      <c r="M1691" s="112" t="s">
        <v>1580</v>
      </c>
    </row>
    <row r="1692" spans="1:13">
      <c r="A1692" s="112" t="s">
        <v>1581</v>
      </c>
      <c r="B1692" s="112" t="s">
        <v>377</v>
      </c>
      <c r="C1692" s="112">
        <v>77.099999999999994</v>
      </c>
      <c r="D1692" s="112">
        <v>78.400000000000006</v>
      </c>
      <c r="E1692" s="112">
        <v>76.349999999999994</v>
      </c>
      <c r="F1692" s="112">
        <v>77.7</v>
      </c>
      <c r="G1692" s="112">
        <v>78.05</v>
      </c>
      <c r="H1692" s="112">
        <v>77.099999999999994</v>
      </c>
      <c r="I1692" s="112">
        <v>133419</v>
      </c>
      <c r="J1692" s="112">
        <v>10325456.75</v>
      </c>
      <c r="K1692" s="114">
        <v>43658</v>
      </c>
      <c r="L1692" s="112">
        <v>1899</v>
      </c>
      <c r="M1692" s="112" t="s">
        <v>1582</v>
      </c>
    </row>
    <row r="1693" spans="1:13">
      <c r="A1693" s="112" t="s">
        <v>144</v>
      </c>
      <c r="B1693" s="112" t="s">
        <v>377</v>
      </c>
      <c r="C1693" s="112">
        <v>505.8</v>
      </c>
      <c r="D1693" s="112">
        <v>508</v>
      </c>
      <c r="E1693" s="112">
        <v>483.05</v>
      </c>
      <c r="F1693" s="112">
        <v>490.85</v>
      </c>
      <c r="G1693" s="112">
        <v>489</v>
      </c>
      <c r="H1693" s="112">
        <v>505.25</v>
      </c>
      <c r="I1693" s="112">
        <v>818204</v>
      </c>
      <c r="J1693" s="112">
        <v>403684798</v>
      </c>
      <c r="K1693" s="114">
        <v>43658</v>
      </c>
      <c r="L1693" s="112">
        <v>28269</v>
      </c>
      <c r="M1693" s="112" t="s">
        <v>1583</v>
      </c>
    </row>
    <row r="1694" spans="1:13">
      <c r="A1694" s="112" t="s">
        <v>344</v>
      </c>
      <c r="B1694" s="112" t="s">
        <v>377</v>
      </c>
      <c r="C1694" s="112">
        <v>843.05</v>
      </c>
      <c r="D1694" s="112">
        <v>852.8</v>
      </c>
      <c r="E1694" s="112">
        <v>841.2</v>
      </c>
      <c r="F1694" s="112">
        <v>849.5</v>
      </c>
      <c r="G1694" s="112">
        <v>849</v>
      </c>
      <c r="H1694" s="112">
        <v>843.05</v>
      </c>
      <c r="I1694" s="112">
        <v>271207</v>
      </c>
      <c r="J1694" s="112">
        <v>229847958</v>
      </c>
      <c r="K1694" s="114">
        <v>43658</v>
      </c>
      <c r="L1694" s="112">
        <v>11513</v>
      </c>
      <c r="M1694" s="112" t="s">
        <v>1584</v>
      </c>
    </row>
    <row r="1695" spans="1:13">
      <c r="A1695" s="112" t="s">
        <v>145</v>
      </c>
      <c r="B1695" s="112" t="s">
        <v>377</v>
      </c>
      <c r="C1695" s="112">
        <v>255</v>
      </c>
      <c r="D1695" s="112">
        <v>260.2</v>
      </c>
      <c r="E1695" s="112">
        <v>253.15</v>
      </c>
      <c r="F1695" s="112">
        <v>257.95</v>
      </c>
      <c r="G1695" s="112">
        <v>257.8</v>
      </c>
      <c r="H1695" s="112">
        <v>255.95</v>
      </c>
      <c r="I1695" s="112">
        <v>1087977</v>
      </c>
      <c r="J1695" s="112">
        <v>279268259.30000001</v>
      </c>
      <c r="K1695" s="114">
        <v>43658</v>
      </c>
      <c r="L1695" s="112">
        <v>15866</v>
      </c>
      <c r="M1695" s="112" t="s">
        <v>1585</v>
      </c>
    </row>
    <row r="1696" spans="1:13">
      <c r="A1696" s="112" t="s">
        <v>1586</v>
      </c>
      <c r="B1696" s="112" t="s">
        <v>377</v>
      </c>
      <c r="C1696" s="112">
        <v>880.25</v>
      </c>
      <c r="D1696" s="112">
        <v>886.95</v>
      </c>
      <c r="E1696" s="112">
        <v>880.1</v>
      </c>
      <c r="F1696" s="112">
        <v>881.65</v>
      </c>
      <c r="G1696" s="112">
        <v>882</v>
      </c>
      <c r="H1696" s="112">
        <v>878.7</v>
      </c>
      <c r="I1696" s="112">
        <v>8196</v>
      </c>
      <c r="J1696" s="112">
        <v>7235256</v>
      </c>
      <c r="K1696" s="114">
        <v>43658</v>
      </c>
      <c r="L1696" s="112">
        <v>783</v>
      </c>
      <c r="M1696" s="112" t="s">
        <v>1587</v>
      </c>
    </row>
    <row r="1697" spans="1:13">
      <c r="A1697" s="112" t="s">
        <v>1588</v>
      </c>
      <c r="B1697" s="112" t="s">
        <v>377</v>
      </c>
      <c r="C1697" s="112">
        <v>595.4</v>
      </c>
      <c r="D1697" s="112">
        <v>596</v>
      </c>
      <c r="E1697" s="112">
        <v>580.65</v>
      </c>
      <c r="F1697" s="112">
        <v>582.45000000000005</v>
      </c>
      <c r="G1697" s="112">
        <v>580.65</v>
      </c>
      <c r="H1697" s="112">
        <v>592.29999999999995</v>
      </c>
      <c r="I1697" s="112">
        <v>17602</v>
      </c>
      <c r="J1697" s="112">
        <v>10368415.85</v>
      </c>
      <c r="K1697" s="114">
        <v>43658</v>
      </c>
      <c r="L1697" s="112">
        <v>1253</v>
      </c>
      <c r="M1697" s="112" t="s">
        <v>1589</v>
      </c>
    </row>
    <row r="1698" spans="1:13">
      <c r="A1698" s="112" t="s">
        <v>146</v>
      </c>
      <c r="B1698" s="112" t="s">
        <v>377</v>
      </c>
      <c r="C1698" s="112">
        <v>155.9</v>
      </c>
      <c r="D1698" s="112">
        <v>162.85</v>
      </c>
      <c r="E1698" s="112">
        <v>154</v>
      </c>
      <c r="F1698" s="112">
        <v>159.30000000000001</v>
      </c>
      <c r="G1698" s="112">
        <v>159</v>
      </c>
      <c r="H1698" s="112">
        <v>156.80000000000001</v>
      </c>
      <c r="I1698" s="112">
        <v>27307153</v>
      </c>
      <c r="J1698" s="112">
        <v>4342169835.8500004</v>
      </c>
      <c r="K1698" s="114">
        <v>43658</v>
      </c>
      <c r="L1698" s="112">
        <v>140682</v>
      </c>
      <c r="M1698" s="112" t="s">
        <v>1590</v>
      </c>
    </row>
    <row r="1699" spans="1:13">
      <c r="A1699" s="112" t="s">
        <v>147</v>
      </c>
      <c r="B1699" s="112" t="s">
        <v>377</v>
      </c>
      <c r="C1699" s="112">
        <v>75.7</v>
      </c>
      <c r="D1699" s="112">
        <v>79.099999999999994</v>
      </c>
      <c r="E1699" s="112">
        <v>74.7</v>
      </c>
      <c r="F1699" s="112">
        <v>77.150000000000006</v>
      </c>
      <c r="G1699" s="112">
        <v>77.25</v>
      </c>
      <c r="H1699" s="112">
        <v>76</v>
      </c>
      <c r="I1699" s="112">
        <v>2990017</v>
      </c>
      <c r="J1699" s="112">
        <v>230343985.15000001</v>
      </c>
      <c r="K1699" s="114">
        <v>43658</v>
      </c>
      <c r="L1699" s="112">
        <v>12921</v>
      </c>
      <c r="M1699" s="112" t="s">
        <v>1591</v>
      </c>
    </row>
    <row r="1700" spans="1:13">
      <c r="A1700" s="112" t="s">
        <v>148</v>
      </c>
      <c r="B1700" s="112" t="s">
        <v>377</v>
      </c>
      <c r="C1700" s="112">
        <v>67.650000000000006</v>
      </c>
      <c r="D1700" s="112">
        <v>69.05</v>
      </c>
      <c r="E1700" s="112">
        <v>67.2</v>
      </c>
      <c r="F1700" s="112">
        <v>68.150000000000006</v>
      </c>
      <c r="G1700" s="112">
        <v>68.099999999999994</v>
      </c>
      <c r="H1700" s="112">
        <v>67.400000000000006</v>
      </c>
      <c r="I1700" s="112">
        <v>5451127</v>
      </c>
      <c r="J1700" s="112">
        <v>371778098.14999998</v>
      </c>
      <c r="K1700" s="114">
        <v>43658</v>
      </c>
      <c r="L1700" s="112">
        <v>13733</v>
      </c>
      <c r="M1700" s="112" t="s">
        <v>1592</v>
      </c>
    </row>
    <row r="1701" spans="1:13">
      <c r="A1701" s="112" t="s">
        <v>1593</v>
      </c>
      <c r="B1701" s="112" t="s">
        <v>377</v>
      </c>
      <c r="C1701" s="112">
        <v>506.85</v>
      </c>
      <c r="D1701" s="112">
        <v>525</v>
      </c>
      <c r="E1701" s="112">
        <v>503</v>
      </c>
      <c r="F1701" s="112">
        <v>508.8</v>
      </c>
      <c r="G1701" s="112">
        <v>509.85</v>
      </c>
      <c r="H1701" s="112">
        <v>504.8</v>
      </c>
      <c r="I1701" s="112">
        <v>177556</v>
      </c>
      <c r="J1701" s="112">
        <v>91497773.450000003</v>
      </c>
      <c r="K1701" s="114">
        <v>43658</v>
      </c>
      <c r="L1701" s="112">
        <v>5485</v>
      </c>
      <c r="M1701" s="112" t="s">
        <v>1594</v>
      </c>
    </row>
    <row r="1702" spans="1:13" hidden="1">
      <c r="A1702" s="112" t="s">
        <v>149</v>
      </c>
      <c r="B1702" s="112" t="s">
        <v>3728</v>
      </c>
      <c r="C1702" s="112">
        <v>58.2</v>
      </c>
      <c r="D1702" s="112">
        <v>59.55</v>
      </c>
      <c r="E1702" s="112">
        <v>57.95</v>
      </c>
      <c r="F1702" s="112">
        <v>58.35</v>
      </c>
      <c r="G1702" s="112">
        <v>58.25</v>
      </c>
      <c r="H1702" s="112">
        <v>57.95</v>
      </c>
      <c r="I1702" s="112">
        <v>280829</v>
      </c>
      <c r="J1702" s="112">
        <v>16502561.4</v>
      </c>
      <c r="K1702" s="114">
        <v>43658</v>
      </c>
      <c r="L1702" s="112">
        <v>2353</v>
      </c>
      <c r="M1702" s="112" t="s">
        <v>3729</v>
      </c>
    </row>
    <row r="1703" spans="1:13">
      <c r="A1703" s="112" t="s">
        <v>149</v>
      </c>
      <c r="B1703" s="112" t="s">
        <v>377</v>
      </c>
      <c r="C1703" s="112">
        <v>464.3</v>
      </c>
      <c r="D1703" s="112">
        <v>479.45</v>
      </c>
      <c r="E1703" s="112">
        <v>460.25</v>
      </c>
      <c r="F1703" s="112">
        <v>472.9</v>
      </c>
      <c r="G1703" s="112">
        <v>472.6</v>
      </c>
      <c r="H1703" s="112">
        <v>462</v>
      </c>
      <c r="I1703" s="112">
        <v>13244118</v>
      </c>
      <c r="J1703" s="112">
        <v>6254654789.6499996</v>
      </c>
      <c r="K1703" s="114">
        <v>43658</v>
      </c>
      <c r="L1703" s="112">
        <v>158367</v>
      </c>
      <c r="M1703" s="112" t="s">
        <v>1595</v>
      </c>
    </row>
    <row r="1704" spans="1:13">
      <c r="A1704" s="112" t="s">
        <v>3049</v>
      </c>
      <c r="B1704" s="112" t="s">
        <v>377</v>
      </c>
      <c r="C1704" s="112">
        <v>28.55</v>
      </c>
      <c r="D1704" s="112">
        <v>29.55</v>
      </c>
      <c r="E1704" s="112">
        <v>28.1</v>
      </c>
      <c r="F1704" s="112">
        <v>29.1</v>
      </c>
      <c r="G1704" s="112">
        <v>29.3</v>
      </c>
      <c r="H1704" s="112">
        <v>28.6</v>
      </c>
      <c r="I1704" s="112">
        <v>465065</v>
      </c>
      <c r="J1704" s="112">
        <v>13491807.300000001</v>
      </c>
      <c r="K1704" s="114">
        <v>43658</v>
      </c>
      <c r="L1704" s="112">
        <v>1188</v>
      </c>
      <c r="M1704" s="112" t="s">
        <v>558</v>
      </c>
    </row>
    <row r="1705" spans="1:13">
      <c r="A1705" s="112" t="s">
        <v>1596</v>
      </c>
      <c r="B1705" s="112" t="s">
        <v>377</v>
      </c>
      <c r="C1705" s="112">
        <v>40.85</v>
      </c>
      <c r="D1705" s="112">
        <v>42.5</v>
      </c>
      <c r="E1705" s="112">
        <v>40.15</v>
      </c>
      <c r="F1705" s="112">
        <v>41.85</v>
      </c>
      <c r="G1705" s="112">
        <v>41.6</v>
      </c>
      <c r="H1705" s="112">
        <v>41.25</v>
      </c>
      <c r="I1705" s="112">
        <v>42060</v>
      </c>
      <c r="J1705" s="112">
        <v>1746551.35</v>
      </c>
      <c r="K1705" s="114">
        <v>43658</v>
      </c>
      <c r="L1705" s="112">
        <v>507</v>
      </c>
      <c r="M1705" s="112" t="s">
        <v>1597</v>
      </c>
    </row>
    <row r="1706" spans="1:13" hidden="1">
      <c r="A1706" s="112" t="s">
        <v>3730</v>
      </c>
      <c r="B1706" s="112" t="s">
        <v>3696</v>
      </c>
      <c r="C1706" s="112">
        <v>1067.1500000000001</v>
      </c>
      <c r="D1706" s="112">
        <v>1070.5</v>
      </c>
      <c r="E1706" s="112">
        <v>1067.1500000000001</v>
      </c>
      <c r="F1706" s="112">
        <v>1070.5</v>
      </c>
      <c r="G1706" s="112">
        <v>1070.5</v>
      </c>
      <c r="H1706" s="112">
        <v>1070</v>
      </c>
      <c r="I1706" s="112">
        <v>503</v>
      </c>
      <c r="J1706" s="112">
        <v>537392.5</v>
      </c>
      <c r="K1706" s="114">
        <v>43658</v>
      </c>
      <c r="L1706" s="112">
        <v>25</v>
      </c>
      <c r="M1706" s="112" t="s">
        <v>3731</v>
      </c>
    </row>
    <row r="1707" spans="1:13" hidden="1">
      <c r="A1707" s="112" t="s">
        <v>3730</v>
      </c>
      <c r="B1707" s="112" t="s">
        <v>3702</v>
      </c>
      <c r="C1707" s="112">
        <v>1080.49</v>
      </c>
      <c r="D1707" s="112">
        <v>1080.49</v>
      </c>
      <c r="E1707" s="112">
        <v>1080</v>
      </c>
      <c r="F1707" s="112">
        <v>1080</v>
      </c>
      <c r="G1707" s="112">
        <v>1080</v>
      </c>
      <c r="H1707" s="112">
        <v>1078.01</v>
      </c>
      <c r="I1707" s="112">
        <v>368</v>
      </c>
      <c r="J1707" s="112">
        <v>397483.61</v>
      </c>
      <c r="K1707" s="114">
        <v>43658</v>
      </c>
      <c r="L1707" s="112">
        <v>8</v>
      </c>
      <c r="M1707" s="112" t="s">
        <v>3732</v>
      </c>
    </row>
    <row r="1708" spans="1:13" hidden="1">
      <c r="A1708" s="112" t="s">
        <v>3730</v>
      </c>
      <c r="B1708" s="112" t="s">
        <v>3697</v>
      </c>
      <c r="C1708" s="112">
        <v>1087</v>
      </c>
      <c r="D1708" s="112">
        <v>1087</v>
      </c>
      <c r="E1708" s="112">
        <v>1087</v>
      </c>
      <c r="F1708" s="112">
        <v>1087</v>
      </c>
      <c r="G1708" s="112">
        <v>1087</v>
      </c>
      <c r="H1708" s="112">
        <v>1091</v>
      </c>
      <c r="I1708" s="112">
        <v>10</v>
      </c>
      <c r="J1708" s="112">
        <v>10870</v>
      </c>
      <c r="K1708" s="114">
        <v>43658</v>
      </c>
      <c r="L1708" s="112">
        <v>2</v>
      </c>
      <c r="M1708" s="112" t="s">
        <v>3733</v>
      </c>
    </row>
    <row r="1709" spans="1:13">
      <c r="A1709" s="112" t="s">
        <v>319</v>
      </c>
      <c r="B1709" s="112" t="s">
        <v>377</v>
      </c>
      <c r="C1709" s="112">
        <v>294</v>
      </c>
      <c r="D1709" s="112">
        <v>295.85000000000002</v>
      </c>
      <c r="E1709" s="112">
        <v>287.10000000000002</v>
      </c>
      <c r="F1709" s="112">
        <v>293.14999999999998</v>
      </c>
      <c r="G1709" s="112">
        <v>290.5</v>
      </c>
      <c r="H1709" s="112">
        <v>290.14999999999998</v>
      </c>
      <c r="I1709" s="112">
        <v>7548</v>
      </c>
      <c r="J1709" s="112">
        <v>2204544.2000000002</v>
      </c>
      <c r="K1709" s="114">
        <v>43658</v>
      </c>
      <c r="L1709" s="112">
        <v>1061</v>
      </c>
      <c r="M1709" s="112" t="s">
        <v>1854</v>
      </c>
    </row>
    <row r="1710" spans="1:13">
      <c r="A1710" s="112" t="s">
        <v>3469</v>
      </c>
      <c r="B1710" s="112" t="s">
        <v>377</v>
      </c>
      <c r="C1710" s="112">
        <v>344</v>
      </c>
      <c r="D1710" s="112">
        <v>358.5</v>
      </c>
      <c r="E1710" s="112">
        <v>326.55</v>
      </c>
      <c r="F1710" s="112">
        <v>349.95</v>
      </c>
      <c r="G1710" s="112">
        <v>349.95</v>
      </c>
      <c r="H1710" s="112">
        <v>345.05</v>
      </c>
      <c r="I1710" s="112">
        <v>158</v>
      </c>
      <c r="J1710" s="112">
        <v>54213.3</v>
      </c>
      <c r="K1710" s="114">
        <v>43658</v>
      </c>
      <c r="L1710" s="112">
        <v>20</v>
      </c>
      <c r="M1710" s="112" t="s">
        <v>3470</v>
      </c>
    </row>
    <row r="1711" spans="1:13">
      <c r="A1711" s="112" t="s">
        <v>1938</v>
      </c>
      <c r="B1711" s="112" t="s">
        <v>377</v>
      </c>
      <c r="C1711" s="112">
        <v>631.35</v>
      </c>
      <c r="D1711" s="112">
        <v>633.54999999999995</v>
      </c>
      <c r="E1711" s="112">
        <v>621.9</v>
      </c>
      <c r="F1711" s="112">
        <v>628.35</v>
      </c>
      <c r="G1711" s="112">
        <v>625.5</v>
      </c>
      <c r="H1711" s="112">
        <v>635.25</v>
      </c>
      <c r="I1711" s="112">
        <v>4939</v>
      </c>
      <c r="J1711" s="112">
        <v>3112678.2</v>
      </c>
      <c r="K1711" s="114">
        <v>43658</v>
      </c>
      <c r="L1711" s="112">
        <v>333</v>
      </c>
      <c r="M1711" s="112" t="s">
        <v>1939</v>
      </c>
    </row>
    <row r="1712" spans="1:13">
      <c r="A1712" s="112" t="s">
        <v>1598</v>
      </c>
      <c r="B1712" s="112" t="s">
        <v>377</v>
      </c>
      <c r="C1712" s="112">
        <v>11.3</v>
      </c>
      <c r="D1712" s="112">
        <v>11.85</v>
      </c>
      <c r="E1712" s="112">
        <v>11.05</v>
      </c>
      <c r="F1712" s="112">
        <v>11.15</v>
      </c>
      <c r="G1712" s="112">
        <v>11.1</v>
      </c>
      <c r="H1712" s="112">
        <v>11.25</v>
      </c>
      <c r="I1712" s="112">
        <v>4956</v>
      </c>
      <c r="J1712" s="112">
        <v>55799.55</v>
      </c>
      <c r="K1712" s="114">
        <v>43658</v>
      </c>
      <c r="L1712" s="112">
        <v>112</v>
      </c>
      <c r="M1712" s="112" t="s">
        <v>1599</v>
      </c>
    </row>
    <row r="1713" spans="1:13">
      <c r="A1713" s="112" t="s">
        <v>2660</v>
      </c>
      <c r="B1713" s="112" t="s">
        <v>377</v>
      </c>
      <c r="C1713" s="112">
        <v>795</v>
      </c>
      <c r="D1713" s="112">
        <v>795</v>
      </c>
      <c r="E1713" s="112">
        <v>766</v>
      </c>
      <c r="F1713" s="112">
        <v>771.9</v>
      </c>
      <c r="G1713" s="112">
        <v>769.95</v>
      </c>
      <c r="H1713" s="112">
        <v>786.7</v>
      </c>
      <c r="I1713" s="112">
        <v>1704</v>
      </c>
      <c r="J1713" s="112">
        <v>1333558.45</v>
      </c>
      <c r="K1713" s="114">
        <v>43658</v>
      </c>
      <c r="L1713" s="112">
        <v>315</v>
      </c>
      <c r="M1713" s="112" t="s">
        <v>2661</v>
      </c>
    </row>
    <row r="1714" spans="1:13">
      <c r="A1714" s="112" t="s">
        <v>2172</v>
      </c>
      <c r="B1714" s="112" t="s">
        <v>377</v>
      </c>
      <c r="C1714" s="112">
        <v>325</v>
      </c>
      <c r="D1714" s="112">
        <v>334.9</v>
      </c>
      <c r="E1714" s="112">
        <v>325</v>
      </c>
      <c r="F1714" s="112">
        <v>330.45</v>
      </c>
      <c r="G1714" s="112">
        <v>330.05</v>
      </c>
      <c r="H1714" s="112">
        <v>325.2</v>
      </c>
      <c r="I1714" s="112">
        <v>578</v>
      </c>
      <c r="J1714" s="112">
        <v>189465.3</v>
      </c>
      <c r="K1714" s="114">
        <v>43658</v>
      </c>
      <c r="L1714" s="112">
        <v>113</v>
      </c>
      <c r="M1714" s="112" t="s">
        <v>2173</v>
      </c>
    </row>
    <row r="1715" spans="1:13">
      <c r="A1715" s="112" t="s">
        <v>150</v>
      </c>
      <c r="B1715" s="112" t="s">
        <v>377</v>
      </c>
      <c r="C1715" s="112">
        <v>2102.1</v>
      </c>
      <c r="D1715" s="112">
        <v>2119.75</v>
      </c>
      <c r="E1715" s="112">
        <v>2093.1</v>
      </c>
      <c r="F1715" s="112">
        <v>2107.6</v>
      </c>
      <c r="G1715" s="112">
        <v>2108</v>
      </c>
      <c r="H1715" s="112">
        <v>2102.5500000000002</v>
      </c>
      <c r="I1715" s="112">
        <v>1560725</v>
      </c>
      <c r="J1715" s="112">
        <v>3290489158.9499998</v>
      </c>
      <c r="K1715" s="114">
        <v>43658</v>
      </c>
      <c r="L1715" s="112">
        <v>94025</v>
      </c>
      <c r="M1715" s="112" t="s">
        <v>1600</v>
      </c>
    </row>
    <row r="1716" spans="1:13">
      <c r="A1716" s="112" t="s">
        <v>1601</v>
      </c>
      <c r="B1716" s="112" t="s">
        <v>377</v>
      </c>
      <c r="C1716" s="112">
        <v>147</v>
      </c>
      <c r="D1716" s="112">
        <v>153</v>
      </c>
      <c r="E1716" s="112">
        <v>147</v>
      </c>
      <c r="F1716" s="112">
        <v>149.65</v>
      </c>
      <c r="G1716" s="112">
        <v>150.94999999999999</v>
      </c>
      <c r="H1716" s="112">
        <v>147.9</v>
      </c>
      <c r="I1716" s="112">
        <v>7791</v>
      </c>
      <c r="J1716" s="112">
        <v>1166592.6499999999</v>
      </c>
      <c r="K1716" s="114">
        <v>43658</v>
      </c>
      <c r="L1716" s="112">
        <v>270</v>
      </c>
      <c r="M1716" s="112" t="s">
        <v>1602</v>
      </c>
    </row>
    <row r="1717" spans="1:13">
      <c r="A1717" s="112" t="s">
        <v>1603</v>
      </c>
      <c r="B1717" s="112" t="s">
        <v>377</v>
      </c>
      <c r="C1717" s="112">
        <v>3014.85</v>
      </c>
      <c r="D1717" s="112">
        <v>3029</v>
      </c>
      <c r="E1717" s="112">
        <v>2981</v>
      </c>
      <c r="F1717" s="112">
        <v>2994.8</v>
      </c>
      <c r="G1717" s="112">
        <v>2986.25</v>
      </c>
      <c r="H1717" s="112">
        <v>2977.15</v>
      </c>
      <c r="I1717" s="112">
        <v>11346</v>
      </c>
      <c r="J1717" s="112">
        <v>34134193.700000003</v>
      </c>
      <c r="K1717" s="114">
        <v>43658</v>
      </c>
      <c r="L1717" s="112">
        <v>849</v>
      </c>
      <c r="M1717" s="112" t="s">
        <v>1604</v>
      </c>
    </row>
    <row r="1718" spans="1:13">
      <c r="A1718" s="112" t="s">
        <v>3634</v>
      </c>
      <c r="B1718" s="112" t="s">
        <v>377</v>
      </c>
      <c r="C1718" s="112">
        <v>3</v>
      </c>
      <c r="D1718" s="112">
        <v>3.15</v>
      </c>
      <c r="E1718" s="112">
        <v>3</v>
      </c>
      <c r="F1718" s="112">
        <v>3.15</v>
      </c>
      <c r="G1718" s="112">
        <v>3.15</v>
      </c>
      <c r="H1718" s="112">
        <v>3</v>
      </c>
      <c r="I1718" s="112">
        <v>200</v>
      </c>
      <c r="J1718" s="112">
        <v>629.85</v>
      </c>
      <c r="K1718" s="114">
        <v>43658</v>
      </c>
      <c r="L1718" s="112">
        <v>2</v>
      </c>
      <c r="M1718" s="112" t="s">
        <v>3635</v>
      </c>
    </row>
    <row r="1719" spans="1:13">
      <c r="A1719" s="112" t="s">
        <v>151</v>
      </c>
      <c r="B1719" s="112" t="s">
        <v>377</v>
      </c>
      <c r="C1719" s="112">
        <v>665</v>
      </c>
      <c r="D1719" s="112">
        <v>672.9</v>
      </c>
      <c r="E1719" s="112">
        <v>663</v>
      </c>
      <c r="F1719" s="112">
        <v>665.8</v>
      </c>
      <c r="G1719" s="112">
        <v>667.4</v>
      </c>
      <c r="H1719" s="112">
        <v>665.7</v>
      </c>
      <c r="I1719" s="112">
        <v>1792810</v>
      </c>
      <c r="J1719" s="112">
        <v>1196816107.5</v>
      </c>
      <c r="K1719" s="114">
        <v>43658</v>
      </c>
      <c r="L1719" s="112">
        <v>62824</v>
      </c>
      <c r="M1719" s="112" t="s">
        <v>1605</v>
      </c>
    </row>
    <row r="1720" spans="1:13">
      <c r="A1720" s="112" t="s">
        <v>3156</v>
      </c>
      <c r="B1720" s="112" t="s">
        <v>377</v>
      </c>
      <c r="C1720" s="112">
        <v>258.10000000000002</v>
      </c>
      <c r="D1720" s="112">
        <v>269.7</v>
      </c>
      <c r="E1720" s="112">
        <v>256.05</v>
      </c>
      <c r="F1720" s="112">
        <v>260.64999999999998</v>
      </c>
      <c r="G1720" s="112">
        <v>260</v>
      </c>
      <c r="H1720" s="112">
        <v>263.35000000000002</v>
      </c>
      <c r="I1720" s="112">
        <v>3292</v>
      </c>
      <c r="J1720" s="112">
        <v>863952.7</v>
      </c>
      <c r="K1720" s="114">
        <v>43658</v>
      </c>
      <c r="L1720" s="112">
        <v>141</v>
      </c>
      <c r="M1720" s="112" t="s">
        <v>3157</v>
      </c>
    </row>
    <row r="1721" spans="1:13">
      <c r="A1721" s="112" t="s">
        <v>2417</v>
      </c>
      <c r="B1721" s="112" t="s">
        <v>377</v>
      </c>
      <c r="C1721" s="112">
        <v>23</v>
      </c>
      <c r="D1721" s="112">
        <v>23</v>
      </c>
      <c r="E1721" s="112">
        <v>21.7</v>
      </c>
      <c r="F1721" s="112">
        <v>21.7</v>
      </c>
      <c r="G1721" s="112">
        <v>21.7</v>
      </c>
      <c r="H1721" s="112">
        <v>22.8</v>
      </c>
      <c r="I1721" s="112">
        <v>4832</v>
      </c>
      <c r="J1721" s="112">
        <v>105588.8</v>
      </c>
      <c r="K1721" s="114">
        <v>43658</v>
      </c>
      <c r="L1721" s="112">
        <v>140</v>
      </c>
      <c r="M1721" s="112" t="s">
        <v>2418</v>
      </c>
    </row>
    <row r="1722" spans="1:13">
      <c r="A1722" s="112" t="s">
        <v>2043</v>
      </c>
      <c r="B1722" s="112" t="s">
        <v>377</v>
      </c>
      <c r="C1722" s="112">
        <v>131</v>
      </c>
      <c r="D1722" s="112">
        <v>134</v>
      </c>
      <c r="E1722" s="112">
        <v>130</v>
      </c>
      <c r="F1722" s="112">
        <v>131.80000000000001</v>
      </c>
      <c r="G1722" s="112">
        <v>133</v>
      </c>
      <c r="H1722" s="112">
        <v>130.6</v>
      </c>
      <c r="I1722" s="112">
        <v>29782</v>
      </c>
      <c r="J1722" s="112">
        <v>3931140.65</v>
      </c>
      <c r="K1722" s="114">
        <v>43658</v>
      </c>
      <c r="L1722" s="112">
        <v>1356</v>
      </c>
      <c r="M1722" s="112" t="s">
        <v>2044</v>
      </c>
    </row>
    <row r="1723" spans="1:13">
      <c r="A1723" s="112" t="s">
        <v>2605</v>
      </c>
      <c r="B1723" s="112" t="s">
        <v>377</v>
      </c>
      <c r="C1723" s="112">
        <v>30.5</v>
      </c>
      <c r="D1723" s="112">
        <v>31.7</v>
      </c>
      <c r="E1723" s="112">
        <v>30.2</v>
      </c>
      <c r="F1723" s="112">
        <v>31.3</v>
      </c>
      <c r="G1723" s="112">
        <v>30.9</v>
      </c>
      <c r="H1723" s="112">
        <v>29.85</v>
      </c>
      <c r="I1723" s="112">
        <v>3354</v>
      </c>
      <c r="J1723" s="112">
        <v>103743.95</v>
      </c>
      <c r="K1723" s="114">
        <v>43658</v>
      </c>
      <c r="L1723" s="112">
        <v>81</v>
      </c>
      <c r="M1723" s="112" t="s">
        <v>2606</v>
      </c>
    </row>
    <row r="1724" spans="1:13">
      <c r="A1724" s="112" t="s">
        <v>1606</v>
      </c>
      <c r="B1724" s="112" t="s">
        <v>377</v>
      </c>
      <c r="C1724" s="112">
        <v>44.05</v>
      </c>
      <c r="D1724" s="112">
        <v>45.5</v>
      </c>
      <c r="E1724" s="112">
        <v>43.2</v>
      </c>
      <c r="F1724" s="112">
        <v>44.25</v>
      </c>
      <c r="G1724" s="112">
        <v>44.7</v>
      </c>
      <c r="H1724" s="112">
        <v>44.6</v>
      </c>
      <c r="I1724" s="112">
        <v>6748</v>
      </c>
      <c r="J1724" s="112">
        <v>299009.90000000002</v>
      </c>
      <c r="K1724" s="114">
        <v>43658</v>
      </c>
      <c r="L1724" s="112">
        <v>61</v>
      </c>
      <c r="M1724" s="112" t="s">
        <v>1607</v>
      </c>
    </row>
    <row r="1725" spans="1:13">
      <c r="A1725" s="112" t="s">
        <v>2419</v>
      </c>
      <c r="B1725" s="112" t="s">
        <v>377</v>
      </c>
      <c r="C1725" s="112">
        <v>17.25</v>
      </c>
      <c r="D1725" s="112">
        <v>17.5</v>
      </c>
      <c r="E1725" s="112">
        <v>17</v>
      </c>
      <c r="F1725" s="112">
        <v>17.2</v>
      </c>
      <c r="G1725" s="112">
        <v>17.3</v>
      </c>
      <c r="H1725" s="112">
        <v>17.45</v>
      </c>
      <c r="I1725" s="112">
        <v>26259</v>
      </c>
      <c r="J1725" s="112">
        <v>453301.25</v>
      </c>
      <c r="K1725" s="114">
        <v>43658</v>
      </c>
      <c r="L1725" s="112">
        <v>158</v>
      </c>
      <c r="M1725" s="112" t="s">
        <v>2420</v>
      </c>
    </row>
    <row r="1726" spans="1:13">
      <c r="A1726" s="112" t="s">
        <v>1608</v>
      </c>
      <c r="B1726" s="112" t="s">
        <v>377</v>
      </c>
      <c r="C1726" s="112">
        <v>56.7</v>
      </c>
      <c r="D1726" s="112">
        <v>57.85</v>
      </c>
      <c r="E1726" s="112">
        <v>56.7</v>
      </c>
      <c r="F1726" s="112">
        <v>57.3</v>
      </c>
      <c r="G1726" s="112">
        <v>57.25</v>
      </c>
      <c r="H1726" s="112">
        <v>57</v>
      </c>
      <c r="I1726" s="112">
        <v>88161</v>
      </c>
      <c r="J1726" s="112">
        <v>5062829.9000000004</v>
      </c>
      <c r="K1726" s="114">
        <v>43658</v>
      </c>
      <c r="L1726" s="112">
        <v>719</v>
      </c>
      <c r="M1726" s="112" t="s">
        <v>1609</v>
      </c>
    </row>
    <row r="1727" spans="1:13">
      <c r="A1727" s="112" t="s">
        <v>1610</v>
      </c>
      <c r="B1727" s="112" t="s">
        <v>377</v>
      </c>
      <c r="C1727" s="112">
        <v>69.849999999999994</v>
      </c>
      <c r="D1727" s="112">
        <v>71.5</v>
      </c>
      <c r="E1727" s="112">
        <v>65.45</v>
      </c>
      <c r="F1727" s="112">
        <v>67.349999999999994</v>
      </c>
      <c r="G1727" s="112">
        <v>67.45</v>
      </c>
      <c r="H1727" s="112">
        <v>69.7</v>
      </c>
      <c r="I1727" s="112">
        <v>616309</v>
      </c>
      <c r="J1727" s="112">
        <v>41740783.149999999</v>
      </c>
      <c r="K1727" s="114">
        <v>43658</v>
      </c>
      <c r="L1727" s="112">
        <v>5382</v>
      </c>
      <c r="M1727" s="112" t="s">
        <v>1611</v>
      </c>
    </row>
    <row r="1728" spans="1:13">
      <c r="A1728" s="112" t="s">
        <v>3277</v>
      </c>
      <c r="B1728" s="112" t="s">
        <v>377</v>
      </c>
      <c r="C1728" s="112">
        <v>5.3</v>
      </c>
      <c r="D1728" s="112">
        <v>5.7</v>
      </c>
      <c r="E1728" s="112">
        <v>5.3</v>
      </c>
      <c r="F1728" s="112">
        <v>5.6</v>
      </c>
      <c r="G1728" s="112">
        <v>5.65</v>
      </c>
      <c r="H1728" s="112">
        <v>5.55</v>
      </c>
      <c r="I1728" s="112">
        <v>2803</v>
      </c>
      <c r="J1728" s="112">
        <v>15654.5</v>
      </c>
      <c r="K1728" s="114">
        <v>43658</v>
      </c>
      <c r="L1728" s="112">
        <v>24</v>
      </c>
      <c r="M1728" s="112" t="s">
        <v>3278</v>
      </c>
    </row>
    <row r="1729" spans="1:13">
      <c r="A1729" s="112" t="s">
        <v>1612</v>
      </c>
      <c r="B1729" s="112" t="s">
        <v>377</v>
      </c>
      <c r="C1729" s="112">
        <v>4.6500000000000004</v>
      </c>
      <c r="D1729" s="112">
        <v>4.6500000000000004</v>
      </c>
      <c r="E1729" s="112">
        <v>4.5</v>
      </c>
      <c r="F1729" s="112">
        <v>4.6500000000000004</v>
      </c>
      <c r="G1729" s="112">
        <v>4.6500000000000004</v>
      </c>
      <c r="H1729" s="112">
        <v>4.55</v>
      </c>
      <c r="I1729" s="112">
        <v>3151</v>
      </c>
      <c r="J1729" s="112">
        <v>14567.5</v>
      </c>
      <c r="K1729" s="114">
        <v>43658</v>
      </c>
      <c r="L1729" s="112">
        <v>18</v>
      </c>
      <c r="M1729" s="112" t="s">
        <v>1613</v>
      </c>
    </row>
    <row r="1730" spans="1:13">
      <c r="A1730" s="112" t="s">
        <v>2188</v>
      </c>
      <c r="B1730" s="112" t="s">
        <v>377</v>
      </c>
      <c r="C1730" s="112">
        <v>319</v>
      </c>
      <c r="D1730" s="112">
        <v>330</v>
      </c>
      <c r="E1730" s="112">
        <v>312.60000000000002</v>
      </c>
      <c r="F1730" s="112">
        <v>320.25</v>
      </c>
      <c r="G1730" s="112">
        <v>323</v>
      </c>
      <c r="H1730" s="112">
        <v>314.39999999999998</v>
      </c>
      <c r="I1730" s="112">
        <v>621</v>
      </c>
      <c r="J1730" s="112">
        <v>196756.55</v>
      </c>
      <c r="K1730" s="114">
        <v>43658</v>
      </c>
      <c r="L1730" s="112">
        <v>45</v>
      </c>
      <c r="M1730" s="112" t="s">
        <v>2189</v>
      </c>
    </row>
    <row r="1731" spans="1:13">
      <c r="A1731" s="112" t="s">
        <v>2657</v>
      </c>
      <c r="B1731" s="112" t="s">
        <v>377</v>
      </c>
      <c r="C1731" s="112">
        <v>134.15</v>
      </c>
      <c r="D1731" s="112">
        <v>136</v>
      </c>
      <c r="E1731" s="112">
        <v>134</v>
      </c>
      <c r="F1731" s="112">
        <v>134</v>
      </c>
      <c r="G1731" s="112">
        <v>134</v>
      </c>
      <c r="H1731" s="112">
        <v>134.80000000000001</v>
      </c>
      <c r="I1731" s="112">
        <v>986</v>
      </c>
      <c r="J1731" s="112">
        <v>132208.79999999999</v>
      </c>
      <c r="K1731" s="114">
        <v>43658</v>
      </c>
      <c r="L1731" s="112">
        <v>19</v>
      </c>
      <c r="M1731" s="112" t="s">
        <v>2071</v>
      </c>
    </row>
    <row r="1732" spans="1:13">
      <c r="A1732" s="112" t="s">
        <v>3379</v>
      </c>
      <c r="B1732" s="112" t="s">
        <v>377</v>
      </c>
      <c r="C1732" s="112">
        <v>175.7</v>
      </c>
      <c r="D1732" s="112">
        <v>179.8</v>
      </c>
      <c r="E1732" s="112">
        <v>163.05000000000001</v>
      </c>
      <c r="F1732" s="112">
        <v>166.05</v>
      </c>
      <c r="G1732" s="112">
        <v>169.85</v>
      </c>
      <c r="H1732" s="112">
        <v>175.7</v>
      </c>
      <c r="I1732" s="112">
        <v>2146</v>
      </c>
      <c r="J1732" s="112">
        <v>368679.9</v>
      </c>
      <c r="K1732" s="114">
        <v>43658</v>
      </c>
      <c r="L1732" s="112">
        <v>113</v>
      </c>
      <c r="M1732" s="112" t="s">
        <v>3380</v>
      </c>
    </row>
    <row r="1733" spans="1:13">
      <c r="A1733" s="112" t="s">
        <v>210</v>
      </c>
      <c r="B1733" s="112" t="s">
        <v>377</v>
      </c>
      <c r="C1733" s="112">
        <v>1030</v>
      </c>
      <c r="D1733" s="112">
        <v>1050</v>
      </c>
      <c r="E1733" s="112">
        <v>1016.1</v>
      </c>
      <c r="F1733" s="112">
        <v>1042.0999999999999</v>
      </c>
      <c r="G1733" s="112">
        <v>1040</v>
      </c>
      <c r="H1733" s="112">
        <v>1030.75</v>
      </c>
      <c r="I1733" s="112">
        <v>103652</v>
      </c>
      <c r="J1733" s="112">
        <v>106022484.15000001</v>
      </c>
      <c r="K1733" s="114">
        <v>43658</v>
      </c>
      <c r="L1733" s="112">
        <v>3659</v>
      </c>
      <c r="M1733" s="112" t="s">
        <v>1614</v>
      </c>
    </row>
    <row r="1734" spans="1:13">
      <c r="A1734" s="112" t="s">
        <v>1615</v>
      </c>
      <c r="B1734" s="112" t="s">
        <v>377</v>
      </c>
      <c r="C1734" s="112">
        <v>195.45</v>
      </c>
      <c r="D1734" s="112">
        <v>196.75</v>
      </c>
      <c r="E1734" s="112">
        <v>190.6</v>
      </c>
      <c r="F1734" s="112">
        <v>195.65</v>
      </c>
      <c r="G1734" s="112">
        <v>195</v>
      </c>
      <c r="H1734" s="112">
        <v>192.95</v>
      </c>
      <c r="I1734" s="112">
        <v>686545</v>
      </c>
      <c r="J1734" s="112">
        <v>133669748.25</v>
      </c>
      <c r="K1734" s="114">
        <v>43658</v>
      </c>
      <c r="L1734" s="112">
        <v>8883</v>
      </c>
      <c r="M1734" s="112" t="s">
        <v>1616</v>
      </c>
    </row>
    <row r="1735" spans="1:13">
      <c r="A1735" s="112" t="s">
        <v>1617</v>
      </c>
      <c r="B1735" s="112" t="s">
        <v>377</v>
      </c>
      <c r="C1735" s="112">
        <v>459</v>
      </c>
      <c r="D1735" s="112">
        <v>481</v>
      </c>
      <c r="E1735" s="112">
        <v>458.45</v>
      </c>
      <c r="F1735" s="112">
        <v>479.45</v>
      </c>
      <c r="G1735" s="112">
        <v>481</v>
      </c>
      <c r="H1735" s="112">
        <v>462</v>
      </c>
      <c r="I1735" s="112">
        <v>49676</v>
      </c>
      <c r="J1735" s="112">
        <v>23632506.550000001</v>
      </c>
      <c r="K1735" s="114">
        <v>43658</v>
      </c>
      <c r="L1735" s="112">
        <v>4104</v>
      </c>
      <c r="M1735" s="112" t="s">
        <v>1618</v>
      </c>
    </row>
    <row r="1736" spans="1:13">
      <c r="A1736" s="112" t="s">
        <v>2421</v>
      </c>
      <c r="B1736" s="112" t="s">
        <v>377</v>
      </c>
      <c r="C1736" s="112">
        <v>13</v>
      </c>
      <c r="D1736" s="112">
        <v>13.45</v>
      </c>
      <c r="E1736" s="112">
        <v>13</v>
      </c>
      <c r="F1736" s="112">
        <v>13.2</v>
      </c>
      <c r="G1736" s="112">
        <v>13.2</v>
      </c>
      <c r="H1736" s="112">
        <v>13.1</v>
      </c>
      <c r="I1736" s="112">
        <v>36102</v>
      </c>
      <c r="J1736" s="112">
        <v>474559.3</v>
      </c>
      <c r="K1736" s="114">
        <v>43658</v>
      </c>
      <c r="L1736" s="112">
        <v>84</v>
      </c>
      <c r="M1736" s="112" t="s">
        <v>2422</v>
      </c>
    </row>
    <row r="1737" spans="1:13">
      <c r="A1737" s="112" t="s">
        <v>1619</v>
      </c>
      <c r="B1737" s="112" t="s">
        <v>377</v>
      </c>
      <c r="C1737" s="112">
        <v>4870.05</v>
      </c>
      <c r="D1737" s="112">
        <v>4900</v>
      </c>
      <c r="E1737" s="112">
        <v>4838</v>
      </c>
      <c r="F1737" s="112">
        <v>4874.55</v>
      </c>
      <c r="G1737" s="112">
        <v>4879</v>
      </c>
      <c r="H1737" s="112">
        <v>4859.3500000000004</v>
      </c>
      <c r="I1737" s="112">
        <v>437</v>
      </c>
      <c r="J1737" s="112">
        <v>2131539.7000000002</v>
      </c>
      <c r="K1737" s="114">
        <v>43658</v>
      </c>
      <c r="L1737" s="112">
        <v>189</v>
      </c>
      <c r="M1737" s="112" t="s">
        <v>1620</v>
      </c>
    </row>
    <row r="1738" spans="1:13">
      <c r="A1738" s="112" t="s">
        <v>1621</v>
      </c>
      <c r="B1738" s="112" t="s">
        <v>377</v>
      </c>
      <c r="C1738" s="112">
        <v>418.85</v>
      </c>
      <c r="D1738" s="112">
        <v>418.9</v>
      </c>
      <c r="E1738" s="112">
        <v>392.6</v>
      </c>
      <c r="F1738" s="112">
        <v>403.05</v>
      </c>
      <c r="G1738" s="112">
        <v>405</v>
      </c>
      <c r="H1738" s="112">
        <v>421.05</v>
      </c>
      <c r="I1738" s="112">
        <v>7543</v>
      </c>
      <c r="J1738" s="112">
        <v>3035628.35</v>
      </c>
      <c r="K1738" s="114">
        <v>43658</v>
      </c>
      <c r="L1738" s="112">
        <v>1280</v>
      </c>
      <c r="M1738" s="112" t="s">
        <v>1622</v>
      </c>
    </row>
    <row r="1739" spans="1:13">
      <c r="A1739" s="112" t="s">
        <v>2235</v>
      </c>
      <c r="B1739" s="112" t="s">
        <v>377</v>
      </c>
      <c r="C1739" s="112">
        <v>382</v>
      </c>
      <c r="D1739" s="112">
        <v>414.85</v>
      </c>
      <c r="E1739" s="112">
        <v>382</v>
      </c>
      <c r="F1739" s="112">
        <v>404.7</v>
      </c>
      <c r="G1739" s="112">
        <v>403.5</v>
      </c>
      <c r="H1739" s="112">
        <v>384.9</v>
      </c>
      <c r="I1739" s="112">
        <v>1026092</v>
      </c>
      <c r="J1739" s="112">
        <v>408882771</v>
      </c>
      <c r="K1739" s="114">
        <v>43658</v>
      </c>
      <c r="L1739" s="112">
        <v>3627</v>
      </c>
      <c r="M1739" s="112" t="s">
        <v>2236</v>
      </c>
    </row>
    <row r="1740" spans="1:13">
      <c r="A1740" s="112" t="s">
        <v>2637</v>
      </c>
      <c r="B1740" s="112" t="s">
        <v>377</v>
      </c>
      <c r="C1740" s="112">
        <v>11.95</v>
      </c>
      <c r="D1740" s="112">
        <v>11.95</v>
      </c>
      <c r="E1740" s="112">
        <v>10.95</v>
      </c>
      <c r="F1740" s="112">
        <v>11.3</v>
      </c>
      <c r="G1740" s="112">
        <v>11.4</v>
      </c>
      <c r="H1740" s="112">
        <v>11.15</v>
      </c>
      <c r="I1740" s="112">
        <v>8973</v>
      </c>
      <c r="J1740" s="112">
        <v>99544.45</v>
      </c>
      <c r="K1740" s="114">
        <v>43658</v>
      </c>
      <c r="L1740" s="112">
        <v>52</v>
      </c>
      <c r="M1740" s="112" t="s">
        <v>2638</v>
      </c>
    </row>
    <row r="1741" spans="1:13">
      <c r="A1741" s="112" t="s">
        <v>1623</v>
      </c>
      <c r="B1741" s="112" t="s">
        <v>377</v>
      </c>
      <c r="C1741" s="112">
        <v>236.35</v>
      </c>
      <c r="D1741" s="112">
        <v>240.9</v>
      </c>
      <c r="E1741" s="112">
        <v>230</v>
      </c>
      <c r="F1741" s="112">
        <v>231.2</v>
      </c>
      <c r="G1741" s="112">
        <v>230</v>
      </c>
      <c r="H1741" s="112">
        <v>237.6</v>
      </c>
      <c r="I1741" s="112">
        <v>2948</v>
      </c>
      <c r="J1741" s="112">
        <v>690633.95</v>
      </c>
      <c r="K1741" s="114">
        <v>43658</v>
      </c>
      <c r="L1741" s="112">
        <v>261</v>
      </c>
      <c r="M1741" s="112" t="s">
        <v>1624</v>
      </c>
    </row>
    <row r="1742" spans="1:13">
      <c r="A1742" s="112" t="s">
        <v>3409</v>
      </c>
      <c r="B1742" s="112" t="s">
        <v>377</v>
      </c>
      <c r="C1742" s="112">
        <v>36.200000000000003</v>
      </c>
      <c r="D1742" s="112">
        <v>36.200000000000003</v>
      </c>
      <c r="E1742" s="112">
        <v>34.85</v>
      </c>
      <c r="F1742" s="112">
        <v>35.950000000000003</v>
      </c>
      <c r="G1742" s="112">
        <v>35.950000000000003</v>
      </c>
      <c r="H1742" s="112">
        <v>34.700000000000003</v>
      </c>
      <c r="I1742" s="112">
        <v>895</v>
      </c>
      <c r="J1742" s="112">
        <v>31863.3</v>
      </c>
      <c r="K1742" s="114">
        <v>43658</v>
      </c>
      <c r="L1742" s="112">
        <v>14</v>
      </c>
      <c r="M1742" s="112" t="s">
        <v>3410</v>
      </c>
    </row>
    <row r="1743" spans="1:13">
      <c r="A1743" s="112" t="s">
        <v>1625</v>
      </c>
      <c r="B1743" s="112" t="s">
        <v>377</v>
      </c>
      <c r="C1743" s="112">
        <v>92.45</v>
      </c>
      <c r="D1743" s="112">
        <v>93.9</v>
      </c>
      <c r="E1743" s="112">
        <v>90.5</v>
      </c>
      <c r="F1743" s="112">
        <v>91.45</v>
      </c>
      <c r="G1743" s="112">
        <v>91.9</v>
      </c>
      <c r="H1743" s="112">
        <v>90.7</v>
      </c>
      <c r="I1743" s="112">
        <v>154313</v>
      </c>
      <c r="J1743" s="112">
        <v>14194679.949999999</v>
      </c>
      <c r="K1743" s="114">
        <v>43658</v>
      </c>
      <c r="L1743" s="112">
        <v>1145</v>
      </c>
      <c r="M1743" s="112" t="s">
        <v>1626</v>
      </c>
    </row>
    <row r="1744" spans="1:13">
      <c r="A1744" s="112" t="s">
        <v>1627</v>
      </c>
      <c r="B1744" s="112" t="s">
        <v>377</v>
      </c>
      <c r="C1744" s="112">
        <v>732</v>
      </c>
      <c r="D1744" s="112">
        <v>734.35</v>
      </c>
      <c r="E1744" s="112">
        <v>722.75</v>
      </c>
      <c r="F1744" s="112">
        <v>730.15</v>
      </c>
      <c r="G1744" s="112">
        <v>730</v>
      </c>
      <c r="H1744" s="112">
        <v>730.55</v>
      </c>
      <c r="I1744" s="112">
        <v>9575</v>
      </c>
      <c r="J1744" s="112">
        <v>6990952.2999999998</v>
      </c>
      <c r="K1744" s="114">
        <v>43658</v>
      </c>
      <c r="L1744" s="112">
        <v>743</v>
      </c>
      <c r="M1744" s="112" t="s">
        <v>1628</v>
      </c>
    </row>
    <row r="1745" spans="1:13">
      <c r="A1745" s="112" t="s">
        <v>1629</v>
      </c>
      <c r="B1745" s="112" t="s">
        <v>377</v>
      </c>
      <c r="C1745" s="112">
        <v>131.5</v>
      </c>
      <c r="D1745" s="112">
        <v>134</v>
      </c>
      <c r="E1745" s="112">
        <v>131</v>
      </c>
      <c r="F1745" s="112">
        <v>132.6</v>
      </c>
      <c r="G1745" s="112">
        <v>133.05000000000001</v>
      </c>
      <c r="H1745" s="112">
        <v>132.5</v>
      </c>
      <c r="I1745" s="112">
        <v>237770</v>
      </c>
      <c r="J1745" s="112">
        <v>31560913.350000001</v>
      </c>
      <c r="K1745" s="114">
        <v>43658</v>
      </c>
      <c r="L1745" s="112">
        <v>4597</v>
      </c>
      <c r="M1745" s="112" t="s">
        <v>1630</v>
      </c>
    </row>
    <row r="1746" spans="1:13">
      <c r="A1746" s="112" t="s">
        <v>2423</v>
      </c>
      <c r="B1746" s="112" t="s">
        <v>377</v>
      </c>
      <c r="C1746" s="112">
        <v>57.85</v>
      </c>
      <c r="D1746" s="112">
        <v>57.95</v>
      </c>
      <c r="E1746" s="112">
        <v>57.35</v>
      </c>
      <c r="F1746" s="112">
        <v>57.55</v>
      </c>
      <c r="G1746" s="112">
        <v>57.45</v>
      </c>
      <c r="H1746" s="112">
        <v>56.8</v>
      </c>
      <c r="I1746" s="112">
        <v>529</v>
      </c>
      <c r="J1746" s="112">
        <v>30475.5</v>
      </c>
      <c r="K1746" s="114">
        <v>43658</v>
      </c>
      <c r="L1746" s="112">
        <v>10</v>
      </c>
      <c r="M1746" s="112" t="s">
        <v>2424</v>
      </c>
    </row>
    <row r="1747" spans="1:13">
      <c r="A1747" s="112" t="s">
        <v>1631</v>
      </c>
      <c r="B1747" s="112" t="s">
        <v>377</v>
      </c>
      <c r="C1747" s="112">
        <v>73</v>
      </c>
      <c r="D1747" s="112">
        <v>74.400000000000006</v>
      </c>
      <c r="E1747" s="112">
        <v>72.25</v>
      </c>
      <c r="F1747" s="112">
        <v>73.849999999999994</v>
      </c>
      <c r="G1747" s="112">
        <v>73.8</v>
      </c>
      <c r="H1747" s="112">
        <v>72.95</v>
      </c>
      <c r="I1747" s="112">
        <v>135037</v>
      </c>
      <c r="J1747" s="112">
        <v>9917828.9000000004</v>
      </c>
      <c r="K1747" s="114">
        <v>43658</v>
      </c>
      <c r="L1747" s="112">
        <v>1494</v>
      </c>
      <c r="M1747" s="112" t="s">
        <v>2670</v>
      </c>
    </row>
    <row r="1748" spans="1:13" hidden="1">
      <c r="A1748" s="112" t="s">
        <v>3734</v>
      </c>
      <c r="B1748" s="112" t="s">
        <v>3687</v>
      </c>
      <c r="C1748" s="112">
        <v>40.049999999999997</v>
      </c>
      <c r="D1748" s="112">
        <v>40.049999999999997</v>
      </c>
      <c r="E1748" s="112">
        <v>40.049999999999997</v>
      </c>
      <c r="F1748" s="112">
        <v>40.049999999999997</v>
      </c>
      <c r="G1748" s="112">
        <v>40.049999999999997</v>
      </c>
      <c r="H1748" s="112">
        <v>40.049999999999997</v>
      </c>
      <c r="I1748" s="112">
        <v>3000</v>
      </c>
      <c r="J1748" s="112">
        <v>120150</v>
      </c>
      <c r="K1748" s="114">
        <v>43658</v>
      </c>
      <c r="L1748" s="112">
        <v>1</v>
      </c>
      <c r="M1748" s="112" t="s">
        <v>3735</v>
      </c>
    </row>
    <row r="1749" spans="1:13" hidden="1">
      <c r="A1749" s="112" t="s">
        <v>3736</v>
      </c>
      <c r="B1749" s="112" t="s">
        <v>3687</v>
      </c>
      <c r="C1749" s="112">
        <v>50.1</v>
      </c>
      <c r="D1749" s="112">
        <v>50.1</v>
      </c>
      <c r="E1749" s="112">
        <v>50.1</v>
      </c>
      <c r="F1749" s="112">
        <v>50.1</v>
      </c>
      <c r="G1749" s="112">
        <v>50.1</v>
      </c>
      <c r="H1749" s="112">
        <v>49.95</v>
      </c>
      <c r="I1749" s="112">
        <v>2000</v>
      </c>
      <c r="J1749" s="112">
        <v>100200</v>
      </c>
      <c r="K1749" s="114">
        <v>43658</v>
      </c>
      <c r="L1749" s="112">
        <v>1</v>
      </c>
      <c r="M1749" s="112" t="s">
        <v>3737</v>
      </c>
    </row>
    <row r="1750" spans="1:13">
      <c r="A1750" s="112" t="s">
        <v>152</v>
      </c>
      <c r="B1750" s="112" t="s">
        <v>377</v>
      </c>
      <c r="C1750" s="112">
        <v>1104</v>
      </c>
      <c r="D1750" s="112">
        <v>1129</v>
      </c>
      <c r="E1750" s="112">
        <v>1090</v>
      </c>
      <c r="F1750" s="112">
        <v>1101.2</v>
      </c>
      <c r="G1750" s="112">
        <v>1102</v>
      </c>
      <c r="H1750" s="112">
        <v>1097</v>
      </c>
      <c r="I1750" s="112">
        <v>4845853</v>
      </c>
      <c r="J1750" s="112">
        <v>5373196187.5500002</v>
      </c>
      <c r="K1750" s="114">
        <v>43658</v>
      </c>
      <c r="L1750" s="112">
        <v>157953</v>
      </c>
      <c r="M1750" s="112" t="s">
        <v>1632</v>
      </c>
    </row>
    <row r="1751" spans="1:13">
      <c r="A1751" s="112" t="s">
        <v>1935</v>
      </c>
      <c r="B1751" s="112" t="s">
        <v>377</v>
      </c>
      <c r="C1751" s="112">
        <v>17.899999999999999</v>
      </c>
      <c r="D1751" s="112">
        <v>17.899999999999999</v>
      </c>
      <c r="E1751" s="112">
        <v>15.6</v>
      </c>
      <c r="F1751" s="112">
        <v>15.8</v>
      </c>
      <c r="G1751" s="112">
        <v>15.9</v>
      </c>
      <c r="H1751" s="112">
        <v>16.899999999999999</v>
      </c>
      <c r="I1751" s="112">
        <v>55467</v>
      </c>
      <c r="J1751" s="112">
        <v>891936</v>
      </c>
      <c r="K1751" s="114">
        <v>43658</v>
      </c>
      <c r="L1751" s="112">
        <v>394</v>
      </c>
      <c r="M1751" s="112" t="s">
        <v>1936</v>
      </c>
    </row>
    <row r="1752" spans="1:13">
      <c r="A1752" s="112" t="s">
        <v>1633</v>
      </c>
      <c r="B1752" s="112" t="s">
        <v>377</v>
      </c>
      <c r="C1752" s="112">
        <v>34.35</v>
      </c>
      <c r="D1752" s="112">
        <v>34.35</v>
      </c>
      <c r="E1752" s="112">
        <v>33.25</v>
      </c>
      <c r="F1752" s="112">
        <v>33.35</v>
      </c>
      <c r="G1752" s="112">
        <v>33.6</v>
      </c>
      <c r="H1752" s="112">
        <v>33.65</v>
      </c>
      <c r="I1752" s="112">
        <v>28967</v>
      </c>
      <c r="J1752" s="112">
        <v>973174.4</v>
      </c>
      <c r="K1752" s="114">
        <v>43658</v>
      </c>
      <c r="L1752" s="112">
        <v>286</v>
      </c>
      <c r="M1752" s="112" t="s">
        <v>1634</v>
      </c>
    </row>
    <row r="1753" spans="1:13">
      <c r="A1753" s="112" t="s">
        <v>1635</v>
      </c>
      <c r="B1753" s="112" t="s">
        <v>377</v>
      </c>
      <c r="C1753" s="112">
        <v>176.2</v>
      </c>
      <c r="D1753" s="112">
        <v>178.15</v>
      </c>
      <c r="E1753" s="112">
        <v>173.5</v>
      </c>
      <c r="F1753" s="112">
        <v>175.65</v>
      </c>
      <c r="G1753" s="112">
        <v>175.2</v>
      </c>
      <c r="H1753" s="112">
        <v>175.75</v>
      </c>
      <c r="I1753" s="112">
        <v>25957</v>
      </c>
      <c r="J1753" s="112">
        <v>4562303.75</v>
      </c>
      <c r="K1753" s="114">
        <v>43658</v>
      </c>
      <c r="L1753" s="112">
        <v>472</v>
      </c>
      <c r="M1753" s="112" t="s">
        <v>1636</v>
      </c>
    </row>
    <row r="1754" spans="1:13">
      <c r="A1754" s="112" t="s">
        <v>1637</v>
      </c>
      <c r="B1754" s="112" t="s">
        <v>377</v>
      </c>
      <c r="C1754" s="112">
        <v>48.4</v>
      </c>
      <c r="D1754" s="112">
        <v>51.4</v>
      </c>
      <c r="E1754" s="112">
        <v>48</v>
      </c>
      <c r="F1754" s="112">
        <v>49.6</v>
      </c>
      <c r="G1754" s="112">
        <v>49.95</v>
      </c>
      <c r="H1754" s="112">
        <v>50.8</v>
      </c>
      <c r="I1754" s="112">
        <v>854</v>
      </c>
      <c r="J1754" s="112">
        <v>42338.5</v>
      </c>
      <c r="K1754" s="114">
        <v>43658</v>
      </c>
      <c r="L1754" s="112">
        <v>41</v>
      </c>
      <c r="M1754" s="112" t="s">
        <v>1638</v>
      </c>
    </row>
    <row r="1755" spans="1:13">
      <c r="A1755" s="112" t="s">
        <v>211</v>
      </c>
      <c r="B1755" s="112" t="s">
        <v>377</v>
      </c>
      <c r="C1755" s="112">
        <v>1562.8</v>
      </c>
      <c r="D1755" s="112">
        <v>1565</v>
      </c>
      <c r="E1755" s="112">
        <v>1539.1</v>
      </c>
      <c r="F1755" s="112">
        <v>1556.5</v>
      </c>
      <c r="G1755" s="112">
        <v>1550</v>
      </c>
      <c r="H1755" s="112">
        <v>1549.25</v>
      </c>
      <c r="I1755" s="112">
        <v>102322</v>
      </c>
      <c r="J1755" s="112">
        <v>158699113.05000001</v>
      </c>
      <c r="K1755" s="114">
        <v>43658</v>
      </c>
      <c r="L1755" s="112">
        <v>5568</v>
      </c>
      <c r="M1755" s="112" t="s">
        <v>1639</v>
      </c>
    </row>
    <row r="1756" spans="1:13">
      <c r="A1756" s="112" t="s">
        <v>212</v>
      </c>
      <c r="B1756" s="112" t="s">
        <v>377</v>
      </c>
      <c r="C1756" s="112">
        <v>306.05</v>
      </c>
      <c r="D1756" s="112">
        <v>309</v>
      </c>
      <c r="E1756" s="112">
        <v>304.64999999999998</v>
      </c>
      <c r="F1756" s="112">
        <v>307.64999999999998</v>
      </c>
      <c r="G1756" s="112">
        <v>306.5</v>
      </c>
      <c r="H1756" s="112">
        <v>304.85000000000002</v>
      </c>
      <c r="I1756" s="112">
        <v>3784418</v>
      </c>
      <c r="J1756" s="112">
        <v>1161941645.8</v>
      </c>
      <c r="K1756" s="114">
        <v>43658</v>
      </c>
      <c r="L1756" s="112">
        <v>25953</v>
      </c>
      <c r="M1756" s="112" t="s">
        <v>1640</v>
      </c>
    </row>
    <row r="1757" spans="1:13" hidden="1">
      <c r="A1757" s="112" t="s">
        <v>3738</v>
      </c>
      <c r="B1757" s="112" t="s">
        <v>3687</v>
      </c>
      <c r="C1757" s="112">
        <v>35</v>
      </c>
      <c r="D1757" s="112">
        <v>35</v>
      </c>
      <c r="E1757" s="112">
        <v>35</v>
      </c>
      <c r="F1757" s="112">
        <v>35</v>
      </c>
      <c r="G1757" s="112">
        <v>35</v>
      </c>
      <c r="H1757" s="112">
        <v>34.25</v>
      </c>
      <c r="I1757" s="112">
        <v>3000</v>
      </c>
      <c r="J1757" s="112">
        <v>105000</v>
      </c>
      <c r="K1757" s="114">
        <v>43658</v>
      </c>
      <c r="L1757" s="112">
        <v>1</v>
      </c>
      <c r="M1757" s="112" t="s">
        <v>3739</v>
      </c>
    </row>
    <row r="1758" spans="1:13">
      <c r="A1758" s="112" t="s">
        <v>1641</v>
      </c>
      <c r="B1758" s="112" t="s">
        <v>377</v>
      </c>
      <c r="C1758" s="112">
        <v>126.8</v>
      </c>
      <c r="D1758" s="112">
        <v>131.94999999999999</v>
      </c>
      <c r="E1758" s="112">
        <v>124.3</v>
      </c>
      <c r="F1758" s="112">
        <v>125</v>
      </c>
      <c r="G1758" s="112">
        <v>124.55</v>
      </c>
      <c r="H1758" s="112">
        <v>127.65</v>
      </c>
      <c r="I1758" s="112">
        <v>971</v>
      </c>
      <c r="J1758" s="112">
        <v>122380.65</v>
      </c>
      <c r="K1758" s="114">
        <v>43658</v>
      </c>
      <c r="L1758" s="112">
        <v>82</v>
      </c>
      <c r="M1758" s="112" t="s">
        <v>1642</v>
      </c>
    </row>
    <row r="1759" spans="1:13" hidden="1">
      <c r="A1759" s="112" t="s">
        <v>3740</v>
      </c>
      <c r="B1759" s="112" t="s">
        <v>3687</v>
      </c>
      <c r="C1759" s="112">
        <v>4.45</v>
      </c>
      <c r="D1759" s="112">
        <v>4.45</v>
      </c>
      <c r="E1759" s="112">
        <v>4.45</v>
      </c>
      <c r="F1759" s="112">
        <v>4.45</v>
      </c>
      <c r="G1759" s="112">
        <v>4.45</v>
      </c>
      <c r="H1759" s="112">
        <v>4.6500000000000004</v>
      </c>
      <c r="I1759" s="112">
        <v>4000</v>
      </c>
      <c r="J1759" s="112">
        <v>17800</v>
      </c>
      <c r="K1759" s="114">
        <v>43658</v>
      </c>
      <c r="L1759" s="112">
        <v>1</v>
      </c>
      <c r="M1759" s="112" t="s">
        <v>3741</v>
      </c>
    </row>
    <row r="1760" spans="1:13">
      <c r="A1760" s="112" t="s">
        <v>3158</v>
      </c>
      <c r="B1760" s="112" t="s">
        <v>377</v>
      </c>
      <c r="C1760" s="112">
        <v>5.0999999999999996</v>
      </c>
      <c r="D1760" s="112">
        <v>5.35</v>
      </c>
      <c r="E1760" s="112">
        <v>5.0999999999999996</v>
      </c>
      <c r="F1760" s="112">
        <v>5.3</v>
      </c>
      <c r="G1760" s="112">
        <v>5.35</v>
      </c>
      <c r="H1760" s="112">
        <v>5.0999999999999996</v>
      </c>
      <c r="I1760" s="112">
        <v>19324</v>
      </c>
      <c r="J1760" s="112">
        <v>101257.8</v>
      </c>
      <c r="K1760" s="114">
        <v>43658</v>
      </c>
      <c r="L1760" s="112">
        <v>59</v>
      </c>
      <c r="M1760" s="112" t="s">
        <v>3159</v>
      </c>
    </row>
    <row r="1761" spans="1:13">
      <c r="A1761" s="112" t="s">
        <v>3177</v>
      </c>
      <c r="B1761" s="112" t="s">
        <v>377</v>
      </c>
      <c r="C1761" s="112">
        <v>14.5</v>
      </c>
      <c r="D1761" s="112">
        <v>16.649999999999999</v>
      </c>
      <c r="E1761" s="112">
        <v>14.5</v>
      </c>
      <c r="F1761" s="112">
        <v>15.6</v>
      </c>
      <c r="G1761" s="112">
        <v>15.5</v>
      </c>
      <c r="H1761" s="112">
        <v>15.9</v>
      </c>
      <c r="I1761" s="112">
        <v>4164</v>
      </c>
      <c r="J1761" s="112">
        <v>63022.15</v>
      </c>
      <c r="K1761" s="114">
        <v>43658</v>
      </c>
      <c r="L1761" s="112">
        <v>62</v>
      </c>
      <c r="M1761" s="112" t="s">
        <v>3178</v>
      </c>
    </row>
    <row r="1762" spans="1:13">
      <c r="A1762" s="112" t="s">
        <v>1643</v>
      </c>
      <c r="B1762" s="112" t="s">
        <v>377</v>
      </c>
      <c r="C1762" s="112">
        <v>450</v>
      </c>
      <c r="D1762" s="112">
        <v>458.95</v>
      </c>
      <c r="E1762" s="112">
        <v>447.05</v>
      </c>
      <c r="F1762" s="112">
        <v>453.55</v>
      </c>
      <c r="G1762" s="112">
        <v>455</v>
      </c>
      <c r="H1762" s="112">
        <v>449.4</v>
      </c>
      <c r="I1762" s="112">
        <v>288524</v>
      </c>
      <c r="J1762" s="112">
        <v>130807225.84999999</v>
      </c>
      <c r="K1762" s="114">
        <v>43658</v>
      </c>
      <c r="L1762" s="112">
        <v>17580</v>
      </c>
      <c r="M1762" s="112" t="s">
        <v>1858</v>
      </c>
    </row>
    <row r="1763" spans="1:13">
      <c r="A1763" s="112" t="s">
        <v>2425</v>
      </c>
      <c r="B1763" s="112" t="s">
        <v>377</v>
      </c>
      <c r="C1763" s="112">
        <v>118.9</v>
      </c>
      <c r="D1763" s="112">
        <v>120.8</v>
      </c>
      <c r="E1763" s="112">
        <v>113.8</v>
      </c>
      <c r="F1763" s="112">
        <v>115</v>
      </c>
      <c r="G1763" s="112">
        <v>114.95</v>
      </c>
      <c r="H1763" s="112">
        <v>117.2</v>
      </c>
      <c r="I1763" s="112">
        <v>82758</v>
      </c>
      <c r="J1763" s="112">
        <v>9764305.1500000004</v>
      </c>
      <c r="K1763" s="114">
        <v>43658</v>
      </c>
      <c r="L1763" s="112">
        <v>1857</v>
      </c>
      <c r="M1763" s="112" t="s">
        <v>2426</v>
      </c>
    </row>
    <row r="1764" spans="1:13">
      <c r="A1764" s="112" t="s">
        <v>1644</v>
      </c>
      <c r="B1764" s="112" t="s">
        <v>377</v>
      </c>
      <c r="C1764" s="112">
        <v>59.25</v>
      </c>
      <c r="D1764" s="112">
        <v>60.7</v>
      </c>
      <c r="E1764" s="112">
        <v>59.2</v>
      </c>
      <c r="F1764" s="112">
        <v>60.45</v>
      </c>
      <c r="G1764" s="112">
        <v>60.5</v>
      </c>
      <c r="H1764" s="112">
        <v>59.45</v>
      </c>
      <c r="I1764" s="112">
        <v>249424</v>
      </c>
      <c r="J1764" s="112">
        <v>14976753.15</v>
      </c>
      <c r="K1764" s="114">
        <v>43658</v>
      </c>
      <c r="L1764" s="112">
        <v>4377</v>
      </c>
      <c r="M1764" s="112" t="s">
        <v>1645</v>
      </c>
    </row>
    <row r="1765" spans="1:13">
      <c r="A1765" s="112" t="s">
        <v>2123</v>
      </c>
      <c r="B1765" s="112" t="s">
        <v>377</v>
      </c>
      <c r="C1765" s="112">
        <v>60</v>
      </c>
      <c r="D1765" s="112">
        <v>64.349999999999994</v>
      </c>
      <c r="E1765" s="112">
        <v>59.8</v>
      </c>
      <c r="F1765" s="112">
        <v>61.25</v>
      </c>
      <c r="G1765" s="112">
        <v>61</v>
      </c>
      <c r="H1765" s="112">
        <v>58</v>
      </c>
      <c r="I1765" s="112">
        <v>335189</v>
      </c>
      <c r="J1765" s="112">
        <v>20876267.25</v>
      </c>
      <c r="K1765" s="114">
        <v>43658</v>
      </c>
      <c r="L1765" s="112">
        <v>4293</v>
      </c>
      <c r="M1765" s="112" t="s">
        <v>2124</v>
      </c>
    </row>
    <row r="1766" spans="1:13">
      <c r="A1766" s="112" t="s">
        <v>1646</v>
      </c>
      <c r="B1766" s="112" t="s">
        <v>377</v>
      </c>
      <c r="C1766" s="112">
        <v>10.55</v>
      </c>
      <c r="D1766" s="112">
        <v>10.75</v>
      </c>
      <c r="E1766" s="112">
        <v>10.4</v>
      </c>
      <c r="F1766" s="112">
        <v>10.6</v>
      </c>
      <c r="G1766" s="112">
        <v>10.6</v>
      </c>
      <c r="H1766" s="112">
        <v>10.6</v>
      </c>
      <c r="I1766" s="112">
        <v>28699</v>
      </c>
      <c r="J1766" s="112">
        <v>303353.7</v>
      </c>
      <c r="K1766" s="114">
        <v>43658</v>
      </c>
      <c r="L1766" s="112">
        <v>104</v>
      </c>
      <c r="M1766" s="112" t="s">
        <v>2152</v>
      </c>
    </row>
    <row r="1767" spans="1:13">
      <c r="A1767" s="112" t="s">
        <v>368</v>
      </c>
      <c r="B1767" s="112" t="s">
        <v>377</v>
      </c>
      <c r="C1767" s="112">
        <v>103.3</v>
      </c>
      <c r="D1767" s="112">
        <v>103.3</v>
      </c>
      <c r="E1767" s="112">
        <v>100.5</v>
      </c>
      <c r="F1767" s="112">
        <v>100.8</v>
      </c>
      <c r="G1767" s="112">
        <v>100.6</v>
      </c>
      <c r="H1767" s="112">
        <v>102.85</v>
      </c>
      <c r="I1767" s="112">
        <v>19140</v>
      </c>
      <c r="J1767" s="112">
        <v>1939030.85</v>
      </c>
      <c r="K1767" s="114">
        <v>43658</v>
      </c>
      <c r="L1767" s="112">
        <v>2336</v>
      </c>
      <c r="M1767" s="112" t="s">
        <v>1647</v>
      </c>
    </row>
    <row r="1768" spans="1:13">
      <c r="A1768" s="112" t="s">
        <v>1648</v>
      </c>
      <c r="B1768" s="112" t="s">
        <v>377</v>
      </c>
      <c r="C1768" s="112">
        <v>61.8</v>
      </c>
      <c r="D1768" s="112">
        <v>65.75</v>
      </c>
      <c r="E1768" s="112">
        <v>61</v>
      </c>
      <c r="F1768" s="112">
        <v>65.05</v>
      </c>
      <c r="G1768" s="112">
        <v>64.8</v>
      </c>
      <c r="H1768" s="112">
        <v>61.75</v>
      </c>
      <c r="I1768" s="112">
        <v>837624</v>
      </c>
      <c r="J1768" s="112">
        <v>53239348.600000001</v>
      </c>
      <c r="K1768" s="114">
        <v>43658</v>
      </c>
      <c r="L1768" s="112">
        <v>5226</v>
      </c>
      <c r="M1768" s="112" t="s">
        <v>1649</v>
      </c>
    </row>
    <row r="1769" spans="1:13">
      <c r="A1769" s="112" t="s">
        <v>1650</v>
      </c>
      <c r="B1769" s="112" t="s">
        <v>377</v>
      </c>
      <c r="C1769" s="112">
        <v>587.04999999999995</v>
      </c>
      <c r="D1769" s="112">
        <v>595</v>
      </c>
      <c r="E1769" s="112">
        <v>575.5</v>
      </c>
      <c r="F1769" s="112">
        <v>577.1</v>
      </c>
      <c r="G1769" s="112">
        <v>576.04999999999995</v>
      </c>
      <c r="H1769" s="112">
        <v>586.15</v>
      </c>
      <c r="I1769" s="112">
        <v>1718</v>
      </c>
      <c r="J1769" s="112">
        <v>1005275.15</v>
      </c>
      <c r="K1769" s="114">
        <v>43658</v>
      </c>
      <c r="L1769" s="112">
        <v>148</v>
      </c>
      <c r="M1769" s="112" t="s">
        <v>1651</v>
      </c>
    </row>
    <row r="1770" spans="1:13">
      <c r="A1770" s="112" t="s">
        <v>1652</v>
      </c>
      <c r="B1770" s="112" t="s">
        <v>377</v>
      </c>
      <c r="C1770" s="112">
        <v>6277</v>
      </c>
      <c r="D1770" s="112">
        <v>6479.9</v>
      </c>
      <c r="E1770" s="112">
        <v>6250</v>
      </c>
      <c r="F1770" s="112">
        <v>6404.65</v>
      </c>
      <c r="G1770" s="112">
        <v>6371.15</v>
      </c>
      <c r="H1770" s="112">
        <v>6313.3</v>
      </c>
      <c r="I1770" s="112">
        <v>1923</v>
      </c>
      <c r="J1770" s="112">
        <v>12260013.949999999</v>
      </c>
      <c r="K1770" s="114">
        <v>43658</v>
      </c>
      <c r="L1770" s="112">
        <v>936</v>
      </c>
      <c r="M1770" s="112" t="s">
        <v>1653</v>
      </c>
    </row>
    <row r="1771" spans="1:13">
      <c r="A1771" s="112" t="s">
        <v>2125</v>
      </c>
      <c r="B1771" s="112" t="s">
        <v>377</v>
      </c>
      <c r="C1771" s="112">
        <v>43.5</v>
      </c>
      <c r="D1771" s="112">
        <v>45.5</v>
      </c>
      <c r="E1771" s="112">
        <v>43.15</v>
      </c>
      <c r="F1771" s="112">
        <v>43.6</v>
      </c>
      <c r="G1771" s="112">
        <v>44</v>
      </c>
      <c r="H1771" s="112">
        <v>43.6</v>
      </c>
      <c r="I1771" s="112">
        <v>4084</v>
      </c>
      <c r="J1771" s="112">
        <v>179898.05</v>
      </c>
      <c r="K1771" s="114">
        <v>43658</v>
      </c>
      <c r="L1771" s="112">
        <v>189</v>
      </c>
      <c r="M1771" s="112" t="s">
        <v>2126</v>
      </c>
    </row>
    <row r="1772" spans="1:13">
      <c r="A1772" s="112" t="s">
        <v>2427</v>
      </c>
      <c r="B1772" s="112" t="s">
        <v>3055</v>
      </c>
      <c r="C1772" s="112">
        <v>4</v>
      </c>
      <c r="D1772" s="112">
        <v>4</v>
      </c>
      <c r="E1772" s="112">
        <v>3.8</v>
      </c>
      <c r="F1772" s="112">
        <v>3.8</v>
      </c>
      <c r="G1772" s="112">
        <v>3.8</v>
      </c>
      <c r="H1772" s="112">
        <v>4</v>
      </c>
      <c r="I1772" s="112">
        <v>835453</v>
      </c>
      <c r="J1772" s="112">
        <v>3189564.8</v>
      </c>
      <c r="K1772" s="114">
        <v>43658</v>
      </c>
      <c r="L1772" s="112">
        <v>787</v>
      </c>
      <c r="M1772" s="112" t="s">
        <v>2428</v>
      </c>
    </row>
    <row r="1773" spans="1:13">
      <c r="A1773" s="112" t="s">
        <v>239</v>
      </c>
      <c r="B1773" s="112" t="s">
        <v>377</v>
      </c>
      <c r="C1773" s="112">
        <v>22.9</v>
      </c>
      <c r="D1773" s="112">
        <v>23.45</v>
      </c>
      <c r="E1773" s="112">
        <v>22.5</v>
      </c>
      <c r="F1773" s="112">
        <v>23.15</v>
      </c>
      <c r="G1773" s="112">
        <v>23.3</v>
      </c>
      <c r="H1773" s="112">
        <v>22.75</v>
      </c>
      <c r="I1773" s="112">
        <v>1903379</v>
      </c>
      <c r="J1773" s="112">
        <v>43816274.299999997</v>
      </c>
      <c r="K1773" s="114">
        <v>43658</v>
      </c>
      <c r="L1773" s="112">
        <v>4501</v>
      </c>
      <c r="M1773" s="112" t="s">
        <v>1654</v>
      </c>
    </row>
    <row r="1774" spans="1:13">
      <c r="A1774" s="112" t="s">
        <v>2607</v>
      </c>
      <c r="B1774" s="112" t="s">
        <v>377</v>
      </c>
      <c r="C1774" s="112">
        <v>160.30000000000001</v>
      </c>
      <c r="D1774" s="112">
        <v>161.44999999999999</v>
      </c>
      <c r="E1774" s="112">
        <v>155.30000000000001</v>
      </c>
      <c r="F1774" s="112">
        <v>156.35</v>
      </c>
      <c r="G1774" s="112">
        <v>156</v>
      </c>
      <c r="H1774" s="112">
        <v>159.25</v>
      </c>
      <c r="I1774" s="112">
        <v>40668</v>
      </c>
      <c r="J1774" s="112">
        <v>6441338.7000000002</v>
      </c>
      <c r="K1774" s="114">
        <v>43658</v>
      </c>
      <c r="L1774" s="112">
        <v>1425</v>
      </c>
      <c r="M1774" s="112" t="s">
        <v>2608</v>
      </c>
    </row>
    <row r="1775" spans="1:13">
      <c r="A1775" s="112" t="s">
        <v>153</v>
      </c>
      <c r="B1775" s="112" t="s">
        <v>377</v>
      </c>
      <c r="C1775" s="112">
        <v>430</v>
      </c>
      <c r="D1775" s="112">
        <v>438.5</v>
      </c>
      <c r="E1775" s="112">
        <v>423.55</v>
      </c>
      <c r="F1775" s="112">
        <v>433.2</v>
      </c>
      <c r="G1775" s="112">
        <v>433.5</v>
      </c>
      <c r="H1775" s="112">
        <v>430.8</v>
      </c>
      <c r="I1775" s="112">
        <v>1909623</v>
      </c>
      <c r="J1775" s="112">
        <v>827528458.54999995</v>
      </c>
      <c r="K1775" s="114">
        <v>43658</v>
      </c>
      <c r="L1775" s="112">
        <v>25430</v>
      </c>
      <c r="M1775" s="112" t="s">
        <v>1655</v>
      </c>
    </row>
    <row r="1776" spans="1:13">
      <c r="A1776" s="112" t="s">
        <v>1656</v>
      </c>
      <c r="B1776" s="112" t="s">
        <v>377</v>
      </c>
      <c r="C1776" s="112">
        <v>1907</v>
      </c>
      <c r="D1776" s="112">
        <v>1921</v>
      </c>
      <c r="E1776" s="112">
        <v>1890</v>
      </c>
      <c r="F1776" s="112">
        <v>1903.05</v>
      </c>
      <c r="G1776" s="112">
        <v>1921</v>
      </c>
      <c r="H1776" s="112">
        <v>1905.7</v>
      </c>
      <c r="I1776" s="112">
        <v>1015</v>
      </c>
      <c r="J1776" s="112">
        <v>1935131.05</v>
      </c>
      <c r="K1776" s="114">
        <v>43658</v>
      </c>
      <c r="L1776" s="112">
        <v>312</v>
      </c>
      <c r="M1776" s="112" t="s">
        <v>1657</v>
      </c>
    </row>
    <row r="1777" spans="1:13">
      <c r="A1777" s="112" t="s">
        <v>1658</v>
      </c>
      <c r="B1777" s="112" t="s">
        <v>377</v>
      </c>
      <c r="C1777" s="112">
        <v>276.5</v>
      </c>
      <c r="D1777" s="112">
        <v>276.5</v>
      </c>
      <c r="E1777" s="112">
        <v>271.5</v>
      </c>
      <c r="F1777" s="112">
        <v>275.14999999999998</v>
      </c>
      <c r="G1777" s="112">
        <v>275.85000000000002</v>
      </c>
      <c r="H1777" s="112">
        <v>277.64999999999998</v>
      </c>
      <c r="I1777" s="112">
        <v>27234</v>
      </c>
      <c r="J1777" s="112">
        <v>7475192.4000000004</v>
      </c>
      <c r="K1777" s="114">
        <v>43658</v>
      </c>
      <c r="L1777" s="112">
        <v>587</v>
      </c>
      <c r="M1777" s="112" t="s">
        <v>1659</v>
      </c>
    </row>
    <row r="1778" spans="1:13">
      <c r="A1778" s="112" t="s">
        <v>3742</v>
      </c>
      <c r="B1778" s="112" t="s">
        <v>377</v>
      </c>
      <c r="C1778" s="112">
        <v>2.25</v>
      </c>
      <c r="D1778" s="112">
        <v>2.25</v>
      </c>
      <c r="E1778" s="112">
        <v>2.25</v>
      </c>
      <c r="F1778" s="112">
        <v>2.25</v>
      </c>
      <c r="G1778" s="112">
        <v>2.25</v>
      </c>
      <c r="H1778" s="112">
        <v>2.35</v>
      </c>
      <c r="I1778" s="112">
        <v>10</v>
      </c>
      <c r="J1778" s="112">
        <v>22.5</v>
      </c>
      <c r="K1778" s="114">
        <v>43658</v>
      </c>
      <c r="L1778" s="112">
        <v>1</v>
      </c>
      <c r="M1778" s="112" t="s">
        <v>3743</v>
      </c>
    </row>
    <row r="1779" spans="1:13">
      <c r="A1779" s="112" t="s">
        <v>1660</v>
      </c>
      <c r="B1779" s="112" t="s">
        <v>377</v>
      </c>
      <c r="C1779" s="112">
        <v>53.25</v>
      </c>
      <c r="D1779" s="112">
        <v>54.1</v>
      </c>
      <c r="E1779" s="112">
        <v>52.5</v>
      </c>
      <c r="F1779" s="112">
        <v>53.05</v>
      </c>
      <c r="G1779" s="112">
        <v>52.8</v>
      </c>
      <c r="H1779" s="112">
        <v>53.45</v>
      </c>
      <c r="I1779" s="112">
        <v>141411</v>
      </c>
      <c r="J1779" s="112">
        <v>7502825.5</v>
      </c>
      <c r="K1779" s="114">
        <v>43658</v>
      </c>
      <c r="L1779" s="112">
        <v>1372</v>
      </c>
      <c r="M1779" s="112" t="s">
        <v>1661</v>
      </c>
    </row>
    <row r="1780" spans="1:13">
      <c r="A1780" s="112" t="s">
        <v>154</v>
      </c>
      <c r="B1780" s="112" t="s">
        <v>377</v>
      </c>
      <c r="C1780" s="112">
        <v>1365.35</v>
      </c>
      <c r="D1780" s="112">
        <v>1394.9</v>
      </c>
      <c r="E1780" s="112">
        <v>1351</v>
      </c>
      <c r="F1780" s="112">
        <v>1386</v>
      </c>
      <c r="G1780" s="112">
        <v>1388</v>
      </c>
      <c r="H1780" s="112">
        <v>1365.35</v>
      </c>
      <c r="I1780" s="112">
        <v>218224</v>
      </c>
      <c r="J1780" s="112">
        <v>300659123.85000002</v>
      </c>
      <c r="K1780" s="114">
        <v>43658</v>
      </c>
      <c r="L1780" s="112">
        <v>11413</v>
      </c>
      <c r="M1780" s="112" t="s">
        <v>1662</v>
      </c>
    </row>
    <row r="1781" spans="1:13">
      <c r="A1781" s="112" t="s">
        <v>1663</v>
      </c>
      <c r="B1781" s="112" t="s">
        <v>377</v>
      </c>
      <c r="C1781" s="112">
        <v>139.75</v>
      </c>
      <c r="D1781" s="112">
        <v>139.80000000000001</v>
      </c>
      <c r="E1781" s="112">
        <v>137.75</v>
      </c>
      <c r="F1781" s="112">
        <v>139.25</v>
      </c>
      <c r="G1781" s="112">
        <v>139</v>
      </c>
      <c r="H1781" s="112">
        <v>138.80000000000001</v>
      </c>
      <c r="I1781" s="112">
        <v>2488</v>
      </c>
      <c r="J1781" s="112">
        <v>344934.7</v>
      </c>
      <c r="K1781" s="114">
        <v>43658</v>
      </c>
      <c r="L1781" s="112">
        <v>140</v>
      </c>
      <c r="M1781" s="112" t="s">
        <v>1664</v>
      </c>
    </row>
    <row r="1782" spans="1:13">
      <c r="A1782" s="112" t="s">
        <v>155</v>
      </c>
      <c r="B1782" s="112" t="s">
        <v>377</v>
      </c>
      <c r="C1782" s="112">
        <v>19.05</v>
      </c>
      <c r="D1782" s="112">
        <v>19.100000000000001</v>
      </c>
      <c r="E1782" s="112">
        <v>18.399999999999999</v>
      </c>
      <c r="F1782" s="112">
        <v>18.5</v>
      </c>
      <c r="G1782" s="112">
        <v>18.5</v>
      </c>
      <c r="H1782" s="112">
        <v>19.05</v>
      </c>
      <c r="I1782" s="112">
        <v>320960</v>
      </c>
      <c r="J1782" s="112">
        <v>6019118</v>
      </c>
      <c r="K1782" s="114">
        <v>43658</v>
      </c>
      <c r="L1782" s="112">
        <v>1415</v>
      </c>
      <c r="M1782" s="112" t="s">
        <v>1665</v>
      </c>
    </row>
    <row r="1783" spans="1:13">
      <c r="A1783" s="112" t="s">
        <v>1666</v>
      </c>
      <c r="B1783" s="112" t="s">
        <v>377</v>
      </c>
      <c r="C1783" s="112">
        <v>232</v>
      </c>
      <c r="D1783" s="112">
        <v>234.8</v>
      </c>
      <c r="E1783" s="112">
        <v>228</v>
      </c>
      <c r="F1783" s="112">
        <v>232.05</v>
      </c>
      <c r="G1783" s="112">
        <v>232</v>
      </c>
      <c r="H1783" s="112">
        <v>231.9</v>
      </c>
      <c r="I1783" s="112">
        <v>24860</v>
      </c>
      <c r="J1783" s="112">
        <v>5761935.5</v>
      </c>
      <c r="K1783" s="114">
        <v>43658</v>
      </c>
      <c r="L1783" s="112">
        <v>1319</v>
      </c>
      <c r="M1783" s="112" t="s">
        <v>1667</v>
      </c>
    </row>
    <row r="1784" spans="1:13">
      <c r="A1784" s="112" t="s">
        <v>1668</v>
      </c>
      <c r="B1784" s="112" t="s">
        <v>377</v>
      </c>
      <c r="C1784" s="112">
        <v>181.2</v>
      </c>
      <c r="D1784" s="112">
        <v>183.25</v>
      </c>
      <c r="E1784" s="112">
        <v>179.6</v>
      </c>
      <c r="F1784" s="112">
        <v>181.9</v>
      </c>
      <c r="G1784" s="112">
        <v>181.6</v>
      </c>
      <c r="H1784" s="112">
        <v>181.2</v>
      </c>
      <c r="I1784" s="112">
        <v>7846</v>
      </c>
      <c r="J1784" s="112">
        <v>1425757.1</v>
      </c>
      <c r="K1784" s="114">
        <v>43658</v>
      </c>
      <c r="L1784" s="112">
        <v>485</v>
      </c>
      <c r="M1784" s="112" t="s">
        <v>1669</v>
      </c>
    </row>
    <row r="1785" spans="1:13">
      <c r="A1785" s="112" t="s">
        <v>3160</v>
      </c>
      <c r="B1785" s="112" t="s">
        <v>377</v>
      </c>
      <c r="C1785" s="112">
        <v>14.15</v>
      </c>
      <c r="D1785" s="112">
        <v>14.8</v>
      </c>
      <c r="E1785" s="112">
        <v>13.9</v>
      </c>
      <c r="F1785" s="112">
        <v>14.5</v>
      </c>
      <c r="G1785" s="112">
        <v>14.6</v>
      </c>
      <c r="H1785" s="112">
        <v>14.05</v>
      </c>
      <c r="I1785" s="112">
        <v>209865</v>
      </c>
      <c r="J1785" s="112">
        <v>3030210.85</v>
      </c>
      <c r="K1785" s="114">
        <v>43658</v>
      </c>
      <c r="L1785" s="112">
        <v>772</v>
      </c>
      <c r="M1785" s="112" t="s">
        <v>3161</v>
      </c>
    </row>
    <row r="1786" spans="1:13">
      <c r="A1786" s="112" t="s">
        <v>1670</v>
      </c>
      <c r="B1786" s="112" t="s">
        <v>377</v>
      </c>
      <c r="C1786" s="112">
        <v>5.75</v>
      </c>
      <c r="D1786" s="112">
        <v>5.75</v>
      </c>
      <c r="E1786" s="112">
        <v>5.35</v>
      </c>
      <c r="F1786" s="112">
        <v>5.35</v>
      </c>
      <c r="G1786" s="112">
        <v>5.35</v>
      </c>
      <c r="H1786" s="112">
        <v>5.55</v>
      </c>
      <c r="I1786" s="112">
        <v>170030</v>
      </c>
      <c r="J1786" s="112">
        <v>923177.4</v>
      </c>
      <c r="K1786" s="114">
        <v>43658</v>
      </c>
      <c r="L1786" s="112">
        <v>426</v>
      </c>
      <c r="M1786" s="112" t="s">
        <v>1671</v>
      </c>
    </row>
    <row r="1787" spans="1:13">
      <c r="A1787" s="112" t="s">
        <v>1672</v>
      </c>
      <c r="B1787" s="112" t="s">
        <v>377</v>
      </c>
      <c r="C1787" s="112">
        <v>282</v>
      </c>
      <c r="D1787" s="112">
        <v>289.39999999999998</v>
      </c>
      <c r="E1787" s="112">
        <v>279.45</v>
      </c>
      <c r="F1787" s="112">
        <v>281.55</v>
      </c>
      <c r="G1787" s="112">
        <v>281.5</v>
      </c>
      <c r="H1787" s="112">
        <v>280.64999999999998</v>
      </c>
      <c r="I1787" s="112">
        <v>1244951</v>
      </c>
      <c r="J1787" s="112">
        <v>354202738.44999999</v>
      </c>
      <c r="K1787" s="114">
        <v>43658</v>
      </c>
      <c r="L1787" s="112">
        <v>13988</v>
      </c>
      <c r="M1787" s="112" t="s">
        <v>1673</v>
      </c>
    </row>
    <row r="1788" spans="1:13">
      <c r="A1788" s="112" t="s">
        <v>156</v>
      </c>
      <c r="B1788" s="112" t="s">
        <v>377</v>
      </c>
      <c r="C1788" s="112">
        <v>4543.8</v>
      </c>
      <c r="D1788" s="112">
        <v>4618.8999999999996</v>
      </c>
      <c r="E1788" s="112">
        <v>4520.1000000000004</v>
      </c>
      <c r="F1788" s="112">
        <v>4565.8500000000004</v>
      </c>
      <c r="G1788" s="112">
        <v>4569.55</v>
      </c>
      <c r="H1788" s="112">
        <v>4539.1000000000004</v>
      </c>
      <c r="I1788" s="112">
        <v>483370</v>
      </c>
      <c r="J1788" s="112">
        <v>2218320296.1999998</v>
      </c>
      <c r="K1788" s="114">
        <v>43658</v>
      </c>
      <c r="L1788" s="112">
        <v>43247</v>
      </c>
      <c r="M1788" s="112" t="s">
        <v>1674</v>
      </c>
    </row>
    <row r="1789" spans="1:13">
      <c r="A1789" s="112" t="s">
        <v>1675</v>
      </c>
      <c r="B1789" s="112" t="s">
        <v>377</v>
      </c>
      <c r="C1789" s="112">
        <v>49</v>
      </c>
      <c r="D1789" s="112">
        <v>49.95</v>
      </c>
      <c r="E1789" s="112">
        <v>48.95</v>
      </c>
      <c r="F1789" s="112">
        <v>49</v>
      </c>
      <c r="G1789" s="112">
        <v>49</v>
      </c>
      <c r="H1789" s="112">
        <v>49.15</v>
      </c>
      <c r="I1789" s="112">
        <v>6435</v>
      </c>
      <c r="J1789" s="112">
        <v>315391.15000000002</v>
      </c>
      <c r="K1789" s="114">
        <v>43658</v>
      </c>
      <c r="L1789" s="112">
        <v>43</v>
      </c>
      <c r="M1789" s="112" t="s">
        <v>1676</v>
      </c>
    </row>
    <row r="1790" spans="1:13">
      <c r="A1790" s="112" t="s">
        <v>1677</v>
      </c>
      <c r="B1790" s="112" t="s">
        <v>377</v>
      </c>
      <c r="C1790" s="112">
        <v>178</v>
      </c>
      <c r="D1790" s="112">
        <v>178.2</v>
      </c>
      <c r="E1790" s="112">
        <v>176.05</v>
      </c>
      <c r="F1790" s="112">
        <v>177.85</v>
      </c>
      <c r="G1790" s="112">
        <v>177.6</v>
      </c>
      <c r="H1790" s="112">
        <v>176.85</v>
      </c>
      <c r="I1790" s="112">
        <v>14055</v>
      </c>
      <c r="J1790" s="112">
        <v>2493872.4500000002</v>
      </c>
      <c r="K1790" s="114">
        <v>43658</v>
      </c>
      <c r="L1790" s="112">
        <v>658</v>
      </c>
      <c r="M1790" s="112" t="s">
        <v>1678</v>
      </c>
    </row>
    <row r="1791" spans="1:13">
      <c r="A1791" s="112" t="s">
        <v>1679</v>
      </c>
      <c r="B1791" s="112" t="s">
        <v>377</v>
      </c>
      <c r="C1791" s="112">
        <v>85.45</v>
      </c>
      <c r="D1791" s="112">
        <v>85.5</v>
      </c>
      <c r="E1791" s="112">
        <v>82.2</v>
      </c>
      <c r="F1791" s="112">
        <v>83.1</v>
      </c>
      <c r="G1791" s="112">
        <v>82.2</v>
      </c>
      <c r="H1791" s="112">
        <v>84.75</v>
      </c>
      <c r="I1791" s="112">
        <v>3830</v>
      </c>
      <c r="J1791" s="112">
        <v>320287.3</v>
      </c>
      <c r="K1791" s="114">
        <v>43658</v>
      </c>
      <c r="L1791" s="112">
        <v>79</v>
      </c>
      <c r="M1791" s="112" t="s">
        <v>1680</v>
      </c>
    </row>
    <row r="1792" spans="1:13" hidden="1">
      <c r="A1792" s="112" t="s">
        <v>3744</v>
      </c>
      <c r="B1792" s="112" t="s">
        <v>3687</v>
      </c>
      <c r="C1792" s="112">
        <v>31.4</v>
      </c>
      <c r="D1792" s="112">
        <v>31.4</v>
      </c>
      <c r="E1792" s="112">
        <v>29</v>
      </c>
      <c r="F1792" s="112">
        <v>30.45</v>
      </c>
      <c r="G1792" s="112">
        <v>30.45</v>
      </c>
      <c r="H1792" s="112">
        <v>30.7</v>
      </c>
      <c r="I1792" s="112">
        <v>22000</v>
      </c>
      <c r="J1792" s="112">
        <v>662500</v>
      </c>
      <c r="K1792" s="114">
        <v>43658</v>
      </c>
      <c r="L1792" s="112">
        <v>9</v>
      </c>
      <c r="M1792" s="112" t="s">
        <v>3745</v>
      </c>
    </row>
    <row r="1793" spans="1:13">
      <c r="A1793" s="112" t="s">
        <v>157</v>
      </c>
      <c r="B1793" s="112" t="s">
        <v>377</v>
      </c>
      <c r="C1793" s="112">
        <v>78.05</v>
      </c>
      <c r="D1793" s="112">
        <v>79.400000000000006</v>
      </c>
      <c r="E1793" s="112">
        <v>77.400000000000006</v>
      </c>
      <c r="F1793" s="112">
        <v>78.55</v>
      </c>
      <c r="G1793" s="112">
        <v>78.650000000000006</v>
      </c>
      <c r="H1793" s="112">
        <v>78.45</v>
      </c>
      <c r="I1793" s="112">
        <v>6753009</v>
      </c>
      <c r="J1793" s="112">
        <v>530433473.80000001</v>
      </c>
      <c r="K1793" s="114">
        <v>43658</v>
      </c>
      <c r="L1793" s="112">
        <v>20412</v>
      </c>
      <c r="M1793" s="112" t="s">
        <v>1681</v>
      </c>
    </row>
    <row r="1794" spans="1:13">
      <c r="A1794" s="112" t="s">
        <v>2032</v>
      </c>
      <c r="B1794" s="112" t="s">
        <v>3055</v>
      </c>
      <c r="C1794" s="112">
        <v>63.15</v>
      </c>
      <c r="D1794" s="112">
        <v>65.900000000000006</v>
      </c>
      <c r="E1794" s="112">
        <v>63.15</v>
      </c>
      <c r="F1794" s="112">
        <v>65</v>
      </c>
      <c r="G1794" s="112">
        <v>64.55</v>
      </c>
      <c r="H1794" s="112">
        <v>65.2</v>
      </c>
      <c r="I1794" s="112">
        <v>437510</v>
      </c>
      <c r="J1794" s="112">
        <v>28506494.649999999</v>
      </c>
      <c r="K1794" s="114">
        <v>43658</v>
      </c>
      <c r="L1794" s="112">
        <v>2835</v>
      </c>
      <c r="M1794" s="112" t="s">
        <v>2628</v>
      </c>
    </row>
    <row r="1795" spans="1:13">
      <c r="A1795" s="112" t="s">
        <v>3315</v>
      </c>
      <c r="B1795" s="112" t="s">
        <v>377</v>
      </c>
      <c r="C1795" s="112">
        <v>1.1000000000000001</v>
      </c>
      <c r="D1795" s="112">
        <v>1.1499999999999999</v>
      </c>
      <c r="E1795" s="112">
        <v>1.1000000000000001</v>
      </c>
      <c r="F1795" s="112">
        <v>1.1499999999999999</v>
      </c>
      <c r="G1795" s="112">
        <v>1.1499999999999999</v>
      </c>
      <c r="H1795" s="112">
        <v>1.1000000000000001</v>
      </c>
      <c r="I1795" s="112">
        <v>1716683</v>
      </c>
      <c r="J1795" s="112">
        <v>1920329.05</v>
      </c>
      <c r="K1795" s="114">
        <v>43658</v>
      </c>
      <c r="L1795" s="112">
        <v>665</v>
      </c>
      <c r="M1795" s="112" t="s">
        <v>3316</v>
      </c>
    </row>
    <row r="1796" spans="1:13">
      <c r="A1796" s="112" t="s">
        <v>1682</v>
      </c>
      <c r="B1796" s="112" t="s">
        <v>377</v>
      </c>
      <c r="C1796" s="112">
        <v>10.050000000000001</v>
      </c>
      <c r="D1796" s="112">
        <v>10.15</v>
      </c>
      <c r="E1796" s="112">
        <v>10</v>
      </c>
      <c r="F1796" s="112">
        <v>10.050000000000001</v>
      </c>
      <c r="G1796" s="112">
        <v>10.050000000000001</v>
      </c>
      <c r="H1796" s="112">
        <v>10.050000000000001</v>
      </c>
      <c r="I1796" s="112">
        <v>163340</v>
      </c>
      <c r="J1796" s="112">
        <v>1644624.7</v>
      </c>
      <c r="K1796" s="114">
        <v>43658</v>
      </c>
      <c r="L1796" s="112">
        <v>379</v>
      </c>
      <c r="M1796" s="112" t="s">
        <v>1683</v>
      </c>
    </row>
    <row r="1797" spans="1:13" hidden="1">
      <c r="A1797" s="112" t="s">
        <v>3746</v>
      </c>
      <c r="B1797" s="112" t="s">
        <v>3687</v>
      </c>
      <c r="C1797" s="112">
        <v>15.3</v>
      </c>
      <c r="D1797" s="112">
        <v>15.3</v>
      </c>
      <c r="E1797" s="112">
        <v>15.3</v>
      </c>
      <c r="F1797" s="112">
        <v>15.3</v>
      </c>
      <c r="G1797" s="112">
        <v>15.3</v>
      </c>
      <c r="H1797" s="112">
        <v>16</v>
      </c>
      <c r="I1797" s="112">
        <v>3000</v>
      </c>
      <c r="J1797" s="112">
        <v>45900</v>
      </c>
      <c r="K1797" s="114">
        <v>43658</v>
      </c>
      <c r="L1797" s="112">
        <v>1</v>
      </c>
      <c r="M1797" s="112" t="s">
        <v>3747</v>
      </c>
    </row>
    <row r="1798" spans="1:13">
      <c r="A1798" s="112" t="s">
        <v>3050</v>
      </c>
      <c r="B1798" s="112" t="s">
        <v>377</v>
      </c>
      <c r="C1798" s="112">
        <v>303.85000000000002</v>
      </c>
      <c r="D1798" s="112">
        <v>303.85000000000002</v>
      </c>
      <c r="E1798" s="112">
        <v>303</v>
      </c>
      <c r="F1798" s="112">
        <v>303.2</v>
      </c>
      <c r="G1798" s="112">
        <v>303</v>
      </c>
      <c r="H1798" s="112">
        <v>300</v>
      </c>
      <c r="I1798" s="112">
        <v>12</v>
      </c>
      <c r="J1798" s="112">
        <v>3639.15</v>
      </c>
      <c r="K1798" s="114">
        <v>43658</v>
      </c>
      <c r="L1798" s="112">
        <v>5</v>
      </c>
      <c r="M1798" s="112" t="s">
        <v>3051</v>
      </c>
    </row>
    <row r="1799" spans="1:13" hidden="1">
      <c r="A1799" s="112" t="s">
        <v>3748</v>
      </c>
      <c r="B1799" s="112" t="s">
        <v>3693</v>
      </c>
      <c r="C1799" s="112">
        <v>0.4</v>
      </c>
      <c r="D1799" s="112">
        <v>0.5</v>
      </c>
      <c r="E1799" s="112">
        <v>0.4</v>
      </c>
      <c r="F1799" s="112">
        <v>0.4</v>
      </c>
      <c r="G1799" s="112">
        <v>0.4</v>
      </c>
      <c r="H1799" s="112">
        <v>0.45</v>
      </c>
      <c r="I1799" s="112">
        <v>5171</v>
      </c>
      <c r="J1799" s="112">
        <v>2076.4499999999998</v>
      </c>
      <c r="K1799" s="114">
        <v>43658</v>
      </c>
      <c r="L1799" s="112">
        <v>20</v>
      </c>
      <c r="M1799" s="112" t="s">
        <v>3749</v>
      </c>
    </row>
    <row r="1800" spans="1:13">
      <c r="A1800" s="112" t="s">
        <v>1684</v>
      </c>
      <c r="B1800" s="112" t="s">
        <v>377</v>
      </c>
      <c r="C1800" s="112">
        <v>192.5</v>
      </c>
      <c r="D1800" s="112">
        <v>192.6</v>
      </c>
      <c r="E1800" s="112">
        <v>186</v>
      </c>
      <c r="F1800" s="112">
        <v>188.5</v>
      </c>
      <c r="G1800" s="112">
        <v>190</v>
      </c>
      <c r="H1800" s="112">
        <v>191.9</v>
      </c>
      <c r="I1800" s="112">
        <v>34426</v>
      </c>
      <c r="J1800" s="112">
        <v>6502954.7999999998</v>
      </c>
      <c r="K1800" s="114">
        <v>43658</v>
      </c>
      <c r="L1800" s="112">
        <v>1086</v>
      </c>
      <c r="M1800" s="112" t="s">
        <v>1685</v>
      </c>
    </row>
    <row r="1801" spans="1:13">
      <c r="A1801" s="112" t="s">
        <v>158</v>
      </c>
      <c r="B1801" s="112" t="s">
        <v>377</v>
      </c>
      <c r="C1801" s="112">
        <v>632</v>
      </c>
      <c r="D1801" s="112">
        <v>646.9</v>
      </c>
      <c r="E1801" s="112">
        <v>627</v>
      </c>
      <c r="F1801" s="112">
        <v>630.04999999999995</v>
      </c>
      <c r="G1801" s="112">
        <v>630.79999999999995</v>
      </c>
      <c r="H1801" s="112">
        <v>631.25</v>
      </c>
      <c r="I1801" s="112">
        <v>4796783</v>
      </c>
      <c r="J1801" s="112">
        <v>3067532201.1500001</v>
      </c>
      <c r="K1801" s="114">
        <v>43658</v>
      </c>
      <c r="L1801" s="112">
        <v>86499</v>
      </c>
      <c r="M1801" s="112" t="s">
        <v>1686</v>
      </c>
    </row>
    <row r="1802" spans="1:13" hidden="1">
      <c r="A1802" s="112" t="s">
        <v>3750</v>
      </c>
      <c r="B1802" s="112" t="s">
        <v>3687</v>
      </c>
      <c r="C1802" s="112">
        <v>112.95</v>
      </c>
      <c r="D1802" s="112">
        <v>113</v>
      </c>
      <c r="E1802" s="112">
        <v>112.95</v>
      </c>
      <c r="F1802" s="112">
        <v>113</v>
      </c>
      <c r="G1802" s="112">
        <v>113</v>
      </c>
      <c r="H1802" s="112">
        <v>113</v>
      </c>
      <c r="I1802" s="112">
        <v>8400</v>
      </c>
      <c r="J1802" s="112">
        <v>949080</v>
      </c>
      <c r="K1802" s="114">
        <v>43658</v>
      </c>
      <c r="L1802" s="112">
        <v>7</v>
      </c>
      <c r="M1802" s="112" t="s">
        <v>3751</v>
      </c>
    </row>
    <row r="1803" spans="1:13">
      <c r="A1803" s="112" t="s">
        <v>3162</v>
      </c>
      <c r="B1803" s="112" t="s">
        <v>377</v>
      </c>
      <c r="C1803" s="112">
        <v>2.15</v>
      </c>
      <c r="D1803" s="112">
        <v>2.2000000000000002</v>
      </c>
      <c r="E1803" s="112">
        <v>2.1</v>
      </c>
      <c r="F1803" s="112">
        <v>2.15</v>
      </c>
      <c r="G1803" s="112">
        <v>2.15</v>
      </c>
      <c r="H1803" s="112">
        <v>2.15</v>
      </c>
      <c r="I1803" s="112">
        <v>459990</v>
      </c>
      <c r="J1803" s="112">
        <v>990715.3</v>
      </c>
      <c r="K1803" s="114">
        <v>43658</v>
      </c>
      <c r="L1803" s="112">
        <v>404</v>
      </c>
      <c r="M1803" s="112" t="s">
        <v>3163</v>
      </c>
    </row>
    <row r="1804" spans="1:13">
      <c r="A1804" s="112" t="s">
        <v>1687</v>
      </c>
      <c r="B1804" s="112" t="s">
        <v>377</v>
      </c>
      <c r="C1804" s="112">
        <v>30.2</v>
      </c>
      <c r="D1804" s="112">
        <v>30.3</v>
      </c>
      <c r="E1804" s="112">
        <v>29.25</v>
      </c>
      <c r="F1804" s="112">
        <v>29.45</v>
      </c>
      <c r="G1804" s="112">
        <v>29.45</v>
      </c>
      <c r="H1804" s="112">
        <v>29.35</v>
      </c>
      <c r="I1804" s="112">
        <v>249038</v>
      </c>
      <c r="J1804" s="112">
        <v>7430175.6500000004</v>
      </c>
      <c r="K1804" s="114">
        <v>43658</v>
      </c>
      <c r="L1804" s="112">
        <v>516</v>
      </c>
      <c r="M1804" s="112" t="s">
        <v>1688</v>
      </c>
    </row>
    <row r="1805" spans="1:13" hidden="1">
      <c r="A1805" s="112" t="s">
        <v>3752</v>
      </c>
      <c r="B1805" s="112" t="s">
        <v>3690</v>
      </c>
      <c r="C1805" s="112">
        <v>8.4</v>
      </c>
      <c r="D1805" s="112">
        <v>8.4</v>
      </c>
      <c r="E1805" s="112">
        <v>8.4</v>
      </c>
      <c r="F1805" s="112">
        <v>8.4</v>
      </c>
      <c r="G1805" s="112">
        <v>8.4</v>
      </c>
      <c r="H1805" s="112">
        <v>8.5399999999999991</v>
      </c>
      <c r="I1805" s="112">
        <v>8000</v>
      </c>
      <c r="J1805" s="112">
        <v>67200</v>
      </c>
      <c r="K1805" s="114">
        <v>43658</v>
      </c>
      <c r="L1805" s="112">
        <v>2</v>
      </c>
      <c r="M1805" s="112" t="s">
        <v>3753</v>
      </c>
    </row>
    <row r="1806" spans="1:13">
      <c r="A1806" s="112" t="s">
        <v>3225</v>
      </c>
      <c r="B1806" s="112" t="s">
        <v>377</v>
      </c>
      <c r="C1806" s="112">
        <v>277.25</v>
      </c>
      <c r="D1806" s="112">
        <v>277.25</v>
      </c>
      <c r="E1806" s="112">
        <v>276.01</v>
      </c>
      <c r="F1806" s="112">
        <v>277.24</v>
      </c>
      <c r="G1806" s="112">
        <v>277.24</v>
      </c>
      <c r="H1806" s="112">
        <v>274</v>
      </c>
      <c r="I1806" s="112">
        <v>30</v>
      </c>
      <c r="J1806" s="112">
        <v>8315.1299999999992</v>
      </c>
      <c r="K1806" s="114">
        <v>43658</v>
      </c>
      <c r="L1806" s="112">
        <v>10</v>
      </c>
      <c r="M1806" s="112" t="s">
        <v>3226</v>
      </c>
    </row>
    <row r="1807" spans="1:13">
      <c r="A1807" s="112" t="s">
        <v>2664</v>
      </c>
      <c r="B1807" s="112" t="s">
        <v>377</v>
      </c>
      <c r="C1807" s="112">
        <v>1225</v>
      </c>
      <c r="D1807" s="112">
        <v>1228.95</v>
      </c>
      <c r="E1807" s="112">
        <v>1221.7</v>
      </c>
      <c r="F1807" s="112">
        <v>1226</v>
      </c>
      <c r="G1807" s="112">
        <v>1226</v>
      </c>
      <c r="H1807" s="112">
        <v>1222.75</v>
      </c>
      <c r="I1807" s="112">
        <v>2119</v>
      </c>
      <c r="J1807" s="112">
        <v>2595828.5</v>
      </c>
      <c r="K1807" s="114">
        <v>43658</v>
      </c>
      <c r="L1807" s="112">
        <v>13</v>
      </c>
      <c r="M1807" s="112" t="s">
        <v>2665</v>
      </c>
    </row>
    <row r="1808" spans="1:13">
      <c r="A1808" s="112" t="s">
        <v>3208</v>
      </c>
      <c r="B1808" s="112" t="s">
        <v>377</v>
      </c>
      <c r="C1808" s="112">
        <v>410.01</v>
      </c>
      <c r="D1808" s="112">
        <v>410.01</v>
      </c>
      <c r="E1808" s="112">
        <v>408</v>
      </c>
      <c r="F1808" s="112">
        <v>409.8</v>
      </c>
      <c r="G1808" s="112">
        <v>409.8</v>
      </c>
      <c r="H1808" s="112">
        <v>410.23</v>
      </c>
      <c r="I1808" s="112">
        <v>6151</v>
      </c>
      <c r="J1808" s="112">
        <v>2521826.7000000002</v>
      </c>
      <c r="K1808" s="114">
        <v>43658</v>
      </c>
      <c r="L1808" s="112">
        <v>15</v>
      </c>
      <c r="M1808" s="112" t="s">
        <v>3209</v>
      </c>
    </row>
    <row r="1809" spans="1:13">
      <c r="A1809" s="112" t="s">
        <v>3636</v>
      </c>
      <c r="B1809" s="112" t="s">
        <v>377</v>
      </c>
      <c r="C1809" s="112">
        <v>330</v>
      </c>
      <c r="D1809" s="112">
        <v>330</v>
      </c>
      <c r="E1809" s="112">
        <v>322</v>
      </c>
      <c r="F1809" s="112">
        <v>322.05</v>
      </c>
      <c r="G1809" s="112">
        <v>322</v>
      </c>
      <c r="H1809" s="112">
        <v>320</v>
      </c>
      <c r="I1809" s="112">
        <v>263</v>
      </c>
      <c r="J1809" s="112">
        <v>86074.1</v>
      </c>
      <c r="K1809" s="114">
        <v>43658</v>
      </c>
      <c r="L1809" s="112">
        <v>6</v>
      </c>
      <c r="M1809" s="112" t="s">
        <v>3637</v>
      </c>
    </row>
    <row r="1810" spans="1:13">
      <c r="A1810" s="112" t="s">
        <v>3164</v>
      </c>
      <c r="B1810" s="112" t="s">
        <v>377</v>
      </c>
      <c r="C1810" s="112">
        <v>9.6</v>
      </c>
      <c r="D1810" s="112">
        <v>9.6</v>
      </c>
      <c r="E1810" s="112">
        <v>8.6999999999999993</v>
      </c>
      <c r="F1810" s="112">
        <v>8.8000000000000007</v>
      </c>
      <c r="G1810" s="112">
        <v>8.6999999999999993</v>
      </c>
      <c r="H1810" s="112">
        <v>9.0500000000000007</v>
      </c>
      <c r="I1810" s="112">
        <v>62981</v>
      </c>
      <c r="J1810" s="112">
        <v>560036.80000000005</v>
      </c>
      <c r="K1810" s="114">
        <v>43658</v>
      </c>
      <c r="L1810" s="112">
        <v>270</v>
      </c>
      <c r="M1810" s="112" t="s">
        <v>3165</v>
      </c>
    </row>
    <row r="1811" spans="1:13">
      <c r="A1811" s="112" t="s">
        <v>2190</v>
      </c>
      <c r="B1811" s="112" t="s">
        <v>377</v>
      </c>
      <c r="C1811" s="112">
        <v>111.8</v>
      </c>
      <c r="D1811" s="112">
        <v>128.69999999999999</v>
      </c>
      <c r="E1811" s="112">
        <v>110.6</v>
      </c>
      <c r="F1811" s="112">
        <v>125.55</v>
      </c>
      <c r="G1811" s="112">
        <v>126</v>
      </c>
      <c r="H1811" s="112">
        <v>111.1</v>
      </c>
      <c r="I1811" s="112">
        <v>472224</v>
      </c>
      <c r="J1811" s="112">
        <v>58412606.600000001</v>
      </c>
      <c r="K1811" s="114">
        <v>43658</v>
      </c>
      <c r="L1811" s="112">
        <v>8309</v>
      </c>
      <c r="M1811" s="112" t="s">
        <v>2191</v>
      </c>
    </row>
    <row r="1812" spans="1:13">
      <c r="A1812" s="112" t="s">
        <v>3166</v>
      </c>
      <c r="B1812" s="112" t="s">
        <v>377</v>
      </c>
      <c r="C1812" s="112">
        <v>0.1</v>
      </c>
      <c r="D1812" s="112">
        <v>0.1</v>
      </c>
      <c r="E1812" s="112">
        <v>0.05</v>
      </c>
      <c r="F1812" s="112">
        <v>0.05</v>
      </c>
      <c r="G1812" s="112">
        <v>0.1</v>
      </c>
      <c r="H1812" s="112">
        <v>0.1</v>
      </c>
      <c r="I1812" s="112">
        <v>2280446</v>
      </c>
      <c r="J1812" s="112">
        <v>211981.3</v>
      </c>
      <c r="K1812" s="114">
        <v>43658</v>
      </c>
      <c r="L1812" s="112">
        <v>2105</v>
      </c>
      <c r="M1812" s="112" t="s">
        <v>3167</v>
      </c>
    </row>
    <row r="1813" spans="1:13">
      <c r="A1813" s="112" t="s">
        <v>1689</v>
      </c>
      <c r="B1813" s="112" t="s">
        <v>377</v>
      </c>
      <c r="C1813" s="112">
        <v>174.95</v>
      </c>
      <c r="D1813" s="112">
        <v>174.95</v>
      </c>
      <c r="E1813" s="112">
        <v>166</v>
      </c>
      <c r="F1813" s="112">
        <v>166.55</v>
      </c>
      <c r="G1813" s="112">
        <v>167</v>
      </c>
      <c r="H1813" s="112">
        <v>170.3</v>
      </c>
      <c r="I1813" s="112">
        <v>7073</v>
      </c>
      <c r="J1813" s="112">
        <v>1184915.7</v>
      </c>
      <c r="K1813" s="114">
        <v>43658</v>
      </c>
      <c r="L1813" s="112">
        <v>405</v>
      </c>
      <c r="M1813" s="112" t="s">
        <v>1690</v>
      </c>
    </row>
    <row r="1814" spans="1:13">
      <c r="A1814" s="112" t="s">
        <v>1691</v>
      </c>
      <c r="B1814" s="112" t="s">
        <v>377</v>
      </c>
      <c r="C1814" s="112">
        <v>502.25</v>
      </c>
      <c r="D1814" s="112">
        <v>536</v>
      </c>
      <c r="E1814" s="112">
        <v>502.25</v>
      </c>
      <c r="F1814" s="112">
        <v>532.95000000000005</v>
      </c>
      <c r="G1814" s="112">
        <v>535.29999999999995</v>
      </c>
      <c r="H1814" s="112">
        <v>510.35</v>
      </c>
      <c r="I1814" s="112">
        <v>10625</v>
      </c>
      <c r="J1814" s="112">
        <v>5576355.5499999998</v>
      </c>
      <c r="K1814" s="114">
        <v>43658</v>
      </c>
      <c r="L1814" s="112">
        <v>884</v>
      </c>
      <c r="M1814" s="112" t="s">
        <v>1692</v>
      </c>
    </row>
    <row r="1815" spans="1:13">
      <c r="A1815" s="112" t="s">
        <v>2033</v>
      </c>
      <c r="B1815" s="112" t="s">
        <v>377</v>
      </c>
      <c r="C1815" s="112">
        <v>840</v>
      </c>
      <c r="D1815" s="112">
        <v>889.6</v>
      </c>
      <c r="E1815" s="112">
        <v>838.95</v>
      </c>
      <c r="F1815" s="112">
        <v>870.2</v>
      </c>
      <c r="G1815" s="112">
        <v>873.3</v>
      </c>
      <c r="H1815" s="112">
        <v>838.15</v>
      </c>
      <c r="I1815" s="112">
        <v>14957</v>
      </c>
      <c r="J1815" s="112">
        <v>12971671.85</v>
      </c>
      <c r="K1815" s="114">
        <v>43658</v>
      </c>
      <c r="L1815" s="112">
        <v>1026</v>
      </c>
      <c r="M1815" s="112" t="s">
        <v>2034</v>
      </c>
    </row>
    <row r="1816" spans="1:13" hidden="1">
      <c r="A1816" s="112" t="s">
        <v>3754</v>
      </c>
      <c r="B1816" s="112" t="s">
        <v>3687</v>
      </c>
      <c r="C1816" s="112">
        <v>38.299999999999997</v>
      </c>
      <c r="D1816" s="112">
        <v>38.299999999999997</v>
      </c>
      <c r="E1816" s="112">
        <v>38.299999999999997</v>
      </c>
      <c r="F1816" s="112">
        <v>38.299999999999997</v>
      </c>
      <c r="G1816" s="112">
        <v>38.299999999999997</v>
      </c>
      <c r="H1816" s="112">
        <v>36.5</v>
      </c>
      <c r="I1816" s="112">
        <v>1600</v>
      </c>
      <c r="J1816" s="112">
        <v>61280</v>
      </c>
      <c r="K1816" s="114">
        <v>43658</v>
      </c>
      <c r="L1816" s="112">
        <v>1</v>
      </c>
      <c r="M1816" s="112" t="s">
        <v>3755</v>
      </c>
    </row>
    <row r="1817" spans="1:13">
      <c r="A1817" s="112" t="s">
        <v>2531</v>
      </c>
      <c r="B1817" s="112" t="s">
        <v>377</v>
      </c>
      <c r="C1817" s="112">
        <v>36.75</v>
      </c>
      <c r="D1817" s="112">
        <v>38</v>
      </c>
      <c r="E1817" s="112">
        <v>36.1</v>
      </c>
      <c r="F1817" s="112">
        <v>37.4</v>
      </c>
      <c r="G1817" s="112">
        <v>37.5</v>
      </c>
      <c r="H1817" s="112">
        <v>36.5</v>
      </c>
      <c r="I1817" s="112">
        <v>4564767</v>
      </c>
      <c r="J1817" s="112">
        <v>168676839.25</v>
      </c>
      <c r="K1817" s="114">
        <v>43658</v>
      </c>
      <c r="L1817" s="112">
        <v>7771</v>
      </c>
      <c r="M1817" s="112" t="s">
        <v>2609</v>
      </c>
    </row>
    <row r="1818" spans="1:13">
      <c r="A1818" s="112" t="s">
        <v>1693</v>
      </c>
      <c r="B1818" s="112" t="s">
        <v>377</v>
      </c>
      <c r="C1818" s="112">
        <v>40.700000000000003</v>
      </c>
      <c r="D1818" s="112">
        <v>41.85</v>
      </c>
      <c r="E1818" s="112">
        <v>40.049999999999997</v>
      </c>
      <c r="F1818" s="112">
        <v>41.6</v>
      </c>
      <c r="G1818" s="112">
        <v>41.7</v>
      </c>
      <c r="H1818" s="112">
        <v>40.75</v>
      </c>
      <c r="I1818" s="112">
        <v>6070</v>
      </c>
      <c r="J1818" s="112">
        <v>251268.95</v>
      </c>
      <c r="K1818" s="114">
        <v>43658</v>
      </c>
      <c r="L1818" s="112">
        <v>51</v>
      </c>
      <c r="M1818" s="112" t="s">
        <v>1694</v>
      </c>
    </row>
    <row r="1819" spans="1:13">
      <c r="A1819" s="112" t="s">
        <v>1695</v>
      </c>
      <c r="B1819" s="112" t="s">
        <v>3055</v>
      </c>
      <c r="C1819" s="112">
        <v>3.75</v>
      </c>
      <c r="D1819" s="112">
        <v>3.8</v>
      </c>
      <c r="E1819" s="112">
        <v>3.75</v>
      </c>
      <c r="F1819" s="112">
        <v>3.75</v>
      </c>
      <c r="G1819" s="112">
        <v>3.75</v>
      </c>
      <c r="H1819" s="112">
        <v>3.7</v>
      </c>
      <c r="I1819" s="112">
        <v>1542</v>
      </c>
      <c r="J1819" s="112">
        <v>5827.85</v>
      </c>
      <c r="K1819" s="114">
        <v>43658</v>
      </c>
      <c r="L1819" s="112">
        <v>17</v>
      </c>
      <c r="M1819" s="112" t="s">
        <v>1696</v>
      </c>
    </row>
    <row r="1820" spans="1:13">
      <c r="A1820" s="112" t="s">
        <v>2647</v>
      </c>
      <c r="B1820" s="112" t="s">
        <v>377</v>
      </c>
      <c r="C1820" s="112">
        <v>451.4</v>
      </c>
      <c r="D1820" s="112">
        <v>458</v>
      </c>
      <c r="E1820" s="112">
        <v>441.2</v>
      </c>
      <c r="F1820" s="112">
        <v>452.15</v>
      </c>
      <c r="G1820" s="112">
        <v>452.5</v>
      </c>
      <c r="H1820" s="112">
        <v>455.8</v>
      </c>
      <c r="I1820" s="112">
        <v>22719</v>
      </c>
      <c r="J1820" s="112">
        <v>10217374.85</v>
      </c>
      <c r="K1820" s="114">
        <v>43658</v>
      </c>
      <c r="L1820" s="112">
        <v>1297</v>
      </c>
      <c r="M1820" s="112" t="s">
        <v>2648</v>
      </c>
    </row>
    <row r="1821" spans="1:13">
      <c r="A1821" s="112" t="s">
        <v>1697</v>
      </c>
      <c r="B1821" s="112" t="s">
        <v>377</v>
      </c>
      <c r="C1821" s="112">
        <v>14.35</v>
      </c>
      <c r="D1821" s="112">
        <v>14.8</v>
      </c>
      <c r="E1821" s="112">
        <v>13.9</v>
      </c>
      <c r="F1821" s="112">
        <v>14.05</v>
      </c>
      <c r="G1821" s="112">
        <v>14.15</v>
      </c>
      <c r="H1821" s="112">
        <v>14.5</v>
      </c>
      <c r="I1821" s="112">
        <v>106100</v>
      </c>
      <c r="J1821" s="112">
        <v>1508446.25</v>
      </c>
      <c r="K1821" s="114">
        <v>43658</v>
      </c>
      <c r="L1821" s="112">
        <v>493</v>
      </c>
      <c r="M1821" s="112" t="s">
        <v>1698</v>
      </c>
    </row>
    <row r="1822" spans="1:13">
      <c r="A1822" s="112" t="s">
        <v>1699</v>
      </c>
      <c r="B1822" s="112" t="s">
        <v>377</v>
      </c>
      <c r="C1822" s="112">
        <v>8.8000000000000007</v>
      </c>
      <c r="D1822" s="112">
        <v>8.9499999999999993</v>
      </c>
      <c r="E1822" s="112">
        <v>8.1999999999999993</v>
      </c>
      <c r="F1822" s="112">
        <v>8.8000000000000007</v>
      </c>
      <c r="G1822" s="112">
        <v>8.8000000000000007</v>
      </c>
      <c r="H1822" s="112">
        <v>8.6</v>
      </c>
      <c r="I1822" s="112">
        <v>869</v>
      </c>
      <c r="J1822" s="112">
        <v>7447.85</v>
      </c>
      <c r="K1822" s="114">
        <v>43658</v>
      </c>
      <c r="L1822" s="112">
        <v>25</v>
      </c>
      <c r="M1822" s="112" t="s">
        <v>1700</v>
      </c>
    </row>
    <row r="1823" spans="1:13">
      <c r="A1823" s="112" t="s">
        <v>1886</v>
      </c>
      <c r="B1823" s="112" t="s">
        <v>377</v>
      </c>
      <c r="C1823" s="112">
        <v>968.3</v>
      </c>
      <c r="D1823" s="112">
        <v>968.3</v>
      </c>
      <c r="E1823" s="112">
        <v>958.15</v>
      </c>
      <c r="F1823" s="112">
        <v>964.65</v>
      </c>
      <c r="G1823" s="112">
        <v>967</v>
      </c>
      <c r="H1823" s="112">
        <v>963.55</v>
      </c>
      <c r="I1823" s="112">
        <v>10923</v>
      </c>
      <c r="J1823" s="112">
        <v>10535259.4</v>
      </c>
      <c r="K1823" s="114">
        <v>43658</v>
      </c>
      <c r="L1823" s="112">
        <v>686</v>
      </c>
      <c r="M1823" s="112" t="s">
        <v>1887</v>
      </c>
    </row>
    <row r="1824" spans="1:13">
      <c r="A1824" s="112" t="s">
        <v>223</v>
      </c>
      <c r="B1824" s="112" t="s">
        <v>377</v>
      </c>
      <c r="C1824" s="112">
        <v>164.1</v>
      </c>
      <c r="D1824" s="112">
        <v>168.65</v>
      </c>
      <c r="E1824" s="112">
        <v>162.35</v>
      </c>
      <c r="F1824" s="112">
        <v>167.65</v>
      </c>
      <c r="G1824" s="112">
        <v>167.6</v>
      </c>
      <c r="H1824" s="112">
        <v>163.65</v>
      </c>
      <c r="I1824" s="112">
        <v>10129958</v>
      </c>
      <c r="J1824" s="112">
        <v>1684090522.1500001</v>
      </c>
      <c r="K1824" s="114">
        <v>43658</v>
      </c>
      <c r="L1824" s="112">
        <v>62772</v>
      </c>
      <c r="M1824" s="112" t="s">
        <v>1701</v>
      </c>
    </row>
    <row r="1825" spans="1:13">
      <c r="A1825" s="112" t="s">
        <v>1702</v>
      </c>
      <c r="B1825" s="112" t="s">
        <v>377</v>
      </c>
      <c r="C1825" s="112">
        <v>1571.5</v>
      </c>
      <c r="D1825" s="112">
        <v>1577.5</v>
      </c>
      <c r="E1825" s="112">
        <v>1551.2</v>
      </c>
      <c r="F1825" s="112">
        <v>1563</v>
      </c>
      <c r="G1825" s="112">
        <v>1564.25</v>
      </c>
      <c r="H1825" s="112">
        <v>1571.65</v>
      </c>
      <c r="I1825" s="112">
        <v>33674</v>
      </c>
      <c r="J1825" s="112">
        <v>52641411.049999997</v>
      </c>
      <c r="K1825" s="114">
        <v>43658</v>
      </c>
      <c r="L1825" s="112">
        <v>3051</v>
      </c>
      <c r="M1825" s="112" t="s">
        <v>1703</v>
      </c>
    </row>
    <row r="1826" spans="1:13">
      <c r="A1826" s="112" t="s">
        <v>1704</v>
      </c>
      <c r="B1826" s="112" t="s">
        <v>377</v>
      </c>
      <c r="C1826" s="112">
        <v>22.3</v>
      </c>
      <c r="D1826" s="112">
        <v>24.9</v>
      </c>
      <c r="E1826" s="112">
        <v>22.3</v>
      </c>
      <c r="F1826" s="112">
        <v>23.15</v>
      </c>
      <c r="G1826" s="112">
        <v>23</v>
      </c>
      <c r="H1826" s="112">
        <v>22.5</v>
      </c>
      <c r="I1826" s="112">
        <v>11075</v>
      </c>
      <c r="J1826" s="112">
        <v>255391.45</v>
      </c>
      <c r="K1826" s="114">
        <v>43658</v>
      </c>
      <c r="L1826" s="112">
        <v>192</v>
      </c>
      <c r="M1826" s="112" t="s">
        <v>1705</v>
      </c>
    </row>
    <row r="1827" spans="1:13" hidden="1">
      <c r="A1827" s="112" t="s">
        <v>3756</v>
      </c>
      <c r="B1827" s="112" t="s">
        <v>3687</v>
      </c>
      <c r="C1827" s="112">
        <v>195.05</v>
      </c>
      <c r="D1827" s="112">
        <v>196.1</v>
      </c>
      <c r="E1827" s="112">
        <v>194.35</v>
      </c>
      <c r="F1827" s="112">
        <v>194.45</v>
      </c>
      <c r="G1827" s="112">
        <v>194.35</v>
      </c>
      <c r="H1827" s="112">
        <v>195.75</v>
      </c>
      <c r="I1827" s="112">
        <v>16800</v>
      </c>
      <c r="J1827" s="112">
        <v>3280920</v>
      </c>
      <c r="K1827" s="114">
        <v>43658</v>
      </c>
      <c r="L1827" s="112">
        <v>14</v>
      </c>
      <c r="M1827" s="112" t="s">
        <v>3757</v>
      </c>
    </row>
    <row r="1828" spans="1:13">
      <c r="A1828" s="112" t="s">
        <v>1706</v>
      </c>
      <c r="B1828" s="112" t="s">
        <v>377</v>
      </c>
      <c r="C1828" s="112">
        <v>1090.8499999999999</v>
      </c>
      <c r="D1828" s="112">
        <v>1111</v>
      </c>
      <c r="E1828" s="112">
        <v>1085</v>
      </c>
      <c r="F1828" s="112">
        <v>1100.25</v>
      </c>
      <c r="G1828" s="112">
        <v>1111</v>
      </c>
      <c r="H1828" s="112">
        <v>1102.05</v>
      </c>
      <c r="I1828" s="112">
        <v>1402</v>
      </c>
      <c r="J1828" s="112">
        <v>1539817.4</v>
      </c>
      <c r="K1828" s="114">
        <v>43658</v>
      </c>
      <c r="L1828" s="112">
        <v>638</v>
      </c>
      <c r="M1828" s="112" t="s">
        <v>1707</v>
      </c>
    </row>
    <row r="1829" spans="1:13">
      <c r="A1829" s="112" t="s">
        <v>374</v>
      </c>
      <c r="B1829" s="112" t="s">
        <v>377</v>
      </c>
      <c r="C1829" s="112">
        <v>65.7</v>
      </c>
      <c r="D1829" s="112">
        <v>70.5</v>
      </c>
      <c r="E1829" s="112">
        <v>65.25</v>
      </c>
      <c r="F1829" s="112">
        <v>68.599999999999994</v>
      </c>
      <c r="G1829" s="112">
        <v>69.900000000000006</v>
      </c>
      <c r="H1829" s="112">
        <v>65.650000000000006</v>
      </c>
      <c r="I1829" s="112">
        <v>28074</v>
      </c>
      <c r="J1829" s="112">
        <v>1908323.4</v>
      </c>
      <c r="K1829" s="114">
        <v>43658</v>
      </c>
      <c r="L1829" s="112">
        <v>486</v>
      </c>
      <c r="M1829" s="112" t="s">
        <v>1708</v>
      </c>
    </row>
    <row r="1830" spans="1:13">
      <c r="A1830" s="112" t="s">
        <v>1709</v>
      </c>
      <c r="B1830" s="112" t="s">
        <v>377</v>
      </c>
      <c r="C1830" s="112">
        <v>232</v>
      </c>
      <c r="D1830" s="112">
        <v>248</v>
      </c>
      <c r="E1830" s="112">
        <v>232</v>
      </c>
      <c r="F1830" s="112">
        <v>246.4</v>
      </c>
      <c r="G1830" s="112">
        <v>247.95</v>
      </c>
      <c r="H1830" s="112">
        <v>232.15</v>
      </c>
      <c r="I1830" s="112">
        <v>1246660</v>
      </c>
      <c r="J1830" s="112">
        <v>302242442.55000001</v>
      </c>
      <c r="K1830" s="114">
        <v>43658</v>
      </c>
      <c r="L1830" s="112">
        <v>14048</v>
      </c>
      <c r="M1830" s="112" t="s">
        <v>1848</v>
      </c>
    </row>
    <row r="1831" spans="1:13">
      <c r="A1831" s="112" t="s">
        <v>1837</v>
      </c>
      <c r="B1831" s="112" t="s">
        <v>377</v>
      </c>
      <c r="C1831" s="112">
        <v>1915</v>
      </c>
      <c r="D1831" s="112">
        <v>1915</v>
      </c>
      <c r="E1831" s="112">
        <v>1846</v>
      </c>
      <c r="F1831" s="112">
        <v>1846.4</v>
      </c>
      <c r="G1831" s="112">
        <v>1846</v>
      </c>
      <c r="H1831" s="112">
        <v>1882.65</v>
      </c>
      <c r="I1831" s="112">
        <v>299</v>
      </c>
      <c r="J1831" s="112">
        <v>556902.05000000005</v>
      </c>
      <c r="K1831" s="114">
        <v>43658</v>
      </c>
      <c r="L1831" s="112">
        <v>196</v>
      </c>
      <c r="M1831" s="112" t="s">
        <v>1838</v>
      </c>
    </row>
    <row r="1832" spans="1:13">
      <c r="A1832" s="112" t="s">
        <v>1710</v>
      </c>
      <c r="B1832" s="112" t="s">
        <v>3055</v>
      </c>
      <c r="C1832" s="112">
        <v>1.6</v>
      </c>
      <c r="D1832" s="112">
        <v>1.6</v>
      </c>
      <c r="E1832" s="112">
        <v>1.5</v>
      </c>
      <c r="F1832" s="112">
        <v>1.6</v>
      </c>
      <c r="G1832" s="112">
        <v>1.6</v>
      </c>
      <c r="H1832" s="112">
        <v>1.55</v>
      </c>
      <c r="I1832" s="112">
        <v>19481</v>
      </c>
      <c r="J1832" s="112">
        <v>30047.9</v>
      </c>
      <c r="K1832" s="114">
        <v>43658</v>
      </c>
      <c r="L1832" s="112">
        <v>49</v>
      </c>
      <c r="M1832" s="112" t="s">
        <v>1711</v>
      </c>
    </row>
    <row r="1833" spans="1:13" hidden="1">
      <c r="A1833" s="112" t="s">
        <v>3758</v>
      </c>
      <c r="B1833" s="112" t="s">
        <v>3693</v>
      </c>
      <c r="C1833" s="112">
        <v>1.55</v>
      </c>
      <c r="D1833" s="112">
        <v>1.65</v>
      </c>
      <c r="E1833" s="112">
        <v>1.55</v>
      </c>
      <c r="F1833" s="112">
        <v>1.65</v>
      </c>
      <c r="G1833" s="112">
        <v>1.65</v>
      </c>
      <c r="H1833" s="112">
        <v>1.6</v>
      </c>
      <c r="I1833" s="112">
        <v>53203</v>
      </c>
      <c r="J1833" s="112">
        <v>86652.65</v>
      </c>
      <c r="K1833" s="114">
        <v>43658</v>
      </c>
      <c r="L1833" s="112">
        <v>78</v>
      </c>
      <c r="M1833" s="112" t="s">
        <v>3759</v>
      </c>
    </row>
    <row r="1834" spans="1:13">
      <c r="A1834" s="112" t="s">
        <v>1958</v>
      </c>
      <c r="B1834" s="112" t="s">
        <v>377</v>
      </c>
      <c r="C1834" s="112">
        <v>64.25</v>
      </c>
      <c r="D1834" s="112">
        <v>64.5</v>
      </c>
      <c r="E1834" s="112">
        <v>63.2</v>
      </c>
      <c r="F1834" s="112">
        <v>63.65</v>
      </c>
      <c r="G1834" s="112">
        <v>63.95</v>
      </c>
      <c r="H1834" s="112">
        <v>64.25</v>
      </c>
      <c r="I1834" s="112">
        <v>6418</v>
      </c>
      <c r="J1834" s="112">
        <v>409714.85</v>
      </c>
      <c r="K1834" s="114">
        <v>43658</v>
      </c>
      <c r="L1834" s="112">
        <v>174</v>
      </c>
      <c r="M1834" s="112" t="s">
        <v>1712</v>
      </c>
    </row>
    <row r="1835" spans="1:13">
      <c r="A1835" s="112" t="s">
        <v>3168</v>
      </c>
      <c r="B1835" s="112" t="s">
        <v>377</v>
      </c>
      <c r="C1835" s="112">
        <v>0.5</v>
      </c>
      <c r="D1835" s="112">
        <v>0.55000000000000004</v>
      </c>
      <c r="E1835" s="112">
        <v>0.5</v>
      </c>
      <c r="F1835" s="112">
        <v>0.55000000000000004</v>
      </c>
      <c r="G1835" s="112">
        <v>0.5</v>
      </c>
      <c r="H1835" s="112">
        <v>0.55000000000000004</v>
      </c>
      <c r="I1835" s="112">
        <v>176368</v>
      </c>
      <c r="J1835" s="112">
        <v>96623.25</v>
      </c>
      <c r="K1835" s="114">
        <v>43658</v>
      </c>
      <c r="L1835" s="112">
        <v>29</v>
      </c>
      <c r="M1835" s="112" t="s">
        <v>3169</v>
      </c>
    </row>
    <row r="1836" spans="1:13">
      <c r="A1836" s="112" t="s">
        <v>1713</v>
      </c>
      <c r="B1836" s="112" t="s">
        <v>377</v>
      </c>
      <c r="C1836" s="112">
        <v>5.4</v>
      </c>
      <c r="D1836" s="112">
        <v>5.4</v>
      </c>
      <c r="E1836" s="112">
        <v>5.15</v>
      </c>
      <c r="F1836" s="112">
        <v>5.2</v>
      </c>
      <c r="G1836" s="112">
        <v>5.15</v>
      </c>
      <c r="H1836" s="112">
        <v>5.4</v>
      </c>
      <c r="I1836" s="112">
        <v>914371</v>
      </c>
      <c r="J1836" s="112">
        <v>4739413.2</v>
      </c>
      <c r="K1836" s="114">
        <v>43658</v>
      </c>
      <c r="L1836" s="112">
        <v>778</v>
      </c>
      <c r="M1836" s="112" t="s">
        <v>1714</v>
      </c>
    </row>
    <row r="1837" spans="1:13">
      <c r="A1837" s="112" t="s">
        <v>3350</v>
      </c>
      <c r="B1837" s="112" t="s">
        <v>377</v>
      </c>
      <c r="C1837" s="112">
        <v>2.65</v>
      </c>
      <c r="D1837" s="112">
        <v>2.95</v>
      </c>
      <c r="E1837" s="112">
        <v>2.5499999999999998</v>
      </c>
      <c r="F1837" s="112">
        <v>2.9</v>
      </c>
      <c r="G1837" s="112">
        <v>2.95</v>
      </c>
      <c r="H1837" s="112">
        <v>2.7</v>
      </c>
      <c r="I1837" s="112">
        <v>467665</v>
      </c>
      <c r="J1837" s="112">
        <v>1298065.6499999999</v>
      </c>
      <c r="K1837" s="114">
        <v>43658</v>
      </c>
      <c r="L1837" s="112">
        <v>288</v>
      </c>
      <c r="M1837" s="112" t="s">
        <v>3351</v>
      </c>
    </row>
    <row r="1838" spans="1:13">
      <c r="A1838" s="112" t="s">
        <v>2524</v>
      </c>
      <c r="B1838" s="112" t="s">
        <v>377</v>
      </c>
      <c r="C1838" s="112">
        <v>168</v>
      </c>
      <c r="D1838" s="112">
        <v>173.9</v>
      </c>
      <c r="E1838" s="112">
        <v>166.1</v>
      </c>
      <c r="F1838" s="112">
        <v>168.45</v>
      </c>
      <c r="G1838" s="112">
        <v>169.3</v>
      </c>
      <c r="H1838" s="112">
        <v>167.35</v>
      </c>
      <c r="I1838" s="112">
        <v>7962</v>
      </c>
      <c r="J1838" s="112">
        <v>1345533.4</v>
      </c>
      <c r="K1838" s="114">
        <v>43658</v>
      </c>
      <c r="L1838" s="112">
        <v>96</v>
      </c>
      <c r="M1838" s="112" t="s">
        <v>2525</v>
      </c>
    </row>
    <row r="1839" spans="1:13">
      <c r="A1839" s="112" t="s">
        <v>1715</v>
      </c>
      <c r="B1839" s="112" t="s">
        <v>377</v>
      </c>
      <c r="C1839" s="112">
        <v>2090</v>
      </c>
      <c r="D1839" s="112">
        <v>2100.9499999999998</v>
      </c>
      <c r="E1839" s="112">
        <v>2050</v>
      </c>
      <c r="F1839" s="112">
        <v>2057.1</v>
      </c>
      <c r="G1839" s="112">
        <v>2060</v>
      </c>
      <c r="H1839" s="112">
        <v>2082.0500000000002</v>
      </c>
      <c r="I1839" s="112">
        <v>33979</v>
      </c>
      <c r="J1839" s="112">
        <v>70420650.849999994</v>
      </c>
      <c r="K1839" s="114">
        <v>43658</v>
      </c>
      <c r="L1839" s="112">
        <v>4062</v>
      </c>
      <c r="M1839" s="112" t="s">
        <v>1716</v>
      </c>
    </row>
    <row r="1840" spans="1:13">
      <c r="A1840" s="112" t="s">
        <v>1717</v>
      </c>
      <c r="B1840" s="112" t="s">
        <v>377</v>
      </c>
      <c r="C1840" s="112">
        <v>1140.0999999999999</v>
      </c>
      <c r="D1840" s="112">
        <v>1154.5999999999999</v>
      </c>
      <c r="E1840" s="112">
        <v>1083.25</v>
      </c>
      <c r="F1840" s="112">
        <v>1095.5</v>
      </c>
      <c r="G1840" s="112">
        <v>1100</v>
      </c>
      <c r="H1840" s="112">
        <v>1139.9000000000001</v>
      </c>
      <c r="I1840" s="112">
        <v>15638</v>
      </c>
      <c r="J1840" s="112">
        <v>17244799.699999999</v>
      </c>
      <c r="K1840" s="114">
        <v>43658</v>
      </c>
      <c r="L1840" s="112">
        <v>1085</v>
      </c>
      <c r="M1840" s="112" t="s">
        <v>1718</v>
      </c>
    </row>
    <row r="1841" spans="1:13">
      <c r="A1841" s="112" t="s">
        <v>1719</v>
      </c>
      <c r="B1841" s="112" t="s">
        <v>377</v>
      </c>
      <c r="C1841" s="112">
        <v>70</v>
      </c>
      <c r="D1841" s="112">
        <v>73</v>
      </c>
      <c r="E1841" s="112">
        <v>70</v>
      </c>
      <c r="F1841" s="112">
        <v>72.05</v>
      </c>
      <c r="G1841" s="112">
        <v>72</v>
      </c>
      <c r="H1841" s="112">
        <v>71.25</v>
      </c>
      <c r="I1841" s="112">
        <v>13629</v>
      </c>
      <c r="J1841" s="112">
        <v>977176.45</v>
      </c>
      <c r="K1841" s="114">
        <v>43658</v>
      </c>
      <c r="L1841" s="112">
        <v>428</v>
      </c>
      <c r="M1841" s="112" t="s">
        <v>1720</v>
      </c>
    </row>
    <row r="1842" spans="1:13">
      <c r="A1842" s="112" t="s">
        <v>1933</v>
      </c>
      <c r="B1842" s="112" t="s">
        <v>377</v>
      </c>
      <c r="C1842" s="112">
        <v>16</v>
      </c>
      <c r="D1842" s="112">
        <v>16.399999999999999</v>
      </c>
      <c r="E1842" s="112">
        <v>15.65</v>
      </c>
      <c r="F1842" s="112">
        <v>16.100000000000001</v>
      </c>
      <c r="G1842" s="112">
        <v>16.05</v>
      </c>
      <c r="H1842" s="112">
        <v>16.05</v>
      </c>
      <c r="I1842" s="112">
        <v>17366</v>
      </c>
      <c r="J1842" s="112">
        <v>278713.3</v>
      </c>
      <c r="K1842" s="114">
        <v>43658</v>
      </c>
      <c r="L1842" s="112">
        <v>234</v>
      </c>
      <c r="M1842" s="112" t="s">
        <v>1130</v>
      </c>
    </row>
    <row r="1843" spans="1:13">
      <c r="A1843" s="112" t="s">
        <v>1721</v>
      </c>
      <c r="B1843" s="112" t="s">
        <v>377</v>
      </c>
      <c r="C1843" s="112">
        <v>423.65</v>
      </c>
      <c r="D1843" s="112">
        <v>429.35</v>
      </c>
      <c r="E1843" s="112">
        <v>420</v>
      </c>
      <c r="F1843" s="112">
        <v>424.5</v>
      </c>
      <c r="G1843" s="112">
        <v>425</v>
      </c>
      <c r="H1843" s="112">
        <v>420.35</v>
      </c>
      <c r="I1843" s="112">
        <v>114050</v>
      </c>
      <c r="J1843" s="112">
        <v>48365374.5</v>
      </c>
      <c r="K1843" s="114">
        <v>43658</v>
      </c>
      <c r="L1843" s="112">
        <v>6898</v>
      </c>
      <c r="M1843" s="112" t="s">
        <v>1722</v>
      </c>
    </row>
    <row r="1844" spans="1:13">
      <c r="A1844" s="112" t="s">
        <v>1723</v>
      </c>
      <c r="B1844" s="112" t="s">
        <v>377</v>
      </c>
      <c r="C1844" s="112">
        <v>41.8</v>
      </c>
      <c r="D1844" s="112">
        <v>42.7</v>
      </c>
      <c r="E1844" s="112">
        <v>41.6</v>
      </c>
      <c r="F1844" s="112">
        <v>42.3</v>
      </c>
      <c r="G1844" s="112">
        <v>42.65</v>
      </c>
      <c r="H1844" s="112">
        <v>42.1</v>
      </c>
      <c r="I1844" s="112">
        <v>52759</v>
      </c>
      <c r="J1844" s="112">
        <v>2207856.9500000002</v>
      </c>
      <c r="K1844" s="114">
        <v>43658</v>
      </c>
      <c r="L1844" s="112">
        <v>124</v>
      </c>
      <c r="M1844" s="112" t="s">
        <v>1724</v>
      </c>
    </row>
    <row r="1845" spans="1:13">
      <c r="A1845" s="112" t="s">
        <v>1725</v>
      </c>
      <c r="B1845" s="112" t="s">
        <v>377</v>
      </c>
      <c r="C1845" s="112">
        <v>358</v>
      </c>
      <c r="D1845" s="112">
        <v>358</v>
      </c>
      <c r="E1845" s="112">
        <v>340.2</v>
      </c>
      <c r="F1845" s="112">
        <v>344.15</v>
      </c>
      <c r="G1845" s="112">
        <v>344.2</v>
      </c>
      <c r="H1845" s="112">
        <v>357.6</v>
      </c>
      <c r="I1845" s="112">
        <v>22436</v>
      </c>
      <c r="J1845" s="112">
        <v>7806234.5999999996</v>
      </c>
      <c r="K1845" s="114">
        <v>43658</v>
      </c>
      <c r="L1845" s="112">
        <v>1106</v>
      </c>
      <c r="M1845" s="112" t="s">
        <v>1726</v>
      </c>
    </row>
    <row r="1846" spans="1:13">
      <c r="A1846" s="112" t="s">
        <v>2429</v>
      </c>
      <c r="B1846" s="112" t="s">
        <v>377</v>
      </c>
      <c r="C1846" s="112">
        <v>6.1</v>
      </c>
      <c r="D1846" s="112">
        <v>6.2</v>
      </c>
      <c r="E1846" s="112">
        <v>5.6</v>
      </c>
      <c r="F1846" s="112">
        <v>6.05</v>
      </c>
      <c r="G1846" s="112">
        <v>6</v>
      </c>
      <c r="H1846" s="112">
        <v>6.15</v>
      </c>
      <c r="I1846" s="112">
        <v>3785</v>
      </c>
      <c r="J1846" s="112">
        <v>22607.599999999999</v>
      </c>
      <c r="K1846" s="114">
        <v>43658</v>
      </c>
      <c r="L1846" s="112">
        <v>46</v>
      </c>
      <c r="M1846" s="112" t="s">
        <v>2430</v>
      </c>
    </row>
    <row r="1847" spans="1:13">
      <c r="A1847" s="112" t="s">
        <v>2610</v>
      </c>
      <c r="B1847" s="112" t="s">
        <v>377</v>
      </c>
      <c r="C1847" s="112">
        <v>0.1</v>
      </c>
      <c r="D1847" s="112">
        <v>0.1</v>
      </c>
      <c r="E1847" s="112">
        <v>0.05</v>
      </c>
      <c r="F1847" s="112">
        <v>0.05</v>
      </c>
      <c r="G1847" s="112">
        <v>0.05</v>
      </c>
      <c r="H1847" s="112">
        <v>0.05</v>
      </c>
      <c r="I1847" s="112">
        <v>733960</v>
      </c>
      <c r="J1847" s="112">
        <v>42870.45</v>
      </c>
      <c r="K1847" s="114">
        <v>43658</v>
      </c>
      <c r="L1847" s="112">
        <v>97</v>
      </c>
      <c r="M1847" s="112" t="s">
        <v>2611</v>
      </c>
    </row>
    <row r="1848" spans="1:13">
      <c r="A1848" s="112" t="s">
        <v>2431</v>
      </c>
      <c r="B1848" s="112" t="s">
        <v>377</v>
      </c>
      <c r="C1848" s="112">
        <v>122.3</v>
      </c>
      <c r="D1848" s="112">
        <v>125.55</v>
      </c>
      <c r="E1848" s="112">
        <v>119</v>
      </c>
      <c r="F1848" s="112">
        <v>121.7</v>
      </c>
      <c r="G1848" s="112">
        <v>123.75</v>
      </c>
      <c r="H1848" s="112">
        <v>121</v>
      </c>
      <c r="I1848" s="112">
        <v>1610</v>
      </c>
      <c r="J1848" s="112">
        <v>198268.45</v>
      </c>
      <c r="K1848" s="114">
        <v>43658</v>
      </c>
      <c r="L1848" s="112">
        <v>60</v>
      </c>
      <c r="M1848" s="112" t="s">
        <v>2432</v>
      </c>
    </row>
    <row r="1849" spans="1:13">
      <c r="A1849" s="112" t="s">
        <v>1727</v>
      </c>
      <c r="B1849" s="112" t="s">
        <v>3055</v>
      </c>
      <c r="C1849" s="112">
        <v>0.25</v>
      </c>
      <c r="D1849" s="112">
        <v>0.35</v>
      </c>
      <c r="E1849" s="112">
        <v>0.25</v>
      </c>
      <c r="F1849" s="112">
        <v>0.3</v>
      </c>
      <c r="G1849" s="112">
        <v>0.3</v>
      </c>
      <c r="H1849" s="112">
        <v>0.3</v>
      </c>
      <c r="I1849" s="112">
        <v>39886</v>
      </c>
      <c r="J1849" s="112">
        <v>11468.15</v>
      </c>
      <c r="K1849" s="114">
        <v>43658</v>
      </c>
      <c r="L1849" s="112">
        <v>56</v>
      </c>
      <c r="M1849" s="112" t="s">
        <v>1728</v>
      </c>
    </row>
    <row r="1850" spans="1:13">
      <c r="A1850" s="112" t="s">
        <v>1729</v>
      </c>
      <c r="B1850" s="112" t="s">
        <v>377</v>
      </c>
      <c r="C1850" s="112">
        <v>16</v>
      </c>
      <c r="D1850" s="112">
        <v>16</v>
      </c>
      <c r="E1850" s="112">
        <v>14.8</v>
      </c>
      <c r="F1850" s="112">
        <v>15.05</v>
      </c>
      <c r="G1850" s="112">
        <v>15.05</v>
      </c>
      <c r="H1850" s="112">
        <v>15.65</v>
      </c>
      <c r="I1850" s="112">
        <v>294769</v>
      </c>
      <c r="J1850" s="112">
        <v>4460726.3499999996</v>
      </c>
      <c r="K1850" s="114">
        <v>43658</v>
      </c>
      <c r="L1850" s="112">
        <v>815</v>
      </c>
      <c r="M1850" s="112" t="s">
        <v>1730</v>
      </c>
    </row>
    <row r="1851" spans="1:13">
      <c r="A1851" s="112" t="s">
        <v>1731</v>
      </c>
      <c r="B1851" s="112" t="s">
        <v>377</v>
      </c>
      <c r="C1851" s="112">
        <v>52.3</v>
      </c>
      <c r="D1851" s="112">
        <v>52.35</v>
      </c>
      <c r="E1851" s="112">
        <v>51.05</v>
      </c>
      <c r="F1851" s="112">
        <v>51.45</v>
      </c>
      <c r="G1851" s="112">
        <v>51.2</v>
      </c>
      <c r="H1851" s="112">
        <v>51.7</v>
      </c>
      <c r="I1851" s="112">
        <v>5477</v>
      </c>
      <c r="J1851" s="112">
        <v>283271.75</v>
      </c>
      <c r="K1851" s="114">
        <v>43658</v>
      </c>
      <c r="L1851" s="112">
        <v>129</v>
      </c>
      <c r="M1851" s="112" t="s">
        <v>1732</v>
      </c>
    </row>
    <row r="1852" spans="1:13">
      <c r="A1852" s="112" t="s">
        <v>1733</v>
      </c>
      <c r="B1852" s="112" t="s">
        <v>377</v>
      </c>
      <c r="C1852" s="112">
        <v>2100.9</v>
      </c>
      <c r="D1852" s="112">
        <v>2117.5500000000002</v>
      </c>
      <c r="E1852" s="112">
        <v>2085</v>
      </c>
      <c r="F1852" s="112">
        <v>2092.4</v>
      </c>
      <c r="G1852" s="112">
        <v>2090</v>
      </c>
      <c r="H1852" s="112">
        <v>2099.65</v>
      </c>
      <c r="I1852" s="112">
        <v>10299</v>
      </c>
      <c r="J1852" s="112">
        <v>21539832.600000001</v>
      </c>
      <c r="K1852" s="114">
        <v>43658</v>
      </c>
      <c r="L1852" s="112">
        <v>548</v>
      </c>
      <c r="M1852" s="112" t="s">
        <v>1734</v>
      </c>
    </row>
    <row r="1853" spans="1:13">
      <c r="A1853" s="112" t="s">
        <v>1735</v>
      </c>
      <c r="B1853" s="112" t="s">
        <v>377</v>
      </c>
      <c r="C1853" s="112">
        <v>1110.55</v>
      </c>
      <c r="D1853" s="112">
        <v>1136</v>
      </c>
      <c r="E1853" s="112">
        <v>1110</v>
      </c>
      <c r="F1853" s="112">
        <v>1116.4000000000001</v>
      </c>
      <c r="G1853" s="112">
        <v>1111.7</v>
      </c>
      <c r="H1853" s="112">
        <v>1117.95</v>
      </c>
      <c r="I1853" s="112">
        <v>9919</v>
      </c>
      <c r="J1853" s="112">
        <v>11205609.5</v>
      </c>
      <c r="K1853" s="114">
        <v>43658</v>
      </c>
      <c r="L1853" s="112">
        <v>715</v>
      </c>
      <c r="M1853" s="112" t="s">
        <v>1736</v>
      </c>
    </row>
    <row r="1854" spans="1:13">
      <c r="A1854" s="112" t="s">
        <v>159</v>
      </c>
      <c r="B1854" s="112" t="s">
        <v>377</v>
      </c>
      <c r="C1854" s="112">
        <v>591.20000000000005</v>
      </c>
      <c r="D1854" s="112">
        <v>600</v>
      </c>
      <c r="E1854" s="112">
        <v>584.5</v>
      </c>
      <c r="F1854" s="112">
        <v>588.65</v>
      </c>
      <c r="G1854" s="112">
        <v>587.95000000000005</v>
      </c>
      <c r="H1854" s="112">
        <v>590.95000000000005</v>
      </c>
      <c r="I1854" s="112">
        <v>1081772</v>
      </c>
      <c r="J1854" s="112">
        <v>639259904.85000002</v>
      </c>
      <c r="K1854" s="114">
        <v>43658</v>
      </c>
      <c r="L1854" s="112">
        <v>28530</v>
      </c>
      <c r="M1854" s="112" t="s">
        <v>1737</v>
      </c>
    </row>
    <row r="1855" spans="1:13">
      <c r="A1855" s="112" t="s">
        <v>1738</v>
      </c>
      <c r="B1855" s="112" t="s">
        <v>377</v>
      </c>
      <c r="C1855" s="112">
        <v>279.3</v>
      </c>
      <c r="D1855" s="112">
        <v>280</v>
      </c>
      <c r="E1855" s="112">
        <v>266.3</v>
      </c>
      <c r="F1855" s="112">
        <v>271</v>
      </c>
      <c r="G1855" s="112">
        <v>268.75</v>
      </c>
      <c r="H1855" s="112">
        <v>277.60000000000002</v>
      </c>
      <c r="I1855" s="112">
        <v>44175</v>
      </c>
      <c r="J1855" s="112">
        <v>12115080.449999999</v>
      </c>
      <c r="K1855" s="114">
        <v>43658</v>
      </c>
      <c r="L1855" s="112">
        <v>2444</v>
      </c>
      <c r="M1855" s="112" t="s">
        <v>1739</v>
      </c>
    </row>
    <row r="1856" spans="1:13">
      <c r="A1856" s="112" t="s">
        <v>1740</v>
      </c>
      <c r="B1856" s="112" t="s">
        <v>377</v>
      </c>
      <c r="C1856" s="112">
        <v>84</v>
      </c>
      <c r="D1856" s="112">
        <v>84.9</v>
      </c>
      <c r="E1856" s="112">
        <v>80.3</v>
      </c>
      <c r="F1856" s="112">
        <v>82.9</v>
      </c>
      <c r="G1856" s="112">
        <v>84</v>
      </c>
      <c r="H1856" s="112">
        <v>84.85</v>
      </c>
      <c r="I1856" s="112">
        <v>6822</v>
      </c>
      <c r="J1856" s="112">
        <v>561719.35</v>
      </c>
      <c r="K1856" s="114">
        <v>43658</v>
      </c>
      <c r="L1856" s="112">
        <v>157</v>
      </c>
      <c r="M1856" s="112" t="s">
        <v>1741</v>
      </c>
    </row>
    <row r="1857" spans="1:13">
      <c r="A1857" s="112" t="s">
        <v>1742</v>
      </c>
      <c r="B1857" s="112" t="s">
        <v>377</v>
      </c>
      <c r="C1857" s="112">
        <v>3270.6</v>
      </c>
      <c r="D1857" s="112">
        <v>3288.5</v>
      </c>
      <c r="E1857" s="112">
        <v>3259.25</v>
      </c>
      <c r="F1857" s="112">
        <v>3280.2</v>
      </c>
      <c r="G1857" s="112">
        <v>3280</v>
      </c>
      <c r="H1857" s="112">
        <v>3270.55</v>
      </c>
      <c r="I1857" s="112">
        <v>443</v>
      </c>
      <c r="J1857" s="112">
        <v>1451883.95</v>
      </c>
      <c r="K1857" s="114">
        <v>43658</v>
      </c>
      <c r="L1857" s="112">
        <v>111</v>
      </c>
      <c r="M1857" s="112" t="s">
        <v>1743</v>
      </c>
    </row>
    <row r="1858" spans="1:13">
      <c r="A1858" s="112" t="s">
        <v>1744</v>
      </c>
      <c r="B1858" s="112" t="s">
        <v>377</v>
      </c>
      <c r="C1858" s="112">
        <v>1215</v>
      </c>
      <c r="D1858" s="112">
        <v>1233.3</v>
      </c>
      <c r="E1858" s="112">
        <v>1192.05</v>
      </c>
      <c r="F1858" s="112">
        <v>1229.4000000000001</v>
      </c>
      <c r="G1858" s="112">
        <v>1230</v>
      </c>
      <c r="H1858" s="112">
        <v>1219.05</v>
      </c>
      <c r="I1858" s="112">
        <v>4741</v>
      </c>
      <c r="J1858" s="112">
        <v>5773488.4000000004</v>
      </c>
      <c r="K1858" s="114">
        <v>43658</v>
      </c>
      <c r="L1858" s="112">
        <v>1079</v>
      </c>
      <c r="M1858" s="112" t="s">
        <v>1745</v>
      </c>
    </row>
    <row r="1859" spans="1:13">
      <c r="A1859" s="112" t="s">
        <v>1746</v>
      </c>
      <c r="B1859" s="112" t="s">
        <v>377</v>
      </c>
      <c r="C1859" s="112">
        <v>1036.95</v>
      </c>
      <c r="D1859" s="112">
        <v>1045</v>
      </c>
      <c r="E1859" s="112">
        <v>1033.0999999999999</v>
      </c>
      <c r="F1859" s="112">
        <v>1040.4000000000001</v>
      </c>
      <c r="G1859" s="112">
        <v>1040</v>
      </c>
      <c r="H1859" s="112">
        <v>1038.55</v>
      </c>
      <c r="I1859" s="112">
        <v>7630</v>
      </c>
      <c r="J1859" s="112">
        <v>7933828.5999999996</v>
      </c>
      <c r="K1859" s="114">
        <v>43658</v>
      </c>
      <c r="L1859" s="112">
        <v>1465</v>
      </c>
      <c r="M1859" s="112" t="s">
        <v>1747</v>
      </c>
    </row>
    <row r="1860" spans="1:13">
      <c r="A1860" s="112" t="s">
        <v>1748</v>
      </c>
      <c r="B1860" s="112" t="s">
        <v>377</v>
      </c>
      <c r="C1860" s="112">
        <v>305.3</v>
      </c>
      <c r="D1860" s="112">
        <v>308</v>
      </c>
      <c r="E1860" s="112">
        <v>300.25</v>
      </c>
      <c r="F1860" s="112">
        <v>302.89999999999998</v>
      </c>
      <c r="G1860" s="112">
        <v>303.89999999999998</v>
      </c>
      <c r="H1860" s="112">
        <v>305.7</v>
      </c>
      <c r="I1860" s="112">
        <v>80526</v>
      </c>
      <c r="J1860" s="112">
        <v>24491119.449999999</v>
      </c>
      <c r="K1860" s="114">
        <v>43658</v>
      </c>
      <c r="L1860" s="112">
        <v>5216</v>
      </c>
      <c r="M1860" s="112" t="s">
        <v>1749</v>
      </c>
    </row>
    <row r="1861" spans="1:13">
      <c r="A1861" s="112" t="s">
        <v>1750</v>
      </c>
      <c r="B1861" s="112" t="s">
        <v>377</v>
      </c>
      <c r="C1861" s="112">
        <v>6134.95</v>
      </c>
      <c r="D1861" s="112">
        <v>6160</v>
      </c>
      <c r="E1861" s="112">
        <v>6115.95</v>
      </c>
      <c r="F1861" s="112">
        <v>6143.5</v>
      </c>
      <c r="G1861" s="112">
        <v>6145</v>
      </c>
      <c r="H1861" s="112">
        <v>6133.1</v>
      </c>
      <c r="I1861" s="112">
        <v>1165</v>
      </c>
      <c r="J1861" s="112">
        <v>7152435.3499999996</v>
      </c>
      <c r="K1861" s="114">
        <v>43658</v>
      </c>
      <c r="L1861" s="112">
        <v>157</v>
      </c>
      <c r="M1861" s="112" t="s">
        <v>1751</v>
      </c>
    </row>
    <row r="1862" spans="1:13">
      <c r="A1862" s="112" t="s">
        <v>1752</v>
      </c>
      <c r="B1862" s="112" t="s">
        <v>377</v>
      </c>
      <c r="C1862" s="112">
        <v>78.5</v>
      </c>
      <c r="D1862" s="112">
        <v>81.7</v>
      </c>
      <c r="E1862" s="112">
        <v>78.5</v>
      </c>
      <c r="F1862" s="112">
        <v>80.849999999999994</v>
      </c>
      <c r="G1862" s="112">
        <v>81.25</v>
      </c>
      <c r="H1862" s="112">
        <v>79.099999999999994</v>
      </c>
      <c r="I1862" s="112">
        <v>138645</v>
      </c>
      <c r="J1862" s="112">
        <v>11150978.85</v>
      </c>
      <c r="K1862" s="114">
        <v>43658</v>
      </c>
      <c r="L1862" s="112">
        <v>2102</v>
      </c>
      <c r="M1862" s="112" t="s">
        <v>1753</v>
      </c>
    </row>
    <row r="1863" spans="1:13">
      <c r="A1863" s="112" t="s">
        <v>3584</v>
      </c>
      <c r="B1863" s="112" t="s">
        <v>3055</v>
      </c>
      <c r="C1863" s="112">
        <v>12.55</v>
      </c>
      <c r="D1863" s="112">
        <v>13.35</v>
      </c>
      <c r="E1863" s="112">
        <v>12.5</v>
      </c>
      <c r="F1863" s="112">
        <v>13.35</v>
      </c>
      <c r="G1863" s="112">
        <v>13.35</v>
      </c>
      <c r="H1863" s="112">
        <v>12.85</v>
      </c>
      <c r="I1863" s="112">
        <v>4567</v>
      </c>
      <c r="J1863" s="112">
        <v>59254.95</v>
      </c>
      <c r="K1863" s="114">
        <v>43658</v>
      </c>
      <c r="L1863" s="112">
        <v>20</v>
      </c>
      <c r="M1863" s="112" t="s">
        <v>3585</v>
      </c>
    </row>
    <row r="1864" spans="1:13">
      <c r="A1864" s="112" t="s">
        <v>2035</v>
      </c>
      <c r="B1864" s="112" t="s">
        <v>377</v>
      </c>
      <c r="C1864" s="112">
        <v>24.6</v>
      </c>
      <c r="D1864" s="112">
        <v>25.5</v>
      </c>
      <c r="E1864" s="112">
        <v>24.45</v>
      </c>
      <c r="F1864" s="112">
        <v>24.75</v>
      </c>
      <c r="G1864" s="112">
        <v>24.7</v>
      </c>
      <c r="H1864" s="112">
        <v>25.15</v>
      </c>
      <c r="I1864" s="112">
        <v>27349</v>
      </c>
      <c r="J1864" s="112">
        <v>679882.9</v>
      </c>
      <c r="K1864" s="114">
        <v>43658</v>
      </c>
      <c r="L1864" s="112">
        <v>233</v>
      </c>
      <c r="M1864" s="112" t="s">
        <v>2036</v>
      </c>
    </row>
    <row r="1865" spans="1:13">
      <c r="A1865" s="112" t="s">
        <v>1863</v>
      </c>
      <c r="B1865" s="112" t="s">
        <v>377</v>
      </c>
      <c r="C1865" s="112">
        <v>474.1</v>
      </c>
      <c r="D1865" s="112">
        <v>497</v>
      </c>
      <c r="E1865" s="112">
        <v>470.1</v>
      </c>
      <c r="F1865" s="112">
        <v>474.05</v>
      </c>
      <c r="G1865" s="112">
        <v>474</v>
      </c>
      <c r="H1865" s="112">
        <v>474.75</v>
      </c>
      <c r="I1865" s="112">
        <v>479</v>
      </c>
      <c r="J1865" s="112">
        <v>227291.3</v>
      </c>
      <c r="K1865" s="114">
        <v>43658</v>
      </c>
      <c r="L1865" s="112">
        <v>35</v>
      </c>
      <c r="M1865" s="112" t="s">
        <v>1864</v>
      </c>
    </row>
    <row r="1866" spans="1:13">
      <c r="A1866" s="112" t="s">
        <v>1754</v>
      </c>
      <c r="B1866" s="112" t="s">
        <v>377</v>
      </c>
      <c r="C1866" s="112">
        <v>34</v>
      </c>
      <c r="D1866" s="112">
        <v>34</v>
      </c>
      <c r="E1866" s="112">
        <v>31.6</v>
      </c>
      <c r="F1866" s="112">
        <v>33.1</v>
      </c>
      <c r="G1866" s="112">
        <v>33.4</v>
      </c>
      <c r="H1866" s="112">
        <v>33</v>
      </c>
      <c r="I1866" s="112">
        <v>300</v>
      </c>
      <c r="J1866" s="112">
        <v>9875.4</v>
      </c>
      <c r="K1866" s="114">
        <v>43658</v>
      </c>
      <c r="L1866" s="112">
        <v>41</v>
      </c>
      <c r="M1866" s="112" t="s">
        <v>1755</v>
      </c>
    </row>
    <row r="1867" spans="1:13">
      <c r="A1867" s="112" t="s">
        <v>1756</v>
      </c>
      <c r="B1867" s="112" t="s">
        <v>377</v>
      </c>
      <c r="C1867" s="112">
        <v>137</v>
      </c>
      <c r="D1867" s="112">
        <v>139.19999999999999</v>
      </c>
      <c r="E1867" s="112">
        <v>135.15</v>
      </c>
      <c r="F1867" s="112">
        <v>138.35</v>
      </c>
      <c r="G1867" s="112">
        <v>139.19999999999999</v>
      </c>
      <c r="H1867" s="112">
        <v>136.85</v>
      </c>
      <c r="I1867" s="112">
        <v>205810</v>
      </c>
      <c r="J1867" s="112">
        <v>28269193.050000001</v>
      </c>
      <c r="K1867" s="114">
        <v>43658</v>
      </c>
      <c r="L1867" s="112">
        <v>7922</v>
      </c>
      <c r="M1867" s="112" t="s">
        <v>1757</v>
      </c>
    </row>
    <row r="1868" spans="1:13">
      <c r="A1868" s="112" t="s">
        <v>1758</v>
      </c>
      <c r="B1868" s="112" t="s">
        <v>377</v>
      </c>
      <c r="C1868" s="112">
        <v>119</v>
      </c>
      <c r="D1868" s="112">
        <v>119</v>
      </c>
      <c r="E1868" s="112">
        <v>115.1</v>
      </c>
      <c r="F1868" s="112">
        <v>116.25</v>
      </c>
      <c r="G1868" s="112">
        <v>116</v>
      </c>
      <c r="H1868" s="112">
        <v>116.3</v>
      </c>
      <c r="I1868" s="112">
        <v>126862</v>
      </c>
      <c r="J1868" s="112">
        <v>14819571.949999999</v>
      </c>
      <c r="K1868" s="114">
        <v>43658</v>
      </c>
      <c r="L1868" s="112">
        <v>3260</v>
      </c>
      <c r="M1868" s="112" t="s">
        <v>1759</v>
      </c>
    </row>
    <row r="1869" spans="1:13">
      <c r="A1869" s="112" t="s">
        <v>3246</v>
      </c>
      <c r="B1869" s="112" t="s">
        <v>377</v>
      </c>
      <c r="C1869" s="112">
        <v>153.44999999999999</v>
      </c>
      <c r="D1869" s="112">
        <v>160.80000000000001</v>
      </c>
      <c r="E1869" s="112">
        <v>151.35</v>
      </c>
      <c r="F1869" s="112">
        <v>158.30000000000001</v>
      </c>
      <c r="G1869" s="112">
        <v>160.80000000000001</v>
      </c>
      <c r="H1869" s="112">
        <v>163.1</v>
      </c>
      <c r="I1869" s="112">
        <v>38</v>
      </c>
      <c r="J1869" s="112">
        <v>5973.15</v>
      </c>
      <c r="K1869" s="114">
        <v>43658</v>
      </c>
      <c r="L1869" s="112">
        <v>11</v>
      </c>
      <c r="M1869" s="112" t="s">
        <v>3247</v>
      </c>
    </row>
    <row r="1870" spans="1:13">
      <c r="A1870" s="112" t="s">
        <v>1760</v>
      </c>
      <c r="B1870" s="112" t="s">
        <v>377</v>
      </c>
      <c r="C1870" s="112">
        <v>55.85</v>
      </c>
      <c r="D1870" s="112">
        <v>56.3</v>
      </c>
      <c r="E1870" s="112">
        <v>55.25</v>
      </c>
      <c r="F1870" s="112">
        <v>56.05</v>
      </c>
      <c r="G1870" s="112">
        <v>56</v>
      </c>
      <c r="H1870" s="112">
        <v>56.35</v>
      </c>
      <c r="I1870" s="112">
        <v>188108</v>
      </c>
      <c r="J1870" s="112">
        <v>10478016.550000001</v>
      </c>
      <c r="K1870" s="114">
        <v>43658</v>
      </c>
      <c r="L1870" s="112">
        <v>1215</v>
      </c>
      <c r="M1870" s="112" t="s">
        <v>1761</v>
      </c>
    </row>
    <row r="1871" spans="1:13">
      <c r="A1871" s="112" t="s">
        <v>1762</v>
      </c>
      <c r="B1871" s="112" t="s">
        <v>377</v>
      </c>
      <c r="C1871" s="112">
        <v>2503.9499999999998</v>
      </c>
      <c r="D1871" s="112">
        <v>2535.0500000000002</v>
      </c>
      <c r="E1871" s="112">
        <v>2503.9499999999998</v>
      </c>
      <c r="F1871" s="112">
        <v>2515.3000000000002</v>
      </c>
      <c r="G1871" s="112">
        <v>2515</v>
      </c>
      <c r="H1871" s="112">
        <v>2501.6999999999998</v>
      </c>
      <c r="I1871" s="112">
        <v>127</v>
      </c>
      <c r="J1871" s="112">
        <v>319618.25</v>
      </c>
      <c r="K1871" s="114">
        <v>43658</v>
      </c>
      <c r="L1871" s="112">
        <v>50</v>
      </c>
      <c r="M1871" s="112" t="s">
        <v>1763</v>
      </c>
    </row>
    <row r="1872" spans="1:13">
      <c r="A1872" s="112" t="s">
        <v>1764</v>
      </c>
      <c r="B1872" s="112" t="s">
        <v>377</v>
      </c>
      <c r="C1872" s="112">
        <v>783.2</v>
      </c>
      <c r="D1872" s="112">
        <v>794.85</v>
      </c>
      <c r="E1872" s="112">
        <v>770</v>
      </c>
      <c r="F1872" s="112">
        <v>771</v>
      </c>
      <c r="G1872" s="112">
        <v>770</v>
      </c>
      <c r="H1872" s="112">
        <v>785.8</v>
      </c>
      <c r="I1872" s="112">
        <v>1802</v>
      </c>
      <c r="J1872" s="112">
        <v>1405750.05</v>
      </c>
      <c r="K1872" s="114">
        <v>43658</v>
      </c>
      <c r="L1872" s="112">
        <v>299</v>
      </c>
      <c r="M1872" s="112" t="s">
        <v>1765</v>
      </c>
    </row>
    <row r="1873" spans="1:13">
      <c r="A1873" s="112" t="s">
        <v>1766</v>
      </c>
      <c r="B1873" s="112" t="s">
        <v>377</v>
      </c>
      <c r="C1873" s="112">
        <v>1577</v>
      </c>
      <c r="D1873" s="112">
        <v>1577</v>
      </c>
      <c r="E1873" s="112">
        <v>1547</v>
      </c>
      <c r="F1873" s="112">
        <v>1554.5</v>
      </c>
      <c r="G1873" s="112">
        <v>1571</v>
      </c>
      <c r="H1873" s="112">
        <v>1558.65</v>
      </c>
      <c r="I1873" s="112">
        <v>25540</v>
      </c>
      <c r="J1873" s="112">
        <v>39783269</v>
      </c>
      <c r="K1873" s="114">
        <v>43658</v>
      </c>
      <c r="L1873" s="112">
        <v>1249</v>
      </c>
      <c r="M1873" s="112" t="s">
        <v>1767</v>
      </c>
    </row>
    <row r="1874" spans="1:13">
      <c r="A1874" s="112" t="s">
        <v>2526</v>
      </c>
      <c r="B1874" s="112" t="s">
        <v>377</v>
      </c>
      <c r="C1874" s="112">
        <v>20.100000000000001</v>
      </c>
      <c r="D1874" s="112">
        <v>20.350000000000001</v>
      </c>
      <c r="E1874" s="112">
        <v>19.5</v>
      </c>
      <c r="F1874" s="112">
        <v>19.75</v>
      </c>
      <c r="G1874" s="112">
        <v>19.5</v>
      </c>
      <c r="H1874" s="112">
        <v>19.399999999999999</v>
      </c>
      <c r="I1874" s="112">
        <v>1977</v>
      </c>
      <c r="J1874" s="112">
        <v>38905.800000000003</v>
      </c>
      <c r="K1874" s="114">
        <v>43658</v>
      </c>
      <c r="L1874" s="112">
        <v>26</v>
      </c>
      <c r="M1874" s="112" t="s">
        <v>2527</v>
      </c>
    </row>
    <row r="1875" spans="1:13">
      <c r="A1875" s="112" t="s">
        <v>1768</v>
      </c>
      <c r="B1875" s="112" t="s">
        <v>377</v>
      </c>
      <c r="C1875" s="112">
        <v>20</v>
      </c>
      <c r="D1875" s="112">
        <v>21.05</v>
      </c>
      <c r="E1875" s="112">
        <v>19.899999999999999</v>
      </c>
      <c r="F1875" s="112">
        <v>20.75</v>
      </c>
      <c r="G1875" s="112">
        <v>20.6</v>
      </c>
      <c r="H1875" s="112">
        <v>20.05</v>
      </c>
      <c r="I1875" s="112">
        <v>47988</v>
      </c>
      <c r="J1875" s="112">
        <v>1001294.7</v>
      </c>
      <c r="K1875" s="114">
        <v>43658</v>
      </c>
      <c r="L1875" s="112">
        <v>242</v>
      </c>
      <c r="M1875" s="112" t="s">
        <v>1769</v>
      </c>
    </row>
    <row r="1876" spans="1:13">
      <c r="A1876" s="112" t="s">
        <v>3760</v>
      </c>
      <c r="B1876" s="112" t="s">
        <v>377</v>
      </c>
      <c r="C1876" s="112">
        <v>0.5</v>
      </c>
      <c r="D1876" s="112">
        <v>0.5</v>
      </c>
      <c r="E1876" s="112">
        <v>0.5</v>
      </c>
      <c r="F1876" s="112">
        <v>0.5</v>
      </c>
      <c r="G1876" s="112">
        <v>0.5</v>
      </c>
      <c r="H1876" s="112">
        <v>0.55000000000000004</v>
      </c>
      <c r="I1876" s="112">
        <v>50</v>
      </c>
      <c r="J1876" s="112">
        <v>25</v>
      </c>
      <c r="K1876" s="114">
        <v>43658</v>
      </c>
      <c r="L1876" s="112">
        <v>1</v>
      </c>
      <c r="M1876" s="112" t="s">
        <v>3761</v>
      </c>
    </row>
    <row r="1877" spans="1:13">
      <c r="A1877" s="112" t="s">
        <v>160</v>
      </c>
      <c r="B1877" s="112" t="s">
        <v>377</v>
      </c>
      <c r="C1877" s="112">
        <v>268</v>
      </c>
      <c r="D1877" s="112">
        <v>268.64999999999998</v>
      </c>
      <c r="E1877" s="112">
        <v>258.05</v>
      </c>
      <c r="F1877" s="112">
        <v>258.95</v>
      </c>
      <c r="G1877" s="112">
        <v>259.8</v>
      </c>
      <c r="H1877" s="112">
        <v>267.75</v>
      </c>
      <c r="I1877" s="112">
        <v>7595278</v>
      </c>
      <c r="J1877" s="112">
        <v>1982530738.8</v>
      </c>
      <c r="K1877" s="114">
        <v>43658</v>
      </c>
      <c r="L1877" s="112">
        <v>84569</v>
      </c>
      <c r="M1877" s="112" t="s">
        <v>1770</v>
      </c>
    </row>
    <row r="1878" spans="1:13">
      <c r="A1878" s="112" t="s">
        <v>161</v>
      </c>
      <c r="B1878" s="112" t="s">
        <v>377</v>
      </c>
      <c r="C1878" s="112">
        <v>357.9</v>
      </c>
      <c r="D1878" s="112">
        <v>361.95</v>
      </c>
      <c r="E1878" s="112">
        <v>353</v>
      </c>
      <c r="F1878" s="112">
        <v>354.25</v>
      </c>
      <c r="G1878" s="112">
        <v>353.4</v>
      </c>
      <c r="H1878" s="112">
        <v>356.2</v>
      </c>
      <c r="I1878" s="112">
        <v>420796</v>
      </c>
      <c r="J1878" s="112">
        <v>150006168.05000001</v>
      </c>
      <c r="K1878" s="114">
        <v>43658</v>
      </c>
      <c r="L1878" s="112">
        <v>10694</v>
      </c>
      <c r="M1878" s="112" t="s">
        <v>1771</v>
      </c>
    </row>
    <row r="1879" spans="1:13">
      <c r="A1879" s="112" t="s">
        <v>1772</v>
      </c>
      <c r="B1879" s="112" t="s">
        <v>377</v>
      </c>
      <c r="C1879" s="112">
        <v>270.10000000000002</v>
      </c>
      <c r="D1879" s="112">
        <v>274.5</v>
      </c>
      <c r="E1879" s="112">
        <v>264.14999999999998</v>
      </c>
      <c r="F1879" s="112">
        <v>266</v>
      </c>
      <c r="G1879" s="112">
        <v>266.39999999999998</v>
      </c>
      <c r="H1879" s="112">
        <v>270.5</v>
      </c>
      <c r="I1879" s="112">
        <v>15222</v>
      </c>
      <c r="J1879" s="112">
        <v>4075650.15</v>
      </c>
      <c r="K1879" s="114">
        <v>43658</v>
      </c>
      <c r="L1879" s="112">
        <v>731</v>
      </c>
      <c r="M1879" s="112" t="s">
        <v>1773</v>
      </c>
    </row>
    <row r="1880" spans="1:13">
      <c r="A1880" s="112" t="s">
        <v>3427</v>
      </c>
      <c r="B1880" s="112" t="s">
        <v>3055</v>
      </c>
      <c r="C1880" s="112">
        <v>0.65</v>
      </c>
      <c r="D1880" s="112">
        <v>0.7</v>
      </c>
      <c r="E1880" s="112">
        <v>0.65</v>
      </c>
      <c r="F1880" s="112">
        <v>0.7</v>
      </c>
      <c r="G1880" s="112">
        <v>0.7</v>
      </c>
      <c r="H1880" s="112">
        <v>0.65</v>
      </c>
      <c r="I1880" s="112">
        <v>432</v>
      </c>
      <c r="J1880" s="112">
        <v>297.39999999999998</v>
      </c>
      <c r="K1880" s="114">
        <v>43658</v>
      </c>
      <c r="L1880" s="112">
        <v>3</v>
      </c>
      <c r="M1880" s="112" t="s">
        <v>3428</v>
      </c>
    </row>
    <row r="1881" spans="1:13">
      <c r="A1881" s="112" t="s">
        <v>1774</v>
      </c>
      <c r="B1881" s="112" t="s">
        <v>377</v>
      </c>
      <c r="C1881" s="112">
        <v>227.45</v>
      </c>
      <c r="D1881" s="112">
        <v>231.95</v>
      </c>
      <c r="E1881" s="112">
        <v>226.65</v>
      </c>
      <c r="F1881" s="112">
        <v>227.95</v>
      </c>
      <c r="G1881" s="112">
        <v>228</v>
      </c>
      <c r="H1881" s="112">
        <v>228.9</v>
      </c>
      <c r="I1881" s="112">
        <v>52521</v>
      </c>
      <c r="J1881" s="112">
        <v>12050476.6</v>
      </c>
      <c r="K1881" s="114">
        <v>43658</v>
      </c>
      <c r="L1881" s="112">
        <v>3396</v>
      </c>
      <c r="M1881" s="112" t="s">
        <v>1775</v>
      </c>
    </row>
    <row r="1882" spans="1:13">
      <c r="A1882" s="112" t="s">
        <v>1776</v>
      </c>
      <c r="B1882" s="112" t="s">
        <v>377</v>
      </c>
      <c r="C1882" s="112">
        <v>51.75</v>
      </c>
      <c r="D1882" s="112">
        <v>53.65</v>
      </c>
      <c r="E1882" s="112">
        <v>51.75</v>
      </c>
      <c r="F1882" s="112">
        <v>51.9</v>
      </c>
      <c r="G1882" s="112">
        <v>51.9</v>
      </c>
      <c r="H1882" s="112">
        <v>52.25</v>
      </c>
      <c r="I1882" s="112">
        <v>1973</v>
      </c>
      <c r="J1882" s="112">
        <v>102740.7</v>
      </c>
      <c r="K1882" s="114">
        <v>43658</v>
      </c>
      <c r="L1882" s="112">
        <v>34</v>
      </c>
      <c r="M1882" s="112" t="s">
        <v>1777</v>
      </c>
    </row>
    <row r="1883" spans="1:13">
      <c r="A1883" s="112" t="s">
        <v>3214</v>
      </c>
      <c r="B1883" s="112" t="s">
        <v>377</v>
      </c>
      <c r="C1883" s="112">
        <v>64.8</v>
      </c>
      <c r="D1883" s="112">
        <v>64.8</v>
      </c>
      <c r="E1883" s="112">
        <v>61.5</v>
      </c>
      <c r="F1883" s="112">
        <v>61.9</v>
      </c>
      <c r="G1883" s="112">
        <v>61.9</v>
      </c>
      <c r="H1883" s="112">
        <v>63.4</v>
      </c>
      <c r="I1883" s="112">
        <v>383</v>
      </c>
      <c r="J1883" s="112">
        <v>24192.1</v>
      </c>
      <c r="K1883" s="114">
        <v>43658</v>
      </c>
      <c r="L1883" s="112">
        <v>14</v>
      </c>
      <c r="M1883" s="112" t="s">
        <v>3215</v>
      </c>
    </row>
    <row r="1884" spans="1:13">
      <c r="A1884" s="112" t="s">
        <v>3394</v>
      </c>
      <c r="B1884" s="112" t="s">
        <v>3055</v>
      </c>
      <c r="C1884" s="112">
        <v>0.7</v>
      </c>
      <c r="D1884" s="112">
        <v>0.7</v>
      </c>
      <c r="E1884" s="112">
        <v>0.65</v>
      </c>
      <c r="F1884" s="112">
        <v>0.65</v>
      </c>
      <c r="G1884" s="112">
        <v>0.65</v>
      </c>
      <c r="H1884" s="112">
        <v>0.7</v>
      </c>
      <c r="I1884" s="112">
        <v>660</v>
      </c>
      <c r="J1884" s="112">
        <v>455.75</v>
      </c>
      <c r="K1884" s="114">
        <v>43658</v>
      </c>
      <c r="L1884" s="112">
        <v>8</v>
      </c>
      <c r="M1884" s="112" t="s">
        <v>3395</v>
      </c>
    </row>
    <row r="1885" spans="1:13">
      <c r="A1885" s="112" t="s">
        <v>2433</v>
      </c>
      <c r="B1885" s="112" t="s">
        <v>377</v>
      </c>
      <c r="C1885" s="112">
        <v>32.700000000000003</v>
      </c>
      <c r="D1885" s="112">
        <v>34.35</v>
      </c>
      <c r="E1885" s="112">
        <v>32.25</v>
      </c>
      <c r="F1885" s="112">
        <v>32.65</v>
      </c>
      <c r="G1885" s="112">
        <v>33.799999999999997</v>
      </c>
      <c r="H1885" s="112">
        <v>33.4</v>
      </c>
      <c r="I1885" s="112">
        <v>289</v>
      </c>
      <c r="J1885" s="112">
        <v>9404.7000000000007</v>
      </c>
      <c r="K1885" s="114">
        <v>43658</v>
      </c>
      <c r="L1885" s="112">
        <v>24</v>
      </c>
      <c r="M1885" s="112" t="s">
        <v>2434</v>
      </c>
    </row>
    <row r="1886" spans="1:13">
      <c r="A1886" s="112" t="s">
        <v>162</v>
      </c>
      <c r="B1886" s="112" t="s">
        <v>377</v>
      </c>
      <c r="C1886" s="112">
        <v>93.25</v>
      </c>
      <c r="D1886" s="112">
        <v>94.85</v>
      </c>
      <c r="E1886" s="112">
        <v>91.65</v>
      </c>
      <c r="F1886" s="112">
        <v>94.2</v>
      </c>
      <c r="G1886" s="112">
        <v>94.35</v>
      </c>
      <c r="H1886" s="112">
        <v>92.45</v>
      </c>
      <c r="I1886" s="112">
        <v>60702978</v>
      </c>
      <c r="J1886" s="112">
        <v>5671071738.6499996</v>
      </c>
      <c r="K1886" s="114">
        <v>43658</v>
      </c>
      <c r="L1886" s="112">
        <v>213781</v>
      </c>
      <c r="M1886" s="112" t="s">
        <v>2145</v>
      </c>
    </row>
    <row r="1887" spans="1:13">
      <c r="A1887" s="112" t="s">
        <v>163</v>
      </c>
      <c r="B1887" s="112" t="s">
        <v>377</v>
      </c>
      <c r="C1887" s="112">
        <v>357.4</v>
      </c>
      <c r="D1887" s="112">
        <v>357.85</v>
      </c>
      <c r="E1887" s="112">
        <v>347.7</v>
      </c>
      <c r="F1887" s="112">
        <v>350.7</v>
      </c>
      <c r="G1887" s="112">
        <v>350.3</v>
      </c>
      <c r="H1887" s="112">
        <v>354.8</v>
      </c>
      <c r="I1887" s="112">
        <v>6387659</v>
      </c>
      <c r="J1887" s="112">
        <v>2252932213.1500001</v>
      </c>
      <c r="K1887" s="114">
        <v>43658</v>
      </c>
      <c r="L1887" s="112">
        <v>98120</v>
      </c>
      <c r="M1887" s="112" t="s">
        <v>1778</v>
      </c>
    </row>
    <row r="1888" spans="1:13" hidden="1">
      <c r="A1888" s="112" t="s">
        <v>163</v>
      </c>
      <c r="B1888" s="112" t="s">
        <v>3707</v>
      </c>
      <c r="C1888" s="112">
        <v>5.25</v>
      </c>
      <c r="D1888" s="112">
        <v>5.25</v>
      </c>
      <c r="E1888" s="112">
        <v>5.2</v>
      </c>
      <c r="F1888" s="112">
        <v>5.25</v>
      </c>
      <c r="G1888" s="112">
        <v>5.25</v>
      </c>
      <c r="H1888" s="112">
        <v>5.2</v>
      </c>
      <c r="I1888" s="112">
        <v>71108</v>
      </c>
      <c r="J1888" s="112">
        <v>373223.9</v>
      </c>
      <c r="K1888" s="114">
        <v>43658</v>
      </c>
      <c r="L1888" s="112">
        <v>20</v>
      </c>
      <c r="M1888" s="112" t="s">
        <v>3762</v>
      </c>
    </row>
    <row r="1889" spans="1:13">
      <c r="A1889" s="112" t="s">
        <v>1779</v>
      </c>
      <c r="B1889" s="112" t="s">
        <v>377</v>
      </c>
      <c r="C1889" s="112">
        <v>23.3</v>
      </c>
      <c r="D1889" s="112">
        <v>23.8</v>
      </c>
      <c r="E1889" s="112">
        <v>23</v>
      </c>
      <c r="F1889" s="112">
        <v>23.3</v>
      </c>
      <c r="G1889" s="112">
        <v>23.3</v>
      </c>
      <c r="H1889" s="112">
        <v>23.2</v>
      </c>
      <c r="I1889" s="112">
        <v>59133</v>
      </c>
      <c r="J1889" s="112">
        <v>1383218.35</v>
      </c>
      <c r="K1889" s="114">
        <v>43658</v>
      </c>
      <c r="L1889" s="112">
        <v>226</v>
      </c>
      <c r="M1889" s="112" t="s">
        <v>1780</v>
      </c>
    </row>
    <row r="1890" spans="1:13">
      <c r="A1890" s="112" t="s">
        <v>1781</v>
      </c>
      <c r="B1890" s="112" t="s">
        <v>377</v>
      </c>
      <c r="C1890" s="112">
        <v>12.65</v>
      </c>
      <c r="D1890" s="112">
        <v>12.7</v>
      </c>
      <c r="E1890" s="112">
        <v>12.25</v>
      </c>
      <c r="F1890" s="112">
        <v>12.5</v>
      </c>
      <c r="G1890" s="112">
        <v>12.5</v>
      </c>
      <c r="H1890" s="112">
        <v>12.45</v>
      </c>
      <c r="I1890" s="112">
        <v>385363</v>
      </c>
      <c r="J1890" s="112">
        <v>4803342.75</v>
      </c>
      <c r="K1890" s="114">
        <v>43658</v>
      </c>
      <c r="L1890" s="112">
        <v>779</v>
      </c>
      <c r="M1890" s="112" t="s">
        <v>2178</v>
      </c>
    </row>
    <row r="1891" spans="1:13">
      <c r="A1891" s="112" t="s">
        <v>3170</v>
      </c>
      <c r="B1891" s="112" t="s">
        <v>3055</v>
      </c>
      <c r="C1891" s="112">
        <v>0.4</v>
      </c>
      <c r="D1891" s="112">
        <v>0.45</v>
      </c>
      <c r="E1891" s="112">
        <v>0.4</v>
      </c>
      <c r="F1891" s="112">
        <v>0.4</v>
      </c>
      <c r="G1891" s="112">
        <v>0.4</v>
      </c>
      <c r="H1891" s="112">
        <v>0.4</v>
      </c>
      <c r="I1891" s="112">
        <v>9720</v>
      </c>
      <c r="J1891" s="112">
        <v>3898.75</v>
      </c>
      <c r="K1891" s="114">
        <v>43658</v>
      </c>
      <c r="L1891" s="112">
        <v>13</v>
      </c>
      <c r="M1891" s="112" t="s">
        <v>3171</v>
      </c>
    </row>
    <row r="1892" spans="1:13">
      <c r="A1892" s="112" t="s">
        <v>3218</v>
      </c>
      <c r="B1892" s="112" t="s">
        <v>377</v>
      </c>
      <c r="C1892" s="112">
        <v>45.95</v>
      </c>
      <c r="D1892" s="112">
        <v>46.6</v>
      </c>
      <c r="E1892" s="112">
        <v>45.05</v>
      </c>
      <c r="F1892" s="112">
        <v>46.15</v>
      </c>
      <c r="G1892" s="112">
        <v>46.1</v>
      </c>
      <c r="H1892" s="112">
        <v>45.95</v>
      </c>
      <c r="I1892" s="112">
        <v>1408</v>
      </c>
      <c r="J1892" s="112">
        <v>64980</v>
      </c>
      <c r="K1892" s="114">
        <v>43658</v>
      </c>
      <c r="L1892" s="112">
        <v>10</v>
      </c>
      <c r="M1892" s="112" t="s">
        <v>3219</v>
      </c>
    </row>
    <row r="1893" spans="1:13">
      <c r="A1893" s="112" t="s">
        <v>1782</v>
      </c>
      <c r="B1893" s="112" t="s">
        <v>377</v>
      </c>
      <c r="C1893" s="112">
        <v>244</v>
      </c>
      <c r="D1893" s="112">
        <v>249</v>
      </c>
      <c r="E1893" s="112">
        <v>241.2</v>
      </c>
      <c r="F1893" s="112">
        <v>248.45</v>
      </c>
      <c r="G1893" s="112">
        <v>248</v>
      </c>
      <c r="H1893" s="112">
        <v>243.9</v>
      </c>
      <c r="I1893" s="112">
        <v>19467</v>
      </c>
      <c r="J1893" s="112">
        <v>4784711.5999999996</v>
      </c>
      <c r="K1893" s="114">
        <v>43658</v>
      </c>
      <c r="L1893" s="112">
        <v>1407</v>
      </c>
      <c r="M1893" s="112" t="s">
        <v>2678</v>
      </c>
    </row>
    <row r="1894" spans="1:13">
      <c r="A1894" s="112" t="s">
        <v>1783</v>
      </c>
      <c r="B1894" s="112" t="s">
        <v>377</v>
      </c>
      <c r="C1894" s="112">
        <v>68.099999999999994</v>
      </c>
      <c r="D1894" s="112">
        <v>68.3</v>
      </c>
      <c r="E1894" s="112">
        <v>65.599999999999994</v>
      </c>
      <c r="F1894" s="112">
        <v>66.05</v>
      </c>
      <c r="G1894" s="112">
        <v>65.599999999999994</v>
      </c>
      <c r="H1894" s="112">
        <v>67.650000000000006</v>
      </c>
      <c r="I1894" s="112">
        <v>38706</v>
      </c>
      <c r="J1894" s="112">
        <v>2577114.1</v>
      </c>
      <c r="K1894" s="114">
        <v>43658</v>
      </c>
      <c r="L1894" s="112">
        <v>489</v>
      </c>
      <c r="M1894" s="112" t="s">
        <v>1784</v>
      </c>
    </row>
    <row r="1895" spans="1:13">
      <c r="A1895" s="112" t="s">
        <v>1785</v>
      </c>
      <c r="B1895" s="112" t="s">
        <v>3055</v>
      </c>
      <c r="C1895" s="112">
        <v>1.2</v>
      </c>
      <c r="D1895" s="112">
        <v>1.25</v>
      </c>
      <c r="E1895" s="112">
        <v>1.1499999999999999</v>
      </c>
      <c r="F1895" s="112">
        <v>1.1499999999999999</v>
      </c>
      <c r="G1895" s="112">
        <v>1.1499999999999999</v>
      </c>
      <c r="H1895" s="112">
        <v>1.2</v>
      </c>
      <c r="I1895" s="112">
        <v>26457</v>
      </c>
      <c r="J1895" s="112">
        <v>30486.55</v>
      </c>
      <c r="K1895" s="114">
        <v>43658</v>
      </c>
      <c r="L1895" s="112">
        <v>38</v>
      </c>
      <c r="M1895" s="112" t="s">
        <v>1786</v>
      </c>
    </row>
    <row r="1896" spans="1:13" hidden="1">
      <c r="A1896" s="112" t="s">
        <v>3763</v>
      </c>
      <c r="B1896" s="112" t="s">
        <v>3687</v>
      </c>
      <c r="C1896" s="112">
        <v>24</v>
      </c>
      <c r="D1896" s="112">
        <v>24</v>
      </c>
      <c r="E1896" s="112">
        <v>24</v>
      </c>
      <c r="F1896" s="112">
        <v>24</v>
      </c>
      <c r="G1896" s="112">
        <v>24</v>
      </c>
      <c r="H1896" s="112">
        <v>23.15</v>
      </c>
      <c r="I1896" s="112">
        <v>2000</v>
      </c>
      <c r="J1896" s="112">
        <v>48000</v>
      </c>
      <c r="K1896" s="114">
        <v>43658</v>
      </c>
      <c r="L1896" s="112">
        <v>1</v>
      </c>
      <c r="M1896" s="112" t="s">
        <v>3764</v>
      </c>
    </row>
    <row r="1897" spans="1:13">
      <c r="A1897" s="112" t="s">
        <v>1859</v>
      </c>
      <c r="B1897" s="112" t="s">
        <v>377</v>
      </c>
      <c r="C1897" s="112">
        <v>230.05</v>
      </c>
      <c r="D1897" s="112">
        <v>233.7</v>
      </c>
      <c r="E1897" s="112">
        <v>225.15</v>
      </c>
      <c r="F1897" s="112">
        <v>228.7</v>
      </c>
      <c r="G1897" s="112">
        <v>225.15</v>
      </c>
      <c r="H1897" s="112">
        <v>234.7</v>
      </c>
      <c r="I1897" s="112">
        <v>542</v>
      </c>
      <c r="J1897" s="112">
        <v>125212.75</v>
      </c>
      <c r="K1897" s="114">
        <v>43658</v>
      </c>
      <c r="L1897" s="112">
        <v>38</v>
      </c>
      <c r="M1897" s="112" t="s">
        <v>1860</v>
      </c>
    </row>
    <row r="1898" spans="1:13">
      <c r="A1898" s="112" t="s">
        <v>3365</v>
      </c>
      <c r="B1898" s="112" t="s">
        <v>377</v>
      </c>
      <c r="C1898" s="112">
        <v>33.9</v>
      </c>
      <c r="D1898" s="112">
        <v>33.9</v>
      </c>
      <c r="E1898" s="112">
        <v>29.55</v>
      </c>
      <c r="F1898" s="112">
        <v>32.35</v>
      </c>
      <c r="G1898" s="112">
        <v>32.35</v>
      </c>
      <c r="H1898" s="112">
        <v>29.95</v>
      </c>
      <c r="I1898" s="112">
        <v>296</v>
      </c>
      <c r="J1898" s="112">
        <v>9175</v>
      </c>
      <c r="K1898" s="114">
        <v>43658</v>
      </c>
      <c r="L1898" s="112">
        <v>28</v>
      </c>
      <c r="M1898" s="112" t="s">
        <v>3366</v>
      </c>
    </row>
    <row r="1899" spans="1:13" hidden="1">
      <c r="A1899" s="112" t="s">
        <v>3765</v>
      </c>
      <c r="B1899" s="112" t="s">
        <v>3687</v>
      </c>
      <c r="C1899" s="112">
        <v>294.25</v>
      </c>
      <c r="D1899" s="112">
        <v>294.39999999999998</v>
      </c>
      <c r="E1899" s="112">
        <v>292.89999999999998</v>
      </c>
      <c r="F1899" s="112">
        <v>293.5</v>
      </c>
      <c r="G1899" s="112">
        <v>293.5</v>
      </c>
      <c r="H1899" s="112">
        <v>293.10000000000002</v>
      </c>
      <c r="I1899" s="112">
        <v>10000</v>
      </c>
      <c r="J1899" s="112">
        <v>2936900</v>
      </c>
      <c r="K1899" s="114">
        <v>43658</v>
      </c>
      <c r="L1899" s="112">
        <v>15</v>
      </c>
      <c r="M1899" s="112" t="s">
        <v>3766</v>
      </c>
    </row>
    <row r="1900" spans="1:13">
      <c r="A1900" s="112" t="s">
        <v>1787</v>
      </c>
      <c r="B1900" s="112" t="s">
        <v>377</v>
      </c>
      <c r="C1900" s="112">
        <v>131.9</v>
      </c>
      <c r="D1900" s="112">
        <v>133.75</v>
      </c>
      <c r="E1900" s="112">
        <v>131</v>
      </c>
      <c r="F1900" s="112">
        <v>131.85</v>
      </c>
      <c r="G1900" s="112">
        <v>132.25</v>
      </c>
      <c r="H1900" s="112">
        <v>131.30000000000001</v>
      </c>
      <c r="I1900" s="112">
        <v>6149</v>
      </c>
      <c r="J1900" s="112">
        <v>811991.7</v>
      </c>
      <c r="K1900" s="114">
        <v>43658</v>
      </c>
      <c r="L1900" s="112">
        <v>248</v>
      </c>
      <c r="M1900" s="112" t="s">
        <v>1788</v>
      </c>
    </row>
    <row r="1901" spans="1:13">
      <c r="A1901" s="112" t="s">
        <v>1789</v>
      </c>
      <c r="B1901" s="112" t="s">
        <v>377</v>
      </c>
      <c r="C1901" s="112">
        <v>87</v>
      </c>
      <c r="D1901" s="112">
        <v>87</v>
      </c>
      <c r="E1901" s="112">
        <v>84</v>
      </c>
      <c r="F1901" s="112">
        <v>84.6</v>
      </c>
      <c r="G1901" s="112">
        <v>84.55</v>
      </c>
      <c r="H1901" s="112">
        <v>84.85</v>
      </c>
      <c r="I1901" s="112">
        <v>11229</v>
      </c>
      <c r="J1901" s="112">
        <v>948707.5</v>
      </c>
      <c r="K1901" s="114">
        <v>43658</v>
      </c>
      <c r="L1901" s="112">
        <v>203</v>
      </c>
      <c r="M1901" s="112" t="s">
        <v>1790</v>
      </c>
    </row>
    <row r="1902" spans="1:13">
      <c r="A1902" s="112" t="s">
        <v>1791</v>
      </c>
      <c r="B1902" s="112" t="s">
        <v>377</v>
      </c>
      <c r="C1902" s="112">
        <v>1350.4</v>
      </c>
      <c r="D1902" s="112">
        <v>1376.45</v>
      </c>
      <c r="E1902" s="112">
        <v>1350.4</v>
      </c>
      <c r="F1902" s="112">
        <v>1371.7</v>
      </c>
      <c r="G1902" s="112">
        <v>1373</v>
      </c>
      <c r="H1902" s="112">
        <v>1358.65</v>
      </c>
      <c r="I1902" s="112">
        <v>1515</v>
      </c>
      <c r="J1902" s="112">
        <v>2074543.85</v>
      </c>
      <c r="K1902" s="114">
        <v>43658</v>
      </c>
      <c r="L1902" s="112">
        <v>194</v>
      </c>
      <c r="M1902" s="112" t="s">
        <v>1792</v>
      </c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2019-07-16T02:56:16Z</dcterms:modified>
</cp:coreProperties>
</file>