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6" l="1"/>
  <c r="K33" i="6"/>
  <c r="M33" i="6" s="1"/>
  <c r="L28" i="6"/>
  <c r="K28" i="6"/>
  <c r="L14" i="6"/>
  <c r="K14" i="6"/>
  <c r="M14" i="6" s="1"/>
  <c r="L13" i="6"/>
  <c r="K13" i="6"/>
  <c r="M13" i="6" s="1"/>
  <c r="L17" i="6"/>
  <c r="K17" i="6"/>
  <c r="M17" i="6" s="1"/>
  <c r="L29" i="6"/>
  <c r="K29" i="6"/>
  <c r="K61" i="6"/>
  <c r="M61" i="6" s="1"/>
  <c r="K60" i="6"/>
  <c r="M60" i="6" s="1"/>
  <c r="M28" i="6" l="1"/>
  <c r="M29" i="6"/>
  <c r="K42" i="6"/>
  <c r="M42" i="6" s="1"/>
  <c r="L32" i="6"/>
  <c r="K32" i="6"/>
  <c r="L31" i="6"/>
  <c r="K31" i="6"/>
  <c r="K57" i="6"/>
  <c r="M57" i="6" s="1"/>
  <c r="M32" i="6" l="1"/>
  <c r="M31" i="6"/>
  <c r="L16" i="6"/>
  <c r="K16" i="6"/>
  <c r="M16" i="6" l="1"/>
  <c r="P15" i="6" l="1"/>
  <c r="P12" i="6"/>
  <c r="P11" i="6"/>
  <c r="P10" i="6"/>
  <c r="K249" i="6" l="1"/>
  <c r="L249" i="6" s="1"/>
  <c r="K255" i="6" l="1"/>
  <c r="L255" i="6" s="1"/>
  <c r="K238" i="6" l="1"/>
  <c r="L238" i="6" s="1"/>
  <c r="K252" i="6" l="1"/>
  <c r="L252" i="6" s="1"/>
  <c r="K244" i="6" l="1"/>
  <c r="L244" i="6" s="1"/>
  <c r="K254" i="6" l="1"/>
  <c r="L254" i="6" s="1"/>
  <c r="H250" i="6" l="1"/>
  <c r="K250" i="6" l="1"/>
  <c r="L250" i="6" s="1"/>
  <c r="K239" i="6"/>
  <c r="L239" i="6" s="1"/>
  <c r="K229" i="6"/>
  <c r="L229" i="6" s="1"/>
  <c r="K245" i="6" l="1"/>
  <c r="L245" i="6" s="1"/>
  <c r="K246" i="6" l="1"/>
  <c r="L246" i="6" s="1"/>
  <c r="K243" i="6" l="1"/>
  <c r="L243" i="6" s="1"/>
  <c r="K222" i="6"/>
  <c r="L222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<sst xmlns="http://schemas.openxmlformats.org/spreadsheetml/2006/main" count="2881" uniqueCount="1088">
  <si>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</si>
  <si>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</si>
  <si>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</si>
  <si>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</si>
  <si>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</si>
  <si>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</si>
  <si>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</si>
  <si>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</si>
  <si>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</si>
  <si>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</si>
  <si>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</si>
  <si>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</si>
  <si>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</si>
  <si>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</si>
  <si>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</si>
  <si>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</si>
  <si>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</si>
  <si>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</si>
  <si>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</si>
  <si>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</si>
  <si>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</si>
  <si>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</si>
  <si>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</si>
  <si>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</si>
  <si>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</si>
  <si>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</si>
  <si>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</si>
  <si>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</si>
  <si>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</si>
  <si>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</si>
  <si>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</si>
  <si>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</si>
  <si>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</si>
  <si>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</si>
  <si>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</si>
  <si>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</si>
  <si>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</si>
  <si>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</si>
  <si>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</si>
  <si>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</si>
  <si>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</si>
  <si>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</si>
  <si>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</si>
  <si>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</si>
  <si>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</si>
  <si>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</si>
  <si>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</si>
  <si>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</si>
  <si>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</si>
  <si>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</si>
  <si>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</si>
  <si>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</si>
  <si>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</si>
  <si>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</si>
  <si>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</si>
  <si>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</si>
  <si>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</si>
  <si>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</si>
  <si>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</si>
  <si>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</si>
  <si>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</si>
  <si>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</si>
  <si>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</si>
  <si>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</si>
  <si>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</si>
  <si>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</si>
  <si>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</si>
  <si>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</si>
  <si>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</si>
  <si>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</si>
  <si>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</si>
  <si>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</si>
  <si>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</si>
  <si>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</si>
  <si>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</si>
  <si>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</si>
  <si>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</si>
  <si>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</si>
  <si>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</si>
  <si>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</si>
  <si>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</si>
  <si>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</si>
  <si>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</si>
  <si>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</si>
  <si>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</si>
  <si>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</si>
  <si>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</si>
  <si>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</si>
  <si>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</si>
  <si>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</si>
  <si>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</si>
  <si>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</si>
  <si>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</si>
  <si>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</si>
  <si>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</si>
  <si>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</si>
  <si>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</si>
  <si>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</si>
  <si>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</si>
  <si>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</si>
  <si>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</si>
  <si>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</si>
  <si>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</si>
  <si>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</si>
  <si>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</si>
  <si>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</si>
  <si>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</si>
  <si>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</si>
  <si>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</si>
  <si>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</si>
  <si>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</si>
  <si>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</si>
  <si>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</si>
  <si>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</si>
  <si>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</si>
  <si>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</si>
  <si>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</si>
  <si>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</si>
  <si>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</si>
  <si>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</si>
  <si>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</si>
  <si>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</si>
  <si>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</si>
  <si>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</si>
  <si>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</si>
  <si>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</si>
  <si>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</si>
  <si>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</si>
  <si>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</si>
  <si>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</si>
  <si>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</si>
  <si>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</si>
  <si>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</si>
  <si>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</si>
  <si>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</si>
  <si>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</si>
  <si>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</si>
  <si>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</si>
  <si>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</si>
  <si>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</si>
  <si>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</si>
  <si>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</si>
  <si>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</si>
  <si>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</si>
  <si>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</si>
  <si>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</si>
  <si>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</si>
  <si>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</si>
  <si>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</si>
  <si>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</si>
  <si>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</si>
  <si>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</si>
  <si>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</si>
  <si>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</si>
  <si>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</si>
  <si>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</si>
  <si>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</si>
  <si>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</si>
  <si>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</si>
  <si>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</si>
  <si>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</si>
  <si>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</si>
  <si>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</si>
  <si>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</si>
  <si>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</si>
  <si>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</si>
  <si>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</si>
  <si>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</si>
  <si>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</si>
  <si>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</si>
  <si>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</si>
  <si>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</si>
  <si>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</si>
  <si>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</si>
  <si>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</si>
  <si>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</si>
  <si>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</si>
  <si>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</si>
  <si>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</si>
  <si>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</si>
  <si>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</si>
  <si>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</si>
  <si>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</si>
  <si>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</si>
  <si>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</si>
  <si>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</si>
  <si>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</si>
  <si>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</si>
  <si>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</si>
  <si>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</si>
  <si>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</si>
  <si>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</si>
  <si>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</si>
  <si>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</si>
  <si>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</si>
  <si>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</si>
  <si>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</si>
  <si>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</si>
  <si>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</si>
  <si>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</si>
  <si>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</si>
  <si>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</si>
  <si>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</si>
  <si>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</si>
  <si>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</si>
  <si>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</si>
  <si>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</si>
  <si>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</si>
  <si>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</si>
  <si>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</si>
  <si>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</si>
  <si>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</si>
  <si>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</si>
  <si>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</si>
  <si>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</si>
  <si>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</si>
  <si>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</si>
  <si>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</si>
  <si>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</si>
  <si>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</si>
  <si>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</si>
  <si>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</si>
  <si>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</si>
  <si>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</si>
  <si>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</si>
  <si>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</si>
  <si>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</si>
  <si>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</si>
  <si>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</si>
  <si>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</si>
  <si>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</si>
  <si>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</si>
  <si>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</si>
  <si>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</si>
  <si>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</si>
  <si>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</si>
  <si>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</si>
  <si>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</si>
  <si>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</si>
  <si>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</si>
  <si>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</si>
  <si>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</si>
  <si>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</si>
  <si>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</si>
  <si>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</si>
  <si>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</si>
  <si>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</si>
  <si>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</si>
  <si>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</si>
  <si>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</si>
  <si>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</si>
  <si>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</si>
  <si>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</si>
  <si>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</si>
  <si>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</si>
  <si>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</si>
  <si>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</si>
  <si>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</si>
  <si>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</si>
  <si>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</si>
  <si>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</si>
  <si>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</si>
  <si>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</si>
  <si>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</si>
  <si>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</si>
  <si>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</si>
  <si>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</si>
  <si>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</si>
  <si>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</si>
  <si>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</si>
  <si>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</si>
  <si>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</si>
  <si>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</si>
  <si>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</si>
  <si>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</si>
  <si>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</si>
  <si>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</si>
  <si>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</si>
  <si>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</si>
  <si>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</si>
  <si>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</si>
  <si>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</si>
  <si>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</si>
  <si>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</si>
  <si>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</si>
  <si>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</si>
  <si>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</si>
  <si>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</si>
  <si>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</si>
  <si>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</si>
  <si>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</si>
  <si>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</si>
  <si>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</si>
  <si>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</si>
  <si>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</si>
  <si>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</si>
  <si>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</si>
  <si>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</si>
  <si>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</si>
  <si>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</si>
  <si>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</si>
  <si>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</si>
  <si>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</si>
  <si>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</si>
  <si>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</si>
  <si>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</si>
  <si>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</si>
  <si>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</si>
  <si>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</si>
  <si>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</si>
  <si>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</si>
  <si>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</si>
  <si>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</si>
  <si>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</si>
  <si>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</si>
  <si>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</si>
  <si>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</si>
  <si>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</si>
  <si>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</si>
  <si>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</si>
  <si>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</si>
  <si>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</si>
  <si>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</si>
  <si>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</si>
  <si>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</si>
  <si>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</si>
  <si>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</si>
  <si>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</si>
  <si>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</si>
  <si>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</si>
  <si>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</si>
  <si>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</si>
  <si>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</si>
  <si>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</si>
  <si>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</si>
  <si>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</si>
  <si>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</si>
  <si>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</si>
  <si>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</si>
  <si>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</si>
  <si>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</si>
  <si>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</si>
  <si>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</si>
  <si>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</si>
  <si>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</si>
  <si>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</si>
  <si>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</si>
  <si>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</si>
  <si>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</si>
  <si>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</si>
  <si>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</si>
  <si>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</si>
  <si>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</si>
  <si>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</si>
  <si>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</si>
  <si>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</si>
  <si>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</si>
  <si>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</si>
  <si>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</si>
  <si>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</si>
  <si>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</si>
  <si>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</si>
  <si>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</si>
  <si>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</si>
  <si>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</si>
  <si>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</si>
  <si>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</si>
  <si>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</si>
  <si>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</si>
  <si>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</si>
  <si>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</si>
  <si>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</si>
  <si>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</si>
  <si>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</si>
  <si>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</si>
  <si>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</si>
  <si>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</si>
  <si>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</si>
  <si>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</si>
  <si>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</si>
  <si>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</si>
  <si>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</si>
  <si>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</si>
  <si>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</si>
  <si>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</si>
  <si>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</si>
  <si>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</si>
  <si>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</si>
  <si>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</si>
  <si>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</si>
  <si>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</si>
  <si>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</si>
  <si>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</si>
  <si>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</si>
  <si>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</si>
  <si>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</si>
  <si>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</si>
  <si>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</si>
  <si>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</si>
  <si>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</si>
  <si>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</si>
  <si>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</si>
  <si>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</si>
  <si>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</si>
  <si>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</si>
  <si>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</si>
  <si>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</si>
  <si>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</si>
  <si>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</si>
  <si>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</si>
  <si>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</si>
  <si>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</si>
  <si>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</si>
  <si>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</si>
  <si>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</si>
  <si>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</si>
  <si>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</si>
  <si>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</si>
  <si>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</si>
  <si>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</si>
  <si>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</si>
  <si>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</si>
  <si>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</si>
  <si>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</si>
  <si>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</si>
  <si>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</si>
  <si>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</si>
  <si>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</si>
  <si>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</si>
  <si>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</si>
  <si>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</si>
  <si>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</si>
  <si>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</si>
  <si>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</si>
  <si>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</si>
  <si>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</si>
  <si>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</si>
  <si>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</si>
  <si>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</si>
  <si>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</si>
  <si>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</si>
  <si>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</si>
  <si>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</si>
  <si>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</si>
  <si>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</si>
  <si>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</si>
  <si>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</si>
  <si>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</si>
  <si>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</si>
  <si>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</si>
  <si>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</si>
  <si>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</si>
  <si>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</si>
  <si>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</si>
  <si>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</si>
  <si>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</si>
  <si>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</si>
  <si>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</si>
  <si>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</si>
  <si>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</si>
  <si>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</si>
  <si>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</si>
  <si>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</si>
  <si>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</si>
  <si>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</si>
  <si>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</si>
  <si>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</si>
  <si>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</si>
  <si>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</si>
  <si>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</si>
  <si>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</si>
  <si>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</si>
  <si>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</si>
  <si>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</si>
  <si>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</si>
  <si>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</si>
  <si>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</si>
  <si>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</si>
  <si>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</si>
  <si>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</si>
  <si>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</si>
  <si>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</si>
  <si>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</si>
  <si>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</si>
  <si>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</si>
  <si>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</si>
  <si>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</si>
  <si>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</si>
  <si>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</si>
  <si>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</si>
  <si>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</si>
  <si>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</si>
  <si>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</si>
  <si>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</si>
  <si>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</si>
  <si>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</si>
  <si>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</si>
  <si>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</si>
  <si>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</si>
  <si>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</si>
  <si>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</si>
  <si>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</si>
  <si>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</si>
  <si>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</si>
  <si>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</si>
  <si>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</si>
  <si>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</si>
  <si>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</si>
  <si>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</si>
  <si>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</si>
  <si>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</si>
  <si>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</si>
  <si>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</si>
  <si>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</si>
  <si>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</si>
  <si>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</si>
  <si>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</si>
  <si>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</si>
  <si>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</si>
  <si>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</si>
  <si>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</si>
  <si>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</si>
  <si>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</si>
  <si>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</si>
  <si>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</si>
  <si>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</si>
  <si>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</si>
  <si>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</si>
  <si>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</si>
  <si>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</si>
  <si>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</si>
  <si>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</si>
  <si>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</si>
  <si>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</si>
  <si>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</si>
  <si>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</si>
  <si>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</si>
  <si>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</si>
  <si>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</si>
  <si>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</si>
  <si>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</si>
  <si>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</si>
  <si>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</si>
  <si>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</si>
  <si>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</si>
  <si>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</si>
  <si>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</si>
  <si>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</si>
  <si>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</si>
  <si>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</si>
  <si>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</si>
  <si>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</si>
  <si>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</si>
  <si>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</si>
  <si>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</si>
  <si>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</si>
  <si>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</si>
  <si>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</si>
  <si>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</si>
  <si>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</si>
  <si>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</si>
  <si>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</si>
  <si>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</si>
  <si>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</si>
  <si>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</si>
  <si>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</si>
  <si>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</si>
  <si>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</si>
  <si>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</si>
  <si>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</si>
  <si>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</si>
  <si>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</si>
  <si>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</si>
  <si>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</si>
  <si>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</si>
  <si>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</si>
  <si>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</si>
  <si>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</si>
  <si>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</si>
  <si>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</si>
  <si>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</si>
  <si>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</si>
  <si>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</si>
  <si>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</si>
  <si>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</si>
  <si>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</si>
  <si>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</si>
  <si>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</si>
  <si>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</si>
  <si>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</si>
  <si>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</si>
  <si>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</si>
  <si>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</si>
  <si>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</si>
  <si>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</si>
  <si>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</si>
  <si>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</si>
  <si>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</si>
  <si>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</si>
  <si>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</si>
  <si>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</si>
  <si>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</si>
  <si>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</si>
  <si>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</si>
  <si>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</si>
  <si>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</si>
  <si>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</si>
  <si>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</si>
  <si>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</si>
  <si>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</si>
  <si>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</si>
  <si>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</si>
  <si>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</si>
  <si>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</si>
  <si>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</si>
  <si>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</si>
  <si>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</si>
  <si>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</si>
  <si>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</si>
  <si>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</si>
  <si>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</si>
  <si>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</si>
  <si>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</si>
  <si>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</si>
  <si>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</si>
  <si>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</si>
  <si>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</si>
  <si>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</si>
  <si>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</si>
  <si>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</si>
  <si>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</si>
  <si>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</si>
  <si>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</si>
  <si>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</si>
  <si>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</si>
  <si>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</si>
  <si>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</si>
  <si>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</si>
  <si>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</si>
  <si>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</si>
  <si>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</si>
  <si>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</si>
  <si>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</si>
  <si>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</si>
  <si>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</si>
  <si>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</si>
  <si>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</si>
  <si>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</si>
  <si>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</si>
  <si>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</si>
  <si>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</si>
  <si>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</si>
  <si>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</si>
  <si>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</si>
  <si>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</si>
  <si>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</si>
  <si>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</si>
  <si>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</si>
  <si>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</si>
  <si>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</si>
  <si>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</si>
  <si>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</si>
  <si>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</si>
  <si>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</si>
  <si>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</si>
  <si>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</si>
  <si>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</si>
  <si>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</si>
  <si>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</si>
  <si>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</si>
  <si>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</si>
  <si>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</si>
  <si>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</si>
  <si>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</si>
  <si>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</si>
  <si>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</si>
  <si>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</si>
  <si>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</si>
  <si>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</si>
  <si>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</si>
  <si>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</si>
  <si>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</si>
  <si>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</si>
  <si>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</si>
  <si>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</si>
  <si>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</si>
  <si>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</si>
  <si>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</si>
  <si>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</si>
  <si>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</si>
  <si>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</si>
  <si>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</si>
  <si>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</si>
  <si>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</si>
  <si>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</si>
  <si>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</si>
  <si>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</si>
  <si>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</si>
  <si>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</si>
  <si>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</si>
  <si>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</si>
  <si>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</si>
  <si>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</si>
  <si>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</si>
  <si>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</si>
  <si>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</si>
  <si>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</si>
  <si>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</si>
  <si>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</si>
  <si>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</si>
  <si>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</si>
  <si>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</si>
  <si>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</si>
  <si>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</si>
  <si>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</si>
  <si>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</si>
  <si>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</si>
  <si>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</si>
  <si>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</si>
  <si>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</si>
  <si>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</si>
  <si>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</si>
  <si>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</si>
  <si>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</si>
  <si>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</si>
  <si>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</si>
  <si>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</si>
  <si>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</si>
  <si>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</si>
  <si>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</si>
  <si>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</si>
  <si>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</si>
  <si>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</si>
  <si>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</si>
  <si>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</si>
  <si>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</si>
  <si>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</si>
  <si>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</si>
  <si>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</si>
  <si>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</si>
  <si>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</si>
  <si>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</si>
  <si>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</si>
  <si>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</si>
  <si>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</si>
  <si>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</si>
  <si>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</si>
  <si>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</si>
  <si>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</si>
  <si>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</si>
  <si>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</si>
  <si>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</si>
  <si>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</si>
  <si>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</si>
  <si>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</si>
  <si>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</si>
  <si>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</si>
  <si>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</si>
  <si>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</si>
  <si>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</si>
  <si>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</si>
  <si>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</si>
  <si>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</si>
  <si>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</si>
  <si>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</si>
  <si>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</si>
  <si>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</si>
  <si>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</si>
  <si>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</si>
  <si>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</si>
  <si>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</si>
  <si>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</si>
  <si>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</si>
  <si>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</si>
  <si>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</si>
  <si>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</si>
  <si>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</si>
  <si>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</si>
  <si>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</si>
  <si>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</si>
  <si>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</si>
  <si>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</si>
  <si>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</si>
  <si>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</si>
  <si>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</si>
  <si>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</si>
  <si>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</si>
  <si>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</si>
  <si>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</si>
  <si>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</si>
  <si>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</si>
  <si>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</si>
  <si>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</si>
  <si>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</si>
  <si>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</si>
  <si>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</si>
  <si>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</si>
  <si>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</si>
  <si>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</si>
  <si>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</si>
  <si>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</si>
  <si>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</si>
  <si>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</si>
  <si>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</si>
  <si>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</si>
  <si>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</si>
  <si>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</si>
  <si>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</si>
  <si>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</si>
  <si>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</si>
  <si>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</si>
  <si>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</si>
  <si>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</si>
  <si>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</si>
  <si>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</si>
  <si>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</si>
  <si>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</si>
  <si>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</si>
  <si>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</si>
  <si>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</si>
  <si>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</si>
  <si>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</si>
  <si>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</si>
  <si>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</si>
  <si>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</si>
  <si>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</si>
  <si>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</si>
  <si>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</si>
  <si>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</si>
  <si>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</si>
  <si>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</si>
  <si>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</si>
  <si>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</si>
  <si>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</si>
  <si>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</si>
  <si>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</si>
  <si>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</si>
  <si>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</si>
  <si>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</si>
  <si>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</si>
  <si>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</si>
  <si>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</si>
  <si>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</si>
  <si>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</si>
  <si>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</si>
  <si>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</si>
  <si>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</si>
  <si>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</si>
  <si>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</si>
  <si>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</si>
  <si>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</si>
  <si>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</si>
  <si>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</si>
  <si>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</si>
  <si>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</si>
  <si>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</si>
  <si>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</si>
  <si>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</si>
  <si>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</si>
  <si>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</si>
  <si>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</si>
  <si>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</si>
  <si>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</si>
  <si>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</si>
  <si>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</si>
  <si>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</si>
  <si>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</si>
  <si>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</si>
  <si>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</si>
  <si>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</si>
  <si>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</si>
  <si>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</si>
  <si>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</si>
  <si>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</si>
  <si>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</si>
  <si>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</si>
  <si>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</si>
  <si>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</si>
  <si>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</si>
  <si>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</si>
  <si>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</si>
  <si>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</si>
  <si>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</si>
  <si>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</si>
  <si>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</si>
  <si>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</si>
  <si>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</si>
  <si>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</si>
  <si>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</si>
  <si>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</si>
  <si>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</si>
  <si>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</si>
  <si>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746-750</t>
  </si>
  <si>
    <t>278-285</t>
  </si>
  <si>
    <t>3200-3300</t>
  </si>
  <si>
    <t>2500-2600</t>
  </si>
  <si>
    <t>SKSE SECURITIES LIMITED CORP CM/TM PROP A/C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</si>
  <si>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</si>
  <si>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</si>
  <si>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</si>
  <si>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</si>
  <si>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</si>
  <si>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</si>
  <si>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SBLI</t>
  </si>
  <si>
    <t>GRAVITON RESEARCH CAPITAL LLP</t>
  </si>
  <si>
    <t>AXITA</t>
  </si>
  <si>
    <t>Axita Cotton Limited</t>
  </si>
  <si>
    <t>ULTRATECH 8000 CE APR</t>
  </si>
  <si>
    <t>Sell</t>
  </si>
  <si>
    <t>55-75</t>
  </si>
  <si>
    <t xml:space="preserve">NIFTY 18000 CE 27 APR </t>
  </si>
  <si>
    <t>40-60</t>
  </si>
  <si>
    <t>NIFTY 17450 PE APR</t>
  </si>
  <si>
    <t>80-100</t>
  </si>
  <si>
    <t xml:space="preserve">BANKNIFTY 40900 PE 6-APR </t>
  </si>
  <si>
    <t>300-350</t>
  </si>
  <si>
    <t>ANKIT MAHENDRABHAI PARLESHA</t>
  </si>
  <si>
    <t>SW CAPITAL PRIVATE LIMITED</t>
  </si>
  <si>
    <t>SVJ</t>
  </si>
  <si>
    <t>NIRMAN</t>
  </si>
  <si>
    <t>Nirman Agri Gentics Ltd</t>
  </si>
  <si>
    <t>SCAPDVR</t>
  </si>
  <si>
    <t>Stampede Capital Limited</t>
  </si>
  <si>
    <t>L7 HITECH PRIVATE LIMITED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</si>
  <si>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</si>
  <si>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</si>
  <si>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</si>
  <si>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</si>
  <si>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</si>
  <si>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1865-1875</t>
  </si>
  <si>
    <t>1800-1760</t>
  </si>
  <si>
    <t>BATAINDIA 1420 CE APR</t>
  </si>
  <si>
    <t>28-29</t>
  </si>
  <si>
    <t>50-60</t>
  </si>
  <si>
    <t>NIFTY APR FUT</t>
  </si>
  <si>
    <t>17640-17660</t>
  </si>
  <si>
    <t>17400-17300</t>
  </si>
  <si>
    <t>NIFTY 17400 PE 27-APR</t>
  </si>
  <si>
    <t>GGL</t>
  </si>
  <si>
    <t>YACOOBALI AIYUB MOHAMMED</t>
  </si>
  <si>
    <t>GREENCREST</t>
  </si>
  <si>
    <t>NATURAL</t>
  </si>
  <si>
    <t>KALPANA ASHOK THACKER</t>
  </si>
  <si>
    <t>JYOTI SINGH</t>
  </si>
  <si>
    <t>Profit of Rs.135/-</t>
  </si>
  <si>
    <t>Profit of Rs.8.75/-</t>
  </si>
  <si>
    <t>Profit of Rs.335/-</t>
  </si>
  <si>
    <t>GUJGASLTD APR FUT</t>
  </si>
  <si>
    <t>466-468</t>
  </si>
  <si>
    <t>490-495</t>
  </si>
  <si>
    <t xml:space="preserve">IGL </t>
  </si>
  <si>
    <t>475-485</t>
  </si>
  <si>
    <t xml:space="preserve">ARVIND </t>
  </si>
  <si>
    <t>89-90</t>
  </si>
  <si>
    <t>95-97</t>
  </si>
  <si>
    <t>RUPA KUMARI</t>
  </si>
  <si>
    <t>HEMA JAYPRAKASH BHAVSAR</t>
  </si>
  <si>
    <t>SRUSTEELS</t>
  </si>
  <si>
    <t>SUMUKA</t>
  </si>
  <si>
    <t>NAV CAPITAL VCC - NAV CAPITAL EMERGING STAR FUND</t>
  </si>
  <si>
    <t>TRANSPACT</t>
  </si>
  <si>
    <t>ANLON</t>
  </si>
  <si>
    <t>Anlon Technology Sol Ltd</t>
  </si>
  <si>
    <t>YUGA STOCKS AND COMMODITIES PRIVATE LIMITED  .</t>
  </si>
  <si>
    <t>GODHA</t>
  </si>
  <si>
    <t>Godha Cabcon Insulat Ltd</t>
  </si>
  <si>
    <t>ACHINTYA COMMODITIES PRIVATE LIMITED</t>
  </si>
  <si>
    <t>GRETEX</t>
  </si>
  <si>
    <t>Gretex Industries Ltd.</t>
  </si>
  <si>
    <t>PRAVINBHAI LAKHABHAI PARMAR</t>
  </si>
  <si>
    <t>KOHINOOR</t>
  </si>
  <si>
    <t>Kohinoor Foods Limited</t>
  </si>
  <si>
    <t>RUCHI GUPTA</t>
  </si>
  <si>
    <t>SEPC-RE</t>
  </si>
  <si>
    <t>SEPC Limited</t>
  </si>
  <si>
    <t>452.5-467.5</t>
  </si>
  <si>
    <t>500-530</t>
  </si>
  <si>
    <t>GRSE</t>
  </si>
  <si>
    <t>450-470</t>
  </si>
  <si>
    <t>BANKNIFTY 41100 PE 13-APR</t>
  </si>
  <si>
    <t>130-140</t>
  </si>
  <si>
    <t>250-350</t>
  </si>
  <si>
    <t>COLPAL APR FUT</t>
  </si>
  <si>
    <t>1515-1517</t>
  </si>
  <si>
    <t>1560-1570</t>
  </si>
  <si>
    <t>ABVL</t>
  </si>
  <si>
    <t>GARNIPUDI VIJAYALAKSHMI</t>
  </si>
  <si>
    <t>PRASANTH GANGAVARAPU</t>
  </si>
  <si>
    <t>AUSTENG</t>
  </si>
  <si>
    <t>MEENU GOEL</t>
  </si>
  <si>
    <t>COSYN</t>
  </si>
  <si>
    <t>YASHIKA NAYAN DOSHI</t>
  </si>
  <si>
    <t>DECIPHER</t>
  </si>
  <si>
    <t>SURIADOSS ELUMALAI .</t>
  </si>
  <si>
    <t>INTERNET FUND III PTE LTD</t>
  </si>
  <si>
    <t>EDVENSWA</t>
  </si>
  <si>
    <t>ANJANA BHUTNA</t>
  </si>
  <si>
    <t>GFIL</t>
  </si>
  <si>
    <t>HINA</t>
  </si>
  <si>
    <t>ECOMATIX SOLUTIONS PRIVATE LIMITED</t>
  </si>
  <si>
    <t>GOPAIST</t>
  </si>
  <si>
    <t>ADITYA GUPTA</t>
  </si>
  <si>
    <t>GUJCOTEX</t>
  </si>
  <si>
    <t>RISHI BANERJEE</t>
  </si>
  <si>
    <t>ICLORGANIC</t>
  </si>
  <si>
    <t>RAMAN TALWAR</t>
  </si>
  <si>
    <t>YELLOWSTONE VENTURES LLP</t>
  </si>
  <si>
    <t>BHAGYASHRI ARORA</t>
  </si>
  <si>
    <t>INDRENEW</t>
  </si>
  <si>
    <t>HARINDER SINGH</t>
  </si>
  <si>
    <t>ITHL</t>
  </si>
  <si>
    <t>OM TRADING</t>
  </si>
  <si>
    <t>RIPALBEN DHARMIKKUMAR PARIKH</t>
  </si>
  <si>
    <t>PUSHPENDRA</t>
  </si>
  <si>
    <t>PREMSYN</t>
  </si>
  <si>
    <t>DEEPINDER SINGH POONIAN</t>
  </si>
  <si>
    <t>PRISMMEDI</t>
  </si>
  <si>
    <t>NITESH KESHAVLAL SANGANI</t>
  </si>
  <si>
    <t>QUASAR</t>
  </si>
  <si>
    <t>PARMOD KUMAR MITTAL</t>
  </si>
  <si>
    <t>SUNITAGOYAL</t>
  </si>
  <si>
    <t>HIMANSHUMITTAL</t>
  </si>
  <si>
    <t>KUNTAL JITENDRA TRIVEDI</t>
  </si>
  <si>
    <t>SAGCEM</t>
  </si>
  <si>
    <t>PGIM INDIA MUTUAL FUND</t>
  </si>
  <si>
    <t>ICICI PRUDENTIAL MUTUAL FUND</t>
  </si>
  <si>
    <t>RITIKA LOKESH THAKKAR</t>
  </si>
  <si>
    <t>RAJUBHAI RAVAL</t>
  </si>
  <si>
    <t>MOHAMMAD KASIM NOOR MOHMMAD MOMIN</t>
  </si>
  <si>
    <t>RAJENDRAKUMAR PARSOTTAMBHAI PATEL</t>
  </si>
  <si>
    <t>KRISHAN KUMAR</t>
  </si>
  <si>
    <t>SUNIL BHANDARI</t>
  </si>
  <si>
    <t>VKC CORPORATE SOLUTIONS PRIVATE LIMITED</t>
  </si>
  <si>
    <t>SYGNIFIC CORPORATE SOLUTIONS PVT LTD</t>
  </si>
  <si>
    <t>VIVEK KANDA</t>
  </si>
  <si>
    <t>VAKRANGEE</t>
  </si>
  <si>
    <t>TOWER RESEARCH CAPITAL MARKETS INDIA PRIVATE LIMITED</t>
  </si>
  <si>
    <t>VENUSPIPES</t>
  </si>
  <si>
    <t>ASHISH RAMESHCHANDRA KACHOLIA</t>
  </si>
  <si>
    <t>NUVAMA WEALTH FINANCE LIMITED</t>
  </si>
  <si>
    <t>VIRINCHI</t>
  </si>
  <si>
    <t>TECHINSTINCT SOFTWARES PRIVATE LIMITED</t>
  </si>
  <si>
    <t>HANSRAJ COMMOSALES LLP</t>
  </si>
  <si>
    <t>GREEN FIELD MEADOWS INFRA PRIVATE LIMITED</t>
  </si>
  <si>
    <t>AARTISURF</t>
  </si>
  <si>
    <t>Aarti Surfactants Limited</t>
  </si>
  <si>
    <t>AMBICAAGAR</t>
  </si>
  <si>
    <t>Ambica Agarbathies &amp; Arom</t>
  </si>
  <si>
    <t>SANGITABEN GOPIKUMAR KHANT</t>
  </si>
  <si>
    <t>WONDERLAND SUPPLIERS PRIVATE LIMITED</t>
  </si>
  <si>
    <t>VIDHI MEHUL SHAH</t>
  </si>
  <si>
    <t>NITINKUMAR LALJI BHAI BHARVAD</t>
  </si>
  <si>
    <t>NARMADABEN PRAVINBHAI PARMAR</t>
  </si>
  <si>
    <t>MANISH JETHABHAI BHASKAR</t>
  </si>
  <si>
    <t>GSLSU</t>
  </si>
  <si>
    <t>Global Surfaces Limited</t>
  </si>
  <si>
    <t>MITHANI INVESTMENT AND TRADING PRIVATE LIMITED</t>
  </si>
  <si>
    <t>ELIXIR WEALTH MANAGEMENT PRIVATE LIMITED</t>
  </si>
  <si>
    <t>HEMALI PATHIK THAKKAR</t>
  </si>
  <si>
    <t>JETFREIGHT</t>
  </si>
  <si>
    <t>Jet Freight Logistics Ltd</t>
  </si>
  <si>
    <t>KAMOPAINTS</t>
  </si>
  <si>
    <t>Kamdhenu Ventures Limited</t>
  </si>
  <si>
    <t>LAMBODHARA</t>
  </si>
  <si>
    <t>Lambodhara Textiles Ltd.</t>
  </si>
  <si>
    <t>MCON</t>
  </si>
  <si>
    <t>Mcon Rasayan India Ltd</t>
  </si>
  <si>
    <t>BHASIN VIJAY</t>
  </si>
  <si>
    <t>NEOGEN</t>
  </si>
  <si>
    <t>Neogen Chemicals Limited</t>
  </si>
  <si>
    <t>NNM SECURITIES PVT LTD</t>
  </si>
  <si>
    <t>REFEX</t>
  </si>
  <si>
    <t>Refex Industries Limited</t>
  </si>
  <si>
    <t>VIKRAM JAIN</t>
  </si>
  <si>
    <t>Shilpa Medicare Ltd</t>
  </si>
  <si>
    <t>QE SECURITIES</t>
  </si>
  <si>
    <t>XTX MARKETS LLP</t>
  </si>
  <si>
    <t>NK SECURITIES RESEARCH PRIVATE LIMITED</t>
  </si>
  <si>
    <t>VENUSREM</t>
  </si>
  <si>
    <t>Venus Remedies Limited</t>
  </si>
  <si>
    <t>VERTOZ</t>
  </si>
  <si>
    <t>Vertoz Advertising Ltd</t>
  </si>
  <si>
    <t>NIRAJ RAJNIKANT SHAH</t>
  </si>
  <si>
    <t>VINYLINDIA</t>
  </si>
  <si>
    <t>Vinyl Chemicals (India) L</t>
  </si>
  <si>
    <t>GAURAV PALIWAL</t>
  </si>
  <si>
    <t>MEGHKUMAR MAHENDRAKUMAR SHAH</t>
  </si>
  <si>
    <t>STATE BANK OF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</si>
</sst>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16" fontId="37" fillId="0" borderId="22" xfId="0" applyNumberFormat="1" applyFont="1" applyBorder="1" applyAlignment="1">
      <alignment horizontal="center" vertical="center"/>
    </xf>
    <xf numFmtId="16" fontId="37" fillId="0" borderId="21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I16" sqref="I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1" t="s">
        <v>16</v>
      </c>
      <c r="B9" s="353" t="s">
        <v>17</v>
      </c>
      <c r="C9" s="353" t="s">
        <v>18</v>
      </c>
      <c r="D9" s="353" t="s">
        <v>19</v>
      </c>
      <c r="E9" s="23" t="s">
        <v>20</v>
      </c>
      <c r="F9" s="23" t="s">
        <v>21</v>
      </c>
      <c r="G9" s="348" t="s">
        <v>22</v>
      </c>
      <c r="H9" s="349"/>
      <c r="I9" s="350"/>
      <c r="J9" s="348" t="s">
        <v>23</v>
      </c>
      <c r="K9" s="349"/>
      <c r="L9" s="350"/>
      <c r="M9" s="23"/>
      <c r="N9" s="24"/>
      <c r="O9" s="24"/>
      <c r="P9" s="24"/>
    </row>
    <row r="10" spans="1:16" ht="59.25" customHeight="1">
      <c r="A10" s="352"/>
      <c r="B10" s="354"/>
      <c r="C10" s="354"/>
      <c r="D10" s="3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17788.2</v>
      </c>
      <c r="F11" s="32">
        <v>17771.100000000002</v>
      </c>
      <c r="G11" s="33">
        <v>17732.850000000006</v>
      </c>
      <c r="H11" s="33">
        <v>17677.500000000004</v>
      </c>
      <c r="I11" s="33">
        <v>17639.250000000007</v>
      </c>
      <c r="J11" s="33">
        <v>17826.450000000004</v>
      </c>
      <c r="K11" s="33">
        <v>17864.699999999997</v>
      </c>
      <c r="L11" s="33">
        <v>17920.050000000003</v>
      </c>
      <c r="M11" s="34">
        <v>17809.349999999999</v>
      </c>
      <c r="N11" s="34">
        <v>17715.75</v>
      </c>
      <c r="O11" s="35">
        <v>10818050</v>
      </c>
      <c r="P11" s="36">
        <v>-3.8737337835436286E-2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41487.199999999997</v>
      </c>
      <c r="F12" s="37">
        <v>41359.950000000004</v>
      </c>
      <c r="G12" s="38">
        <v>41202.250000000007</v>
      </c>
      <c r="H12" s="38">
        <v>40917.300000000003</v>
      </c>
      <c r="I12" s="38">
        <v>40759.600000000006</v>
      </c>
      <c r="J12" s="38">
        <v>41644.900000000009</v>
      </c>
      <c r="K12" s="38">
        <v>41802.600000000006</v>
      </c>
      <c r="L12" s="38">
        <v>42087.55000000001</v>
      </c>
      <c r="M12" s="28">
        <v>41517.65</v>
      </c>
      <c r="N12" s="28">
        <v>41075</v>
      </c>
      <c r="O12" s="39">
        <v>2567500</v>
      </c>
      <c r="P12" s="40">
        <v>-6.2027656012618422E-3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18600.900000000001</v>
      </c>
      <c r="F13" s="37">
        <v>18491.483333333334</v>
      </c>
      <c r="G13" s="38">
        <v>18366.066666666666</v>
      </c>
      <c r="H13" s="38">
        <v>18131.233333333334</v>
      </c>
      <c r="I13" s="38">
        <v>18005.816666666666</v>
      </c>
      <c r="J13" s="38">
        <v>18726.316666666666</v>
      </c>
      <c r="K13" s="38">
        <v>18851.73333333333</v>
      </c>
      <c r="L13" s="38">
        <v>19086.566666666666</v>
      </c>
      <c r="M13" s="28">
        <v>18616.900000000001</v>
      </c>
      <c r="N13" s="28">
        <v>18256.650000000001</v>
      </c>
      <c r="O13" s="39">
        <v>50840</v>
      </c>
      <c r="P13" s="40">
        <v>7.3479729729729729E-2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6999.4</v>
      </c>
      <c r="F14" s="37">
        <v>6966.2833333333328</v>
      </c>
      <c r="G14" s="38">
        <v>6933.1666666666661</v>
      </c>
      <c r="H14" s="38">
        <v>6866.9333333333334</v>
      </c>
      <c r="I14" s="38">
        <v>6833.8166666666666</v>
      </c>
      <c r="J14" s="38">
        <v>7032.5166666666655</v>
      </c>
      <c r="K14" s="38">
        <v>7065.6333333333323</v>
      </c>
      <c r="L14" s="38">
        <v>7131.866666666665</v>
      </c>
      <c r="M14" s="28">
        <v>6999.4</v>
      </c>
      <c r="N14" s="28">
        <v>6900.05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541.20000000000005</v>
      </c>
      <c r="F15" s="37">
        <v>541.08333333333337</v>
      </c>
      <c r="G15" s="38">
        <v>536.66666666666674</v>
      </c>
      <c r="H15" s="38">
        <v>532.13333333333333</v>
      </c>
      <c r="I15" s="38">
        <v>527.7166666666667</v>
      </c>
      <c r="J15" s="38">
        <v>545.61666666666679</v>
      </c>
      <c r="K15" s="38">
        <v>550.03333333333353</v>
      </c>
      <c r="L15" s="38">
        <v>554.56666666666683</v>
      </c>
      <c r="M15" s="28">
        <v>545.5</v>
      </c>
      <c r="N15" s="28">
        <v>536.54999999999995</v>
      </c>
      <c r="O15" s="39">
        <v>3506250</v>
      </c>
      <c r="P15" s="40">
        <v>-9.8415746519443115E-3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3287.85</v>
      </c>
      <c r="F16" s="37">
        <v>3313.15</v>
      </c>
      <c r="G16" s="38">
        <v>3245.2000000000003</v>
      </c>
      <c r="H16" s="38">
        <v>3202.55</v>
      </c>
      <c r="I16" s="38">
        <v>3134.6000000000004</v>
      </c>
      <c r="J16" s="38">
        <v>3355.8</v>
      </c>
      <c r="K16" s="38">
        <v>3423.75</v>
      </c>
      <c r="L16" s="38">
        <v>3466.4</v>
      </c>
      <c r="M16" s="28">
        <v>3381.1</v>
      </c>
      <c r="N16" s="28">
        <v>3270.5</v>
      </c>
      <c r="O16" s="39">
        <v>1634250</v>
      </c>
      <c r="P16" s="40">
        <v>6.5699380502119334E-2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22951.4</v>
      </c>
      <c r="F17" s="37">
        <v>22925.183333333334</v>
      </c>
      <c r="G17" s="38">
        <v>22778.216666666667</v>
      </c>
      <c r="H17" s="38">
        <v>22605.033333333333</v>
      </c>
      <c r="I17" s="38">
        <v>22458.066666666666</v>
      </c>
      <c r="J17" s="38">
        <v>23098.366666666669</v>
      </c>
      <c r="K17" s="38">
        <v>23245.333333333336</v>
      </c>
      <c r="L17" s="38">
        <v>23418.51666666667</v>
      </c>
      <c r="M17" s="28">
        <v>23072.15</v>
      </c>
      <c r="N17" s="28">
        <v>22752</v>
      </c>
      <c r="O17" s="39">
        <v>54760</v>
      </c>
      <c r="P17" s="40">
        <v>8.5646312450436163E-2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158.35</v>
      </c>
      <c r="F18" s="37">
        <v>159.21666666666667</v>
      </c>
      <c r="G18" s="38">
        <v>156.63333333333333</v>
      </c>
      <c r="H18" s="38">
        <v>154.91666666666666</v>
      </c>
      <c r="I18" s="38">
        <v>152.33333333333331</v>
      </c>
      <c r="J18" s="38">
        <v>160.93333333333334</v>
      </c>
      <c r="K18" s="38">
        <v>163.51666666666665</v>
      </c>
      <c r="L18" s="38">
        <v>165.23333333333335</v>
      </c>
      <c r="M18" s="28">
        <v>161.80000000000001</v>
      </c>
      <c r="N18" s="28">
        <v>157.5</v>
      </c>
      <c r="O18" s="39">
        <v>30515400</v>
      </c>
      <c r="P18" s="40">
        <v>-6.1554695743932467E-3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222.65</v>
      </c>
      <c r="F19" s="37">
        <v>222.16666666666666</v>
      </c>
      <c r="G19" s="38">
        <v>220.68333333333331</v>
      </c>
      <c r="H19" s="38">
        <v>218.71666666666664</v>
      </c>
      <c r="I19" s="38">
        <v>217.23333333333329</v>
      </c>
      <c r="J19" s="38">
        <v>224.13333333333333</v>
      </c>
      <c r="K19" s="38">
        <v>225.61666666666667</v>
      </c>
      <c r="L19" s="38">
        <v>227.58333333333334</v>
      </c>
      <c r="M19" s="28">
        <v>223.65</v>
      </c>
      <c r="N19" s="28">
        <v>220.2</v>
      </c>
      <c r="O19" s="39">
        <v>25303200</v>
      </c>
      <c r="P19" s="40">
        <v>-3.3565044687189675E-2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1743.05</v>
      </c>
      <c r="F20" s="37">
        <v>1748.7</v>
      </c>
      <c r="G20" s="38">
        <v>1732.4</v>
      </c>
      <c r="H20" s="38">
        <v>1721.75</v>
      </c>
      <c r="I20" s="38">
        <v>1705.45</v>
      </c>
      <c r="J20" s="38">
        <v>1759.3500000000001</v>
      </c>
      <c r="K20" s="38">
        <v>1775.6499999999999</v>
      </c>
      <c r="L20" s="38">
        <v>1786.3000000000002</v>
      </c>
      <c r="M20" s="28">
        <v>1765</v>
      </c>
      <c r="N20" s="28">
        <v>1738.05</v>
      </c>
      <c r="O20" s="39">
        <v>5216750</v>
      </c>
      <c r="P20" s="40">
        <v>1.1292042260347E-2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1813.15</v>
      </c>
      <c r="F21" s="37">
        <v>1816.4666666666669</v>
      </c>
      <c r="G21" s="38">
        <v>1795.2333333333338</v>
      </c>
      <c r="H21" s="38">
        <v>1777.3166666666668</v>
      </c>
      <c r="I21" s="38">
        <v>1756.0833333333337</v>
      </c>
      <c r="J21" s="38">
        <v>1834.3833333333339</v>
      </c>
      <c r="K21" s="38">
        <v>1855.616666666667</v>
      </c>
      <c r="L21" s="38">
        <v>1873.533333333334</v>
      </c>
      <c r="M21" s="28">
        <v>1837.7</v>
      </c>
      <c r="N21" s="28">
        <v>1798.55</v>
      </c>
      <c r="O21" s="39">
        <v>8501250</v>
      </c>
      <c r="P21" s="40">
        <v>-1.0282021151586369E-3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656.15</v>
      </c>
      <c r="F22" s="37">
        <v>655.73333333333335</v>
      </c>
      <c r="G22" s="38">
        <v>649.4666666666667</v>
      </c>
      <c r="H22" s="38">
        <v>642.7833333333333</v>
      </c>
      <c r="I22" s="38">
        <v>636.51666666666665</v>
      </c>
      <c r="J22" s="38">
        <v>662.41666666666674</v>
      </c>
      <c r="K22" s="38">
        <v>668.68333333333339</v>
      </c>
      <c r="L22" s="38">
        <v>675.36666666666679</v>
      </c>
      <c r="M22" s="28">
        <v>662</v>
      </c>
      <c r="N22" s="28">
        <v>649.04999999999995</v>
      </c>
      <c r="O22" s="39">
        <v>36505000</v>
      </c>
      <c r="P22" s="40">
        <v>-4.6522724561612787E-3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3348.9</v>
      </c>
      <c r="F23" s="37">
        <v>3376.8166666666671</v>
      </c>
      <c r="G23" s="38">
        <v>3317.0333333333342</v>
      </c>
      <c r="H23" s="38">
        <v>3285.166666666667</v>
      </c>
      <c r="I23" s="38">
        <v>3225.3833333333341</v>
      </c>
      <c r="J23" s="38">
        <v>3408.6833333333343</v>
      </c>
      <c r="K23" s="38">
        <v>3468.4666666666672</v>
      </c>
      <c r="L23" s="38">
        <v>3500.3333333333344</v>
      </c>
      <c r="M23" s="28">
        <v>3436.6</v>
      </c>
      <c r="N23" s="28">
        <v>3344.95</v>
      </c>
      <c r="O23" s="39">
        <v>564000</v>
      </c>
      <c r="P23" s="40">
        <v>8.2118188795088254E-2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386.3</v>
      </c>
      <c r="F24" s="37">
        <v>385.93333333333334</v>
      </c>
      <c r="G24" s="38">
        <v>382.11666666666667</v>
      </c>
      <c r="H24" s="38">
        <v>377.93333333333334</v>
      </c>
      <c r="I24" s="38">
        <v>374.11666666666667</v>
      </c>
      <c r="J24" s="38">
        <v>390.11666666666667</v>
      </c>
      <c r="K24" s="38">
        <v>393.93333333333339</v>
      </c>
      <c r="L24" s="38">
        <v>398.11666666666667</v>
      </c>
      <c r="M24" s="28">
        <v>389.75</v>
      </c>
      <c r="N24" s="28">
        <v>381.75</v>
      </c>
      <c r="O24" s="39">
        <v>57733200</v>
      </c>
      <c r="P24" s="40">
        <v>-3.5416925562321362E-3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4280.3500000000004</v>
      </c>
      <c r="F25" s="37">
        <v>4270.833333333333</v>
      </c>
      <c r="G25" s="38">
        <v>4242.7666666666664</v>
      </c>
      <c r="H25" s="38">
        <v>4205.1833333333334</v>
      </c>
      <c r="I25" s="38">
        <v>4177.1166666666668</v>
      </c>
      <c r="J25" s="38">
        <v>4308.4166666666661</v>
      </c>
      <c r="K25" s="38">
        <v>4336.4833333333336</v>
      </c>
      <c r="L25" s="38">
        <v>4374.0666666666657</v>
      </c>
      <c r="M25" s="28">
        <v>4298.8999999999996</v>
      </c>
      <c r="N25" s="28">
        <v>4233.25</v>
      </c>
      <c r="O25" s="39">
        <v>1683875</v>
      </c>
      <c r="P25" s="40">
        <v>-1.8649377139943177E-2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324.5</v>
      </c>
      <c r="F26" s="37">
        <v>325.01666666666665</v>
      </c>
      <c r="G26" s="38">
        <v>319.5333333333333</v>
      </c>
      <c r="H26" s="38">
        <v>314.56666666666666</v>
      </c>
      <c r="I26" s="38">
        <v>309.08333333333331</v>
      </c>
      <c r="J26" s="38">
        <v>329.98333333333329</v>
      </c>
      <c r="K26" s="38">
        <v>335.46666666666664</v>
      </c>
      <c r="L26" s="38">
        <v>340.43333333333328</v>
      </c>
      <c r="M26" s="28">
        <v>330.5</v>
      </c>
      <c r="N26" s="28">
        <v>320.05</v>
      </c>
      <c r="O26" s="39">
        <v>13146000</v>
      </c>
      <c r="P26" s="40">
        <v>-1.2358664212463844E-2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138.30000000000001</v>
      </c>
      <c r="F27" s="37">
        <v>138.66666666666666</v>
      </c>
      <c r="G27" s="38">
        <v>137.33333333333331</v>
      </c>
      <c r="H27" s="38">
        <v>136.36666666666665</v>
      </c>
      <c r="I27" s="38">
        <v>135.0333333333333</v>
      </c>
      <c r="J27" s="38">
        <v>139.63333333333333</v>
      </c>
      <c r="K27" s="38">
        <v>140.96666666666664</v>
      </c>
      <c r="L27" s="38">
        <v>141.93333333333334</v>
      </c>
      <c r="M27" s="28">
        <v>140</v>
      </c>
      <c r="N27" s="28">
        <v>137.69999999999999</v>
      </c>
      <c r="O27" s="39">
        <v>64600000</v>
      </c>
      <c r="P27" s="40">
        <v>3.2361166600079906E-2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2759.85</v>
      </c>
      <c r="F28" s="37">
        <v>2768.4166666666665</v>
      </c>
      <c r="G28" s="38">
        <v>2746.833333333333</v>
      </c>
      <c r="H28" s="38">
        <v>2733.8166666666666</v>
      </c>
      <c r="I28" s="38">
        <v>2712.2333333333331</v>
      </c>
      <c r="J28" s="38">
        <v>2781.4333333333329</v>
      </c>
      <c r="K28" s="38">
        <v>2803.016666666666</v>
      </c>
      <c r="L28" s="38">
        <v>2816.0333333333328</v>
      </c>
      <c r="M28" s="28">
        <v>2790</v>
      </c>
      <c r="N28" s="28">
        <v>2755.4</v>
      </c>
      <c r="O28" s="39">
        <v>6804000</v>
      </c>
      <c r="P28" s="40">
        <v>4.4134798354919895E-2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1444.25</v>
      </c>
      <c r="F29" s="37">
        <v>1435.6499999999999</v>
      </c>
      <c r="G29" s="38">
        <v>1417.3499999999997</v>
      </c>
      <c r="H29" s="38">
        <v>1390.4499999999998</v>
      </c>
      <c r="I29" s="38">
        <v>1372.1499999999996</v>
      </c>
      <c r="J29" s="38">
        <v>1462.5499999999997</v>
      </c>
      <c r="K29" s="38">
        <v>1480.85</v>
      </c>
      <c r="L29" s="38">
        <v>1507.7499999999998</v>
      </c>
      <c r="M29" s="28">
        <v>1453.95</v>
      </c>
      <c r="N29" s="28">
        <v>1408.75</v>
      </c>
      <c r="O29" s="39">
        <v>1845276</v>
      </c>
      <c r="P29" s="40">
        <v>7.8171978352375229E-3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7043.95</v>
      </c>
      <c r="F30" s="37">
        <v>7040.1333333333341</v>
      </c>
      <c r="G30" s="38">
        <v>6961.3166666666684</v>
      </c>
      <c r="H30" s="38">
        <v>6878.6833333333343</v>
      </c>
      <c r="I30" s="38">
        <v>6799.8666666666686</v>
      </c>
      <c r="J30" s="38">
        <v>7122.7666666666682</v>
      </c>
      <c r="K30" s="38">
        <v>7201.5833333333339</v>
      </c>
      <c r="L30" s="38">
        <v>7284.2166666666681</v>
      </c>
      <c r="M30" s="28">
        <v>7118.95</v>
      </c>
      <c r="N30" s="28">
        <v>6957.5</v>
      </c>
      <c r="O30" s="39">
        <v>124425</v>
      </c>
      <c r="P30" s="40">
        <v>-4.214780600461894E-2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572.45000000000005</v>
      </c>
      <c r="F31" s="37">
        <v>568.88333333333333</v>
      </c>
      <c r="G31" s="38">
        <v>556.2166666666667</v>
      </c>
      <c r="H31" s="38">
        <v>539.98333333333335</v>
      </c>
      <c r="I31" s="38">
        <v>527.31666666666672</v>
      </c>
      <c r="J31" s="38">
        <v>585.11666666666667</v>
      </c>
      <c r="K31" s="38">
        <v>597.78333333333342</v>
      </c>
      <c r="L31" s="38">
        <v>614.01666666666665</v>
      </c>
      <c r="M31" s="28">
        <v>581.54999999999995</v>
      </c>
      <c r="N31" s="28">
        <v>552.65</v>
      </c>
      <c r="O31" s="39">
        <v>13270000</v>
      </c>
      <c r="P31" s="40">
        <v>5.4848966613672494E-2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544.35</v>
      </c>
      <c r="F32" s="37">
        <v>544.46666666666658</v>
      </c>
      <c r="G32" s="38">
        <v>538.43333333333317</v>
      </c>
      <c r="H32" s="38">
        <v>532.51666666666654</v>
      </c>
      <c r="I32" s="38">
        <v>526.48333333333312</v>
      </c>
      <c r="J32" s="38">
        <v>550.38333333333321</v>
      </c>
      <c r="K32" s="38">
        <v>556.41666666666674</v>
      </c>
      <c r="L32" s="38">
        <v>562.33333333333326</v>
      </c>
      <c r="M32" s="28">
        <v>550.5</v>
      </c>
      <c r="N32" s="28">
        <v>538.54999999999995</v>
      </c>
      <c r="O32" s="39">
        <v>12667000</v>
      </c>
      <c r="P32" s="40">
        <v>-2.4413293432036542E-3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857.15</v>
      </c>
      <c r="F33" s="37">
        <v>854.26666666666677</v>
      </c>
      <c r="G33" s="38">
        <v>849.28333333333353</v>
      </c>
      <c r="H33" s="38">
        <v>841.41666666666674</v>
      </c>
      <c r="I33" s="38">
        <v>836.43333333333351</v>
      </c>
      <c r="J33" s="38">
        <v>862.13333333333355</v>
      </c>
      <c r="K33" s="38">
        <v>867.1166666666669</v>
      </c>
      <c r="L33" s="38">
        <v>874.98333333333358</v>
      </c>
      <c r="M33" s="28">
        <v>859.25</v>
      </c>
      <c r="N33" s="28">
        <v>846.4</v>
      </c>
      <c r="O33" s="39">
        <v>48811200</v>
      </c>
      <c r="P33" s="40">
        <v>2.4151017792892701E-3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4162.5</v>
      </c>
      <c r="F34" s="37">
        <v>4129.9000000000005</v>
      </c>
      <c r="G34" s="38">
        <v>4091.6500000000015</v>
      </c>
      <c r="H34" s="38">
        <v>4020.8000000000011</v>
      </c>
      <c r="I34" s="38">
        <v>3982.550000000002</v>
      </c>
      <c r="J34" s="38">
        <v>4200.7500000000009</v>
      </c>
      <c r="K34" s="38">
        <v>4238.9999999999991</v>
      </c>
      <c r="L34" s="38">
        <v>4309.8500000000004</v>
      </c>
      <c r="M34" s="28">
        <v>4168.1499999999996</v>
      </c>
      <c r="N34" s="28">
        <v>4059.05</v>
      </c>
      <c r="O34" s="39">
        <v>2270500</v>
      </c>
      <c r="P34" s="40">
        <v>0.12387080806830837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1326.25</v>
      </c>
      <c r="F35" s="37">
        <v>1321.6166666666666</v>
      </c>
      <c r="G35" s="38">
        <v>1315.2833333333331</v>
      </c>
      <c r="H35" s="38">
        <v>1304.3166666666666</v>
      </c>
      <c r="I35" s="38">
        <v>1297.9833333333331</v>
      </c>
      <c r="J35" s="38">
        <v>1332.583333333333</v>
      </c>
      <c r="K35" s="38">
        <v>1338.9166666666665</v>
      </c>
      <c r="L35" s="38">
        <v>1349.883333333333</v>
      </c>
      <c r="M35" s="28">
        <v>1327.95</v>
      </c>
      <c r="N35" s="28">
        <v>1310.6500000000001</v>
      </c>
      <c r="O35" s="39">
        <v>9389500</v>
      </c>
      <c r="P35" s="40">
        <v>-5.9813677747194583E-3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5868.1</v>
      </c>
      <c r="F36" s="37">
        <v>5872.0333333333328</v>
      </c>
      <c r="G36" s="38">
        <v>5836.0666666666657</v>
      </c>
      <c r="H36" s="38">
        <v>5804.0333333333328</v>
      </c>
      <c r="I36" s="38">
        <v>5768.0666666666657</v>
      </c>
      <c r="J36" s="38">
        <v>5904.0666666666657</v>
      </c>
      <c r="K36" s="38">
        <v>5940.0333333333328</v>
      </c>
      <c r="L36" s="38">
        <v>5972.0666666666657</v>
      </c>
      <c r="M36" s="28">
        <v>5908</v>
      </c>
      <c r="N36" s="28">
        <v>5840</v>
      </c>
      <c r="O36" s="39">
        <v>5621375</v>
      </c>
      <c r="P36" s="40">
        <v>2.8613906678865507E-2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2000.95</v>
      </c>
      <c r="F37" s="37">
        <v>1992.6500000000003</v>
      </c>
      <c r="G37" s="38">
        <v>1971.9500000000007</v>
      </c>
      <c r="H37" s="38">
        <v>1942.9500000000005</v>
      </c>
      <c r="I37" s="38">
        <v>1922.2500000000009</v>
      </c>
      <c r="J37" s="38">
        <v>2021.6500000000005</v>
      </c>
      <c r="K37" s="38">
        <v>2042.35</v>
      </c>
      <c r="L37" s="38">
        <v>2071.3500000000004</v>
      </c>
      <c r="M37" s="28">
        <v>2013.35</v>
      </c>
      <c r="N37" s="28">
        <v>1963.65</v>
      </c>
      <c r="O37" s="39">
        <v>1553100</v>
      </c>
      <c r="P37" s="40">
        <v>-2.5048169556840076E-3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417.3</v>
      </c>
      <c r="F38" s="37">
        <v>415.18333333333334</v>
      </c>
      <c r="G38" s="38">
        <v>412.36666666666667</v>
      </c>
      <c r="H38" s="38">
        <v>407.43333333333334</v>
      </c>
      <c r="I38" s="38">
        <v>404.61666666666667</v>
      </c>
      <c r="J38" s="38">
        <v>420.11666666666667</v>
      </c>
      <c r="K38" s="38">
        <v>422.93333333333339</v>
      </c>
      <c r="L38" s="38">
        <v>427.86666666666667</v>
      </c>
      <c r="M38" s="28">
        <v>418</v>
      </c>
      <c r="N38" s="28">
        <v>410.25</v>
      </c>
      <c r="O38" s="39">
        <v>7673600</v>
      </c>
      <c r="P38" s="40">
        <v>1.2241452089489235E-2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210.6</v>
      </c>
      <c r="F39" s="37">
        <v>210.01666666666665</v>
      </c>
      <c r="G39" s="38">
        <v>208.33333333333331</v>
      </c>
      <c r="H39" s="38">
        <v>206.06666666666666</v>
      </c>
      <c r="I39" s="38">
        <v>204.38333333333333</v>
      </c>
      <c r="J39" s="38">
        <v>212.2833333333333</v>
      </c>
      <c r="K39" s="38">
        <v>213.96666666666664</v>
      </c>
      <c r="L39" s="38">
        <v>216.23333333333329</v>
      </c>
      <c r="M39" s="28">
        <v>211.7</v>
      </c>
      <c r="N39" s="28">
        <v>207.75</v>
      </c>
      <c r="O39" s="39">
        <v>51217200</v>
      </c>
      <c r="P39" s="40">
        <v>-2.1055528796532032E-2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171.4</v>
      </c>
      <c r="F40" s="37">
        <v>172.15</v>
      </c>
      <c r="G40" s="38">
        <v>170</v>
      </c>
      <c r="H40" s="38">
        <v>168.6</v>
      </c>
      <c r="I40" s="38">
        <v>166.45</v>
      </c>
      <c r="J40" s="38">
        <v>173.55</v>
      </c>
      <c r="K40" s="38">
        <v>175.70000000000005</v>
      </c>
      <c r="L40" s="38">
        <v>177.10000000000002</v>
      </c>
      <c r="M40" s="28">
        <v>174.3</v>
      </c>
      <c r="N40" s="28">
        <v>170.75</v>
      </c>
      <c r="O40" s="39">
        <v>91160550</v>
      </c>
      <c r="P40" s="40">
        <v>5.0954592363261098E-3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1395.7</v>
      </c>
      <c r="F41" s="37">
        <v>1401.05</v>
      </c>
      <c r="G41" s="38">
        <v>1384.1</v>
      </c>
      <c r="H41" s="38">
        <v>1372.5</v>
      </c>
      <c r="I41" s="38">
        <v>1355.55</v>
      </c>
      <c r="J41" s="38">
        <v>1412.6499999999999</v>
      </c>
      <c r="K41" s="38">
        <v>1429.6000000000001</v>
      </c>
      <c r="L41" s="38">
        <v>1441.1999999999998</v>
      </c>
      <c r="M41" s="28">
        <v>1418</v>
      </c>
      <c r="N41" s="28">
        <v>1389.45</v>
      </c>
      <c r="O41" s="39">
        <v>2764850</v>
      </c>
      <c r="P41" s="40">
        <v>7.6330157370731191E-2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100.35</v>
      </c>
      <c r="F42" s="37">
        <v>100.23333333333335</v>
      </c>
      <c r="G42" s="38">
        <v>99.266666666666694</v>
      </c>
      <c r="H42" s="38">
        <v>98.183333333333351</v>
      </c>
      <c r="I42" s="38">
        <v>97.216666666666697</v>
      </c>
      <c r="J42" s="38">
        <v>101.31666666666669</v>
      </c>
      <c r="K42" s="38">
        <v>102.28333333333333</v>
      </c>
      <c r="L42" s="38">
        <v>103.36666666666669</v>
      </c>
      <c r="M42" s="28">
        <v>101.2</v>
      </c>
      <c r="N42" s="28">
        <v>99.15</v>
      </c>
      <c r="O42" s="39">
        <v>100696200</v>
      </c>
      <c r="P42" s="40">
        <v>-9.6978530186669649E-3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569.9</v>
      </c>
      <c r="F43" s="37">
        <v>575.0333333333333</v>
      </c>
      <c r="G43" s="38">
        <v>560.11666666666656</v>
      </c>
      <c r="H43" s="38">
        <v>550.33333333333326</v>
      </c>
      <c r="I43" s="38">
        <v>535.41666666666652</v>
      </c>
      <c r="J43" s="38">
        <v>584.81666666666661</v>
      </c>
      <c r="K43" s="38">
        <v>599.73333333333335</v>
      </c>
      <c r="L43" s="38">
        <v>609.51666666666665</v>
      </c>
      <c r="M43" s="28">
        <v>589.95000000000005</v>
      </c>
      <c r="N43" s="28">
        <v>565.25</v>
      </c>
      <c r="O43" s="39">
        <v>9235600</v>
      </c>
      <c r="P43" s="40">
        <v>9.4511797679572421E-2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765.6</v>
      </c>
      <c r="F44" s="37">
        <v>763.21666666666658</v>
      </c>
      <c r="G44" s="38">
        <v>759.93333333333317</v>
      </c>
      <c r="H44" s="38">
        <v>754.26666666666654</v>
      </c>
      <c r="I44" s="38">
        <v>750.98333333333312</v>
      </c>
      <c r="J44" s="38">
        <v>768.88333333333321</v>
      </c>
      <c r="K44" s="38">
        <v>772.16666666666674</v>
      </c>
      <c r="L44" s="38">
        <v>777.83333333333326</v>
      </c>
      <c r="M44" s="28">
        <v>766.5</v>
      </c>
      <c r="N44" s="28">
        <v>757.55</v>
      </c>
      <c r="O44" s="39">
        <v>8145000</v>
      </c>
      <c r="P44" s="40">
        <v>-6.2225475841874087E-3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775.95</v>
      </c>
      <c r="F45" s="37">
        <v>774.86666666666667</v>
      </c>
      <c r="G45" s="38">
        <v>772.33333333333337</v>
      </c>
      <c r="H45" s="38">
        <v>768.7166666666667</v>
      </c>
      <c r="I45" s="38">
        <v>766.18333333333339</v>
      </c>
      <c r="J45" s="38">
        <v>778.48333333333335</v>
      </c>
      <c r="K45" s="38">
        <v>781.01666666666665</v>
      </c>
      <c r="L45" s="38">
        <v>784.63333333333333</v>
      </c>
      <c r="M45" s="28">
        <v>777.4</v>
      </c>
      <c r="N45" s="28">
        <v>771.25</v>
      </c>
      <c r="O45" s="39">
        <v>38070300</v>
      </c>
      <c r="P45" s="40">
        <v>-1.1465603190428714E-3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72.150000000000006</v>
      </c>
      <c r="F46" s="37">
        <v>72.166666666666671</v>
      </c>
      <c r="G46" s="38">
        <v>71.433333333333337</v>
      </c>
      <c r="H46" s="38">
        <v>70.716666666666669</v>
      </c>
      <c r="I46" s="38">
        <v>69.983333333333334</v>
      </c>
      <c r="J46" s="38">
        <v>72.88333333333334</v>
      </c>
      <c r="K46" s="38">
        <v>73.61666666666666</v>
      </c>
      <c r="L46" s="38">
        <v>74.333333333333343</v>
      </c>
      <c r="M46" s="28">
        <v>72.900000000000006</v>
      </c>
      <c r="N46" s="28">
        <v>71.45</v>
      </c>
      <c r="O46" s="39">
        <v>95151000</v>
      </c>
      <c r="P46" s="40">
        <v>-2.8609154929577466E-3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216.45</v>
      </c>
      <c r="F47" s="37">
        <v>216.48333333333335</v>
      </c>
      <c r="G47" s="38">
        <v>214.16666666666669</v>
      </c>
      <c r="H47" s="38">
        <v>211.88333333333333</v>
      </c>
      <c r="I47" s="38">
        <v>209.56666666666666</v>
      </c>
      <c r="J47" s="38">
        <v>218.76666666666671</v>
      </c>
      <c r="K47" s="38">
        <v>221.08333333333337</v>
      </c>
      <c r="L47" s="38">
        <v>223.36666666666673</v>
      </c>
      <c r="M47" s="28">
        <v>218.8</v>
      </c>
      <c r="N47" s="28">
        <v>214.2</v>
      </c>
      <c r="O47" s="39">
        <v>33189000</v>
      </c>
      <c r="P47" s="40">
        <v>-2.1296798697775367E-2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18709.25</v>
      </c>
      <c r="F48" s="37">
        <v>18776.433333333334</v>
      </c>
      <c r="G48" s="38">
        <v>18552.866666666669</v>
      </c>
      <c r="H48" s="38">
        <v>18396.483333333334</v>
      </c>
      <c r="I48" s="38">
        <v>18172.916666666668</v>
      </c>
      <c r="J48" s="38">
        <v>18932.816666666669</v>
      </c>
      <c r="K48" s="38">
        <v>19156.383333333335</v>
      </c>
      <c r="L48" s="38">
        <v>19312.76666666667</v>
      </c>
      <c r="M48" s="28">
        <v>19000</v>
      </c>
      <c r="N48" s="28">
        <v>18620.05</v>
      </c>
      <c r="O48" s="39">
        <v>198400</v>
      </c>
      <c r="P48" s="40">
        <v>0.1359862582307472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340.2</v>
      </c>
      <c r="F49" s="37">
        <v>339.23333333333335</v>
      </c>
      <c r="G49" s="38">
        <v>337.7166666666667</v>
      </c>
      <c r="H49" s="38">
        <v>335.23333333333335</v>
      </c>
      <c r="I49" s="38">
        <v>333.7166666666667</v>
      </c>
      <c r="J49" s="38">
        <v>341.7166666666667</v>
      </c>
      <c r="K49" s="38">
        <v>343.23333333333335</v>
      </c>
      <c r="L49" s="38">
        <v>345.7166666666667</v>
      </c>
      <c r="M49" s="28">
        <v>340.75</v>
      </c>
      <c r="N49" s="28">
        <v>336.75</v>
      </c>
      <c r="O49" s="39">
        <v>14824800</v>
      </c>
      <c r="P49" s="40">
        <v>1.7027487229384578E-3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4226.5</v>
      </c>
      <c r="F50" s="37">
        <v>4235.4833333333336</v>
      </c>
      <c r="G50" s="38">
        <v>4201.0166666666673</v>
      </c>
      <c r="H50" s="38">
        <v>4175.5333333333338</v>
      </c>
      <c r="I50" s="38">
        <v>4141.0666666666675</v>
      </c>
      <c r="J50" s="38">
        <v>4260.9666666666672</v>
      </c>
      <c r="K50" s="38">
        <v>4295.4333333333343</v>
      </c>
      <c r="L50" s="38">
        <v>4320.916666666667</v>
      </c>
      <c r="M50" s="28">
        <v>4269.95</v>
      </c>
      <c r="N50" s="28">
        <v>4210</v>
      </c>
      <c r="O50" s="39">
        <v>1484200</v>
      </c>
      <c r="P50" s="40">
        <v>2.5283227410886986E-2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266.89999999999998</v>
      </c>
      <c r="F51" s="37">
        <v>267.75</v>
      </c>
      <c r="G51" s="38">
        <v>265.45</v>
      </c>
      <c r="H51" s="38">
        <v>264</v>
      </c>
      <c r="I51" s="38">
        <v>261.7</v>
      </c>
      <c r="J51" s="38">
        <v>269.2</v>
      </c>
      <c r="K51" s="38">
        <v>271.49999999999994</v>
      </c>
      <c r="L51" s="38">
        <v>272.95</v>
      </c>
      <c r="M51" s="28">
        <v>270.05</v>
      </c>
      <c r="N51" s="28">
        <v>266.3</v>
      </c>
      <c r="O51" s="39">
        <v>7862000</v>
      </c>
      <c r="P51" s="40">
        <v>-1.774112943528236E-2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288.64999999999998</v>
      </c>
      <c r="F52" s="37">
        <v>289.93333333333334</v>
      </c>
      <c r="G52" s="38">
        <v>286.4666666666667</v>
      </c>
      <c r="H52" s="38">
        <v>284.28333333333336</v>
      </c>
      <c r="I52" s="38">
        <v>280.81666666666672</v>
      </c>
      <c r="J52" s="38">
        <v>292.11666666666667</v>
      </c>
      <c r="K52" s="38">
        <v>295.58333333333326</v>
      </c>
      <c r="L52" s="38">
        <v>297.76666666666665</v>
      </c>
      <c r="M52" s="28">
        <v>293.39999999999998</v>
      </c>
      <c r="N52" s="28">
        <v>287.75</v>
      </c>
      <c r="O52" s="39">
        <v>40605300</v>
      </c>
      <c r="P52" s="40">
        <v>8.3137780757626557E-3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578.1</v>
      </c>
      <c r="F53" s="37">
        <v>582.05000000000007</v>
      </c>
      <c r="G53" s="38">
        <v>571.20000000000016</v>
      </c>
      <c r="H53" s="38">
        <v>564.30000000000007</v>
      </c>
      <c r="I53" s="38">
        <v>553.45000000000016</v>
      </c>
      <c r="J53" s="38">
        <v>588.95000000000016</v>
      </c>
      <c r="K53" s="38">
        <v>599.80000000000007</v>
      </c>
      <c r="L53" s="38">
        <v>606.70000000000016</v>
      </c>
      <c r="M53" s="28">
        <v>592.9</v>
      </c>
      <c r="N53" s="28">
        <v>575.15</v>
      </c>
      <c r="O53" s="39">
        <v>3897075</v>
      </c>
      <c r="P53" s="40">
        <v>-1.1377689834281474E-2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280.55</v>
      </c>
      <c r="F54" s="37">
        <v>279.95</v>
      </c>
      <c r="G54" s="38">
        <v>278.64999999999998</v>
      </c>
      <c r="H54" s="38">
        <v>276.75</v>
      </c>
      <c r="I54" s="38">
        <v>275.45</v>
      </c>
      <c r="J54" s="38">
        <v>281.84999999999997</v>
      </c>
      <c r="K54" s="38">
        <v>283.15000000000003</v>
      </c>
      <c r="L54" s="38">
        <v>285.04999999999995</v>
      </c>
      <c r="M54" s="28">
        <v>281.25</v>
      </c>
      <c r="N54" s="28">
        <v>278.05</v>
      </c>
      <c r="O54" s="39">
        <v>4698000</v>
      </c>
      <c r="P54" s="40">
        <v>-1.4784523435042466E-2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841.4</v>
      </c>
      <c r="F55" s="37">
        <v>836.18333333333339</v>
      </c>
      <c r="G55" s="38">
        <v>829.46666666666681</v>
      </c>
      <c r="H55" s="38">
        <v>817.53333333333342</v>
      </c>
      <c r="I55" s="38">
        <v>810.81666666666683</v>
      </c>
      <c r="J55" s="38">
        <v>848.11666666666679</v>
      </c>
      <c r="K55" s="38">
        <v>854.83333333333348</v>
      </c>
      <c r="L55" s="38">
        <v>866.76666666666677</v>
      </c>
      <c r="M55" s="28">
        <v>842.9</v>
      </c>
      <c r="N55" s="28">
        <v>824.25</v>
      </c>
      <c r="O55" s="39">
        <v>11987500</v>
      </c>
      <c r="P55" s="40">
        <v>-9.7067327550598922E-3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909.15</v>
      </c>
      <c r="F56" s="37">
        <v>908.31666666666661</v>
      </c>
      <c r="G56" s="38">
        <v>905.63333333333321</v>
      </c>
      <c r="H56" s="38">
        <v>902.11666666666656</v>
      </c>
      <c r="I56" s="38">
        <v>899.43333333333317</v>
      </c>
      <c r="J56" s="38">
        <v>911.83333333333326</v>
      </c>
      <c r="K56" s="38">
        <v>914.51666666666665</v>
      </c>
      <c r="L56" s="38">
        <v>918.0333333333333</v>
      </c>
      <c r="M56" s="28">
        <v>911</v>
      </c>
      <c r="N56" s="28">
        <v>904.8</v>
      </c>
      <c r="O56" s="39">
        <v>14049100</v>
      </c>
      <c r="P56" s="40">
        <v>-2.1016396412718543E-2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224.55</v>
      </c>
      <c r="F57" s="37">
        <v>224.2166666666667</v>
      </c>
      <c r="G57" s="38">
        <v>223.28333333333339</v>
      </c>
      <c r="H57" s="38">
        <v>222.01666666666668</v>
      </c>
      <c r="I57" s="38">
        <v>221.08333333333337</v>
      </c>
      <c r="J57" s="38">
        <v>225.48333333333341</v>
      </c>
      <c r="K57" s="38">
        <v>226.41666666666669</v>
      </c>
      <c r="L57" s="38">
        <v>227.68333333333342</v>
      </c>
      <c r="M57" s="28">
        <v>225.15</v>
      </c>
      <c r="N57" s="28">
        <v>222.95</v>
      </c>
      <c r="O57" s="39">
        <v>40173000</v>
      </c>
      <c r="P57" s="40">
        <v>2.8384044726373507E-2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4014.55</v>
      </c>
      <c r="F58" s="37">
        <v>4012.5333333333333</v>
      </c>
      <c r="G58" s="38">
        <v>3975.0166666666664</v>
      </c>
      <c r="H58" s="38">
        <v>3935.4833333333331</v>
      </c>
      <c r="I58" s="38">
        <v>3897.9666666666662</v>
      </c>
      <c r="J58" s="38">
        <v>4052.0666666666666</v>
      </c>
      <c r="K58" s="38">
        <v>4089.5833333333339</v>
      </c>
      <c r="L58" s="38">
        <v>4129.1166666666668</v>
      </c>
      <c r="M58" s="28">
        <v>4050.05</v>
      </c>
      <c r="N58" s="28">
        <v>3973</v>
      </c>
      <c r="O58" s="39">
        <v>649050</v>
      </c>
      <c r="P58" s="40">
        <v>-3.1774446184828824E-2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1523.1</v>
      </c>
      <c r="F59" s="37">
        <v>1521.8333333333333</v>
      </c>
      <c r="G59" s="38">
        <v>1512.4166666666665</v>
      </c>
      <c r="H59" s="38">
        <v>1501.7333333333333</v>
      </c>
      <c r="I59" s="38">
        <v>1492.3166666666666</v>
      </c>
      <c r="J59" s="38">
        <v>1532.5166666666664</v>
      </c>
      <c r="K59" s="38">
        <v>1541.9333333333329</v>
      </c>
      <c r="L59" s="38">
        <v>1552.6166666666663</v>
      </c>
      <c r="M59" s="28">
        <v>1531.25</v>
      </c>
      <c r="N59" s="28">
        <v>1511.15</v>
      </c>
      <c r="O59" s="39">
        <v>1856400</v>
      </c>
      <c r="P59" s="40">
        <v>8.3554647599591414E-2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595.1</v>
      </c>
      <c r="F60" s="37">
        <v>592.83333333333337</v>
      </c>
      <c r="G60" s="38">
        <v>584.4666666666667</v>
      </c>
      <c r="H60" s="38">
        <v>573.83333333333337</v>
      </c>
      <c r="I60" s="38">
        <v>565.4666666666667</v>
      </c>
      <c r="J60" s="38">
        <v>603.4666666666667</v>
      </c>
      <c r="K60" s="38">
        <v>611.83333333333326</v>
      </c>
      <c r="L60" s="38">
        <v>622.4666666666667</v>
      </c>
      <c r="M60" s="28">
        <v>601.20000000000005</v>
      </c>
      <c r="N60" s="28">
        <v>582.20000000000005</v>
      </c>
      <c r="O60" s="39">
        <v>10131000</v>
      </c>
      <c r="P60" s="40">
        <v>5.8178399832880721E-2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933.25</v>
      </c>
      <c r="F61" s="37">
        <v>932.88333333333321</v>
      </c>
      <c r="G61" s="38">
        <v>926.9166666666664</v>
      </c>
      <c r="H61" s="38">
        <v>920.58333333333314</v>
      </c>
      <c r="I61" s="38">
        <v>914.61666666666633</v>
      </c>
      <c r="J61" s="38">
        <v>939.21666666666647</v>
      </c>
      <c r="K61" s="38">
        <v>945.18333333333317</v>
      </c>
      <c r="L61" s="38">
        <v>951.51666666666654</v>
      </c>
      <c r="M61" s="28">
        <v>938.85</v>
      </c>
      <c r="N61" s="28">
        <v>926.55</v>
      </c>
      <c r="O61" s="39">
        <v>1334200</v>
      </c>
      <c r="P61" s="40">
        <v>-3.6887316826680144E-2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293.5</v>
      </c>
      <c r="F62" s="37">
        <v>296.09999999999997</v>
      </c>
      <c r="G62" s="38">
        <v>290.39999999999992</v>
      </c>
      <c r="H62" s="38">
        <v>287.29999999999995</v>
      </c>
      <c r="I62" s="38">
        <v>281.59999999999991</v>
      </c>
      <c r="J62" s="38">
        <v>299.19999999999993</v>
      </c>
      <c r="K62" s="38">
        <v>304.89999999999998</v>
      </c>
      <c r="L62" s="38">
        <v>307.99999999999994</v>
      </c>
      <c r="M62" s="28">
        <v>301.8</v>
      </c>
      <c r="N62" s="28">
        <v>293</v>
      </c>
      <c r="O62" s="39">
        <v>4939500</v>
      </c>
      <c r="P62" s="40">
        <v>3.8801261829652996E-2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125.55</v>
      </c>
      <c r="F63" s="37">
        <v>126.31666666666666</v>
      </c>
      <c r="G63" s="38">
        <v>124.53333333333333</v>
      </c>
      <c r="H63" s="38">
        <v>123.51666666666667</v>
      </c>
      <c r="I63" s="38">
        <v>121.73333333333333</v>
      </c>
      <c r="J63" s="38">
        <v>127.33333333333333</v>
      </c>
      <c r="K63" s="38">
        <v>129.11666666666667</v>
      </c>
      <c r="L63" s="38">
        <v>130.13333333333333</v>
      </c>
      <c r="M63" s="28">
        <v>128.1</v>
      </c>
      <c r="N63" s="28">
        <v>125.3</v>
      </c>
      <c r="O63" s="39">
        <v>20555000</v>
      </c>
      <c r="P63" s="40">
        <v>7.6459806231997912E-2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1581.35</v>
      </c>
      <c r="F64" s="37">
        <v>1579.95</v>
      </c>
      <c r="G64" s="38">
        <v>1565.4</v>
      </c>
      <c r="H64" s="38">
        <v>1549.45</v>
      </c>
      <c r="I64" s="38">
        <v>1534.9</v>
      </c>
      <c r="J64" s="38">
        <v>1595.9</v>
      </c>
      <c r="K64" s="38">
        <v>1610.4499999999998</v>
      </c>
      <c r="L64" s="38">
        <v>1626.4</v>
      </c>
      <c r="M64" s="28">
        <v>1594.5</v>
      </c>
      <c r="N64" s="28">
        <v>1564</v>
      </c>
      <c r="O64" s="39">
        <v>2641200</v>
      </c>
      <c r="P64" s="40">
        <v>-2.8899183763512023E-2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524.70000000000005</v>
      </c>
      <c r="F65" s="37">
        <v>525.30000000000007</v>
      </c>
      <c r="G65" s="38">
        <v>522.10000000000014</v>
      </c>
      <c r="H65" s="38">
        <v>519.50000000000011</v>
      </c>
      <c r="I65" s="38">
        <v>516.30000000000018</v>
      </c>
      <c r="J65" s="38">
        <v>527.90000000000009</v>
      </c>
      <c r="K65" s="38">
        <v>531.10000000000014</v>
      </c>
      <c r="L65" s="38">
        <v>533.70000000000005</v>
      </c>
      <c r="M65" s="28">
        <v>528.5</v>
      </c>
      <c r="N65" s="28">
        <v>522.70000000000005</v>
      </c>
      <c r="O65" s="39">
        <v>12497500</v>
      </c>
      <c r="P65" s="40">
        <v>5.7989417989417986E-2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2011.6</v>
      </c>
      <c r="F66" s="37">
        <v>2011.7</v>
      </c>
      <c r="G66" s="38">
        <v>1994.5</v>
      </c>
      <c r="H66" s="38">
        <v>1977.3999999999999</v>
      </c>
      <c r="I66" s="38">
        <v>1960.1999999999998</v>
      </c>
      <c r="J66" s="38">
        <v>2028.8000000000002</v>
      </c>
      <c r="K66" s="38">
        <v>2046.0000000000005</v>
      </c>
      <c r="L66" s="38">
        <v>2063.1000000000004</v>
      </c>
      <c r="M66" s="28">
        <v>2028.9</v>
      </c>
      <c r="N66" s="28">
        <v>1994.6</v>
      </c>
      <c r="O66" s="39">
        <v>2012500</v>
      </c>
      <c r="P66" s="40">
        <v>1.7441860465116279E-2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1841.45</v>
      </c>
      <c r="F67" s="37">
        <v>1834.8833333333332</v>
      </c>
      <c r="G67" s="38">
        <v>1822.7666666666664</v>
      </c>
      <c r="H67" s="38">
        <v>1804.0833333333333</v>
      </c>
      <c r="I67" s="38">
        <v>1791.9666666666665</v>
      </c>
      <c r="J67" s="38">
        <v>1853.5666666666664</v>
      </c>
      <c r="K67" s="38">
        <v>1865.6833333333332</v>
      </c>
      <c r="L67" s="38">
        <v>1884.3666666666663</v>
      </c>
      <c r="M67" s="28">
        <v>1847</v>
      </c>
      <c r="N67" s="28">
        <v>1816.2</v>
      </c>
      <c r="O67" s="39">
        <v>1704000</v>
      </c>
      <c r="P67" s="40">
        <v>-1.9985621854780734E-2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189.45</v>
      </c>
      <c r="F68" s="37">
        <v>191.25</v>
      </c>
      <c r="G68" s="38">
        <v>185.9</v>
      </c>
      <c r="H68" s="38">
        <v>182.35</v>
      </c>
      <c r="I68" s="38">
        <v>177</v>
      </c>
      <c r="J68" s="38">
        <v>194.8</v>
      </c>
      <c r="K68" s="38">
        <v>200.15000000000003</v>
      </c>
      <c r="L68" s="38">
        <v>203.70000000000002</v>
      </c>
      <c r="M68" s="28">
        <v>196.6</v>
      </c>
      <c r="N68" s="28">
        <v>187.7</v>
      </c>
      <c r="O68" s="39">
        <v>20619200</v>
      </c>
      <c r="P68" s="40">
        <v>0.28449328449328448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2936.3</v>
      </c>
      <c r="F69" s="37">
        <v>2932.4833333333336</v>
      </c>
      <c r="G69" s="38">
        <v>2916.9666666666672</v>
      </c>
      <c r="H69" s="38">
        <v>2897.6333333333337</v>
      </c>
      <c r="I69" s="38">
        <v>2882.1166666666672</v>
      </c>
      <c r="J69" s="38">
        <v>2951.8166666666671</v>
      </c>
      <c r="K69" s="38">
        <v>2967.3333333333335</v>
      </c>
      <c r="L69" s="38">
        <v>2986.666666666667</v>
      </c>
      <c r="M69" s="28">
        <v>2948</v>
      </c>
      <c r="N69" s="28">
        <v>2913.15</v>
      </c>
      <c r="O69" s="39">
        <v>2609250</v>
      </c>
      <c r="P69" s="40">
        <v>1.1510791366906475E-3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2941.75</v>
      </c>
      <c r="F70" s="37">
        <v>2932.2833333333333</v>
      </c>
      <c r="G70" s="38">
        <v>2892.8166666666666</v>
      </c>
      <c r="H70" s="38">
        <v>2843.8833333333332</v>
      </c>
      <c r="I70" s="38">
        <v>2804.4166666666665</v>
      </c>
      <c r="J70" s="38">
        <v>2981.2166666666667</v>
      </c>
      <c r="K70" s="38">
        <v>3020.6833333333329</v>
      </c>
      <c r="L70" s="38">
        <v>3069.6166666666668</v>
      </c>
      <c r="M70" s="28">
        <v>2971.75</v>
      </c>
      <c r="N70" s="28">
        <v>2883.35</v>
      </c>
      <c r="O70" s="39">
        <v>815250</v>
      </c>
      <c r="P70" s="40">
        <v>1.858503826331407E-2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406.7</v>
      </c>
      <c r="F71" s="37">
        <v>406.85000000000008</v>
      </c>
      <c r="G71" s="38">
        <v>402.20000000000016</v>
      </c>
      <c r="H71" s="38">
        <v>397.7000000000001</v>
      </c>
      <c r="I71" s="38">
        <v>393.05000000000018</v>
      </c>
      <c r="J71" s="38">
        <v>411.35000000000014</v>
      </c>
      <c r="K71" s="38">
        <v>416.00000000000011</v>
      </c>
      <c r="L71" s="38">
        <v>420.50000000000011</v>
      </c>
      <c r="M71" s="28">
        <v>411.5</v>
      </c>
      <c r="N71" s="28">
        <v>402.35</v>
      </c>
      <c r="O71" s="39">
        <v>37318050</v>
      </c>
      <c r="P71" s="40">
        <v>-4.7745358090185673E-2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4786.7</v>
      </c>
      <c r="F72" s="37">
        <v>4780.1333333333332</v>
      </c>
      <c r="G72" s="38">
        <v>4740.5666666666666</v>
      </c>
      <c r="H72" s="38">
        <v>4694.4333333333334</v>
      </c>
      <c r="I72" s="38">
        <v>4654.8666666666668</v>
      </c>
      <c r="J72" s="38">
        <v>4826.2666666666664</v>
      </c>
      <c r="K72" s="38">
        <v>4865.8333333333321</v>
      </c>
      <c r="L72" s="38">
        <v>4911.9666666666662</v>
      </c>
      <c r="M72" s="28">
        <v>4819.7</v>
      </c>
      <c r="N72" s="28">
        <v>4734</v>
      </c>
      <c r="O72" s="39">
        <v>2793375</v>
      </c>
      <c r="P72" s="40">
        <v>1.5865078643513046E-2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3061</v>
      </c>
      <c r="F73" s="37">
        <v>3034.2666666666664</v>
      </c>
      <c r="G73" s="38">
        <v>3004.0333333333328</v>
      </c>
      <c r="H73" s="38">
        <v>2947.0666666666666</v>
      </c>
      <c r="I73" s="38">
        <v>2916.833333333333</v>
      </c>
      <c r="J73" s="38">
        <v>3091.2333333333327</v>
      </c>
      <c r="K73" s="38">
        <v>3121.4666666666662</v>
      </c>
      <c r="L73" s="38">
        <v>3178.4333333333325</v>
      </c>
      <c r="M73" s="28">
        <v>3064.5</v>
      </c>
      <c r="N73" s="28">
        <v>2977.3</v>
      </c>
      <c r="O73" s="39">
        <v>3204950</v>
      </c>
      <c r="P73" s="40">
        <v>-3.2540940306391972E-2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1887.45</v>
      </c>
      <c r="F74" s="37">
        <v>1881.45</v>
      </c>
      <c r="G74" s="38">
        <v>1863.1000000000001</v>
      </c>
      <c r="H74" s="38">
        <v>1838.75</v>
      </c>
      <c r="I74" s="38">
        <v>1820.4</v>
      </c>
      <c r="J74" s="38">
        <v>1905.8000000000002</v>
      </c>
      <c r="K74" s="38">
        <v>1924.15</v>
      </c>
      <c r="L74" s="38">
        <v>1948.5000000000002</v>
      </c>
      <c r="M74" s="28">
        <v>1899.8</v>
      </c>
      <c r="N74" s="28">
        <v>1857.1</v>
      </c>
      <c r="O74" s="39">
        <v>1433300</v>
      </c>
      <c r="P74" s="40">
        <v>-1.6789285040558384E-2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185.8</v>
      </c>
      <c r="F75" s="37">
        <v>184.9</v>
      </c>
      <c r="G75" s="38">
        <v>183.05</v>
      </c>
      <c r="H75" s="38">
        <v>180.3</v>
      </c>
      <c r="I75" s="38">
        <v>178.45000000000002</v>
      </c>
      <c r="J75" s="38">
        <v>187.65</v>
      </c>
      <c r="K75" s="38">
        <v>189.49999999999997</v>
      </c>
      <c r="L75" s="38">
        <v>192.25</v>
      </c>
      <c r="M75" s="28">
        <v>186.75</v>
      </c>
      <c r="N75" s="28">
        <v>182.15</v>
      </c>
      <c r="O75" s="39">
        <v>17949600</v>
      </c>
      <c r="P75" s="40">
        <v>2.0884520884520884E-2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128.30000000000001</v>
      </c>
      <c r="F76" s="37">
        <v>128.23333333333335</v>
      </c>
      <c r="G76" s="38">
        <v>127.66666666666669</v>
      </c>
      <c r="H76" s="38">
        <v>127.03333333333333</v>
      </c>
      <c r="I76" s="38">
        <v>126.46666666666667</v>
      </c>
      <c r="J76" s="38">
        <v>128.8666666666667</v>
      </c>
      <c r="K76" s="38">
        <v>129.43333333333337</v>
      </c>
      <c r="L76" s="38">
        <v>130.06666666666672</v>
      </c>
      <c r="M76" s="28">
        <v>128.80000000000001</v>
      </c>
      <c r="N76" s="28">
        <v>127.6</v>
      </c>
      <c r="O76" s="39">
        <v>62955000</v>
      </c>
      <c r="P76" s="40">
        <v>-1.3631022326674501E-2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106.65</v>
      </c>
      <c r="F77" s="37">
        <v>106.75</v>
      </c>
      <c r="G77" s="38">
        <v>106</v>
      </c>
      <c r="H77" s="38">
        <v>105.35</v>
      </c>
      <c r="I77" s="38">
        <v>104.6</v>
      </c>
      <c r="J77" s="38">
        <v>107.4</v>
      </c>
      <c r="K77" s="38">
        <v>108.15</v>
      </c>
      <c r="L77" s="38">
        <v>108.80000000000001</v>
      </c>
      <c r="M77" s="28">
        <v>107.5</v>
      </c>
      <c r="N77" s="28">
        <v>106.1</v>
      </c>
      <c r="O77" s="39">
        <v>68890350</v>
      </c>
      <c r="P77" s="40">
        <v>2.4493128316777794E-2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488</v>
      </c>
      <c r="F78" s="37">
        <v>490.86666666666662</v>
      </c>
      <c r="G78" s="38">
        <v>483.83333333333326</v>
      </c>
      <c r="H78" s="38">
        <v>479.66666666666663</v>
      </c>
      <c r="I78" s="38">
        <v>472.63333333333327</v>
      </c>
      <c r="J78" s="38">
        <v>495.03333333333325</v>
      </c>
      <c r="K78" s="38">
        <v>502.06666666666666</v>
      </c>
      <c r="L78" s="38">
        <v>506.23333333333323</v>
      </c>
      <c r="M78" s="28">
        <v>497.9</v>
      </c>
      <c r="N78" s="28">
        <v>486.7</v>
      </c>
      <c r="O78" s="39">
        <v>7795200</v>
      </c>
      <c r="P78" s="40">
        <v>1.6065016065016063E-2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43.6</v>
      </c>
      <c r="F79" s="37">
        <v>43.75</v>
      </c>
      <c r="G79" s="38">
        <v>43.3</v>
      </c>
      <c r="H79" s="38">
        <v>43</v>
      </c>
      <c r="I79" s="38">
        <v>42.55</v>
      </c>
      <c r="J79" s="38">
        <v>44.05</v>
      </c>
      <c r="K79" s="38">
        <v>44.5</v>
      </c>
      <c r="L79" s="38">
        <v>44.8</v>
      </c>
      <c r="M79" s="28">
        <v>44.2</v>
      </c>
      <c r="N79" s="28">
        <v>43.45</v>
      </c>
      <c r="O79" s="39">
        <v>149355000</v>
      </c>
      <c r="P79" s="40">
        <v>-2.1046301864101023E-3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535.75</v>
      </c>
      <c r="F80" s="37">
        <v>536.5</v>
      </c>
      <c r="G80" s="38">
        <v>532.25</v>
      </c>
      <c r="H80" s="38">
        <v>528.75</v>
      </c>
      <c r="I80" s="38">
        <v>524.5</v>
      </c>
      <c r="J80" s="38">
        <v>540</v>
      </c>
      <c r="K80" s="38">
        <v>544.25</v>
      </c>
      <c r="L80" s="38">
        <v>547.75</v>
      </c>
      <c r="M80" s="28">
        <v>540.75</v>
      </c>
      <c r="N80" s="28">
        <v>533</v>
      </c>
      <c r="O80" s="39">
        <v>7402200</v>
      </c>
      <c r="P80" s="40">
        <v>-1.4025974025974027E-2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968.55</v>
      </c>
      <c r="F81" s="37">
        <v>968.75</v>
      </c>
      <c r="G81" s="38">
        <v>962.65</v>
      </c>
      <c r="H81" s="38">
        <v>956.75</v>
      </c>
      <c r="I81" s="38">
        <v>950.65</v>
      </c>
      <c r="J81" s="38">
        <v>974.65</v>
      </c>
      <c r="K81" s="38">
        <v>980.74999999999989</v>
      </c>
      <c r="L81" s="38">
        <v>986.65</v>
      </c>
      <c r="M81" s="28">
        <v>974.85</v>
      </c>
      <c r="N81" s="28">
        <v>962.85</v>
      </c>
      <c r="O81" s="39">
        <v>6542000</v>
      </c>
      <c r="P81" s="40">
        <v>3.6821110770174901E-3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1240.3499999999999</v>
      </c>
      <c r="F82" s="37">
        <v>1235.95</v>
      </c>
      <c r="G82" s="38">
        <v>1226.9000000000001</v>
      </c>
      <c r="H82" s="38">
        <v>1213.45</v>
      </c>
      <c r="I82" s="38">
        <v>1204.4000000000001</v>
      </c>
      <c r="J82" s="38">
        <v>1249.4000000000001</v>
      </c>
      <c r="K82" s="38">
        <v>1258.4499999999998</v>
      </c>
      <c r="L82" s="38">
        <v>1271.9000000000001</v>
      </c>
      <c r="M82" s="28">
        <v>1245</v>
      </c>
      <c r="N82" s="28">
        <v>1222.5</v>
      </c>
      <c r="O82" s="39">
        <v>5197325</v>
      </c>
      <c r="P82" s="40">
        <v>1.654197838736492E-2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295.35000000000002</v>
      </c>
      <c r="F83" s="37">
        <v>297.3</v>
      </c>
      <c r="G83" s="38">
        <v>293.05</v>
      </c>
      <c r="H83" s="38">
        <v>290.75</v>
      </c>
      <c r="I83" s="38">
        <v>286.5</v>
      </c>
      <c r="J83" s="38">
        <v>299.60000000000002</v>
      </c>
      <c r="K83" s="38">
        <v>303.85000000000002</v>
      </c>
      <c r="L83" s="38">
        <v>306.15000000000003</v>
      </c>
      <c r="M83" s="28">
        <v>301.55</v>
      </c>
      <c r="N83" s="28">
        <v>295</v>
      </c>
      <c r="O83" s="39">
        <v>6776000</v>
      </c>
      <c r="P83" s="40">
        <v>8.8626292466765144E-4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1714.95</v>
      </c>
      <c r="F84" s="37">
        <v>1713.3499999999997</v>
      </c>
      <c r="G84" s="38">
        <v>1701.6999999999994</v>
      </c>
      <c r="H84" s="38">
        <v>1688.4499999999996</v>
      </c>
      <c r="I84" s="38">
        <v>1676.7999999999993</v>
      </c>
      <c r="J84" s="38">
        <v>1726.5999999999995</v>
      </c>
      <c r="K84" s="38">
        <v>1738.2499999999995</v>
      </c>
      <c r="L84" s="38">
        <v>1751.4999999999995</v>
      </c>
      <c r="M84" s="28">
        <v>1725</v>
      </c>
      <c r="N84" s="28">
        <v>1700.1</v>
      </c>
      <c r="O84" s="39">
        <v>11384800</v>
      </c>
      <c r="P84" s="40">
        <v>-2.0034344590726959E-2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463.4</v>
      </c>
      <c r="F85" s="37">
        <v>462.66666666666669</v>
      </c>
      <c r="G85" s="38">
        <v>459.53333333333336</v>
      </c>
      <c r="H85" s="38">
        <v>455.66666666666669</v>
      </c>
      <c r="I85" s="38">
        <v>452.53333333333336</v>
      </c>
      <c r="J85" s="38">
        <v>466.53333333333336</v>
      </c>
      <c r="K85" s="38">
        <v>469.66666666666669</v>
      </c>
      <c r="L85" s="38">
        <v>473.53333333333336</v>
      </c>
      <c r="M85" s="28">
        <v>465.8</v>
      </c>
      <c r="N85" s="28">
        <v>458.8</v>
      </c>
      <c r="O85" s="39">
        <v>5272500</v>
      </c>
      <c r="P85" s="40">
        <v>-2.8368794326241137E-3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2834.4</v>
      </c>
      <c r="F86" s="37">
        <v>2829.2000000000003</v>
      </c>
      <c r="G86" s="38">
        <v>2804.2500000000005</v>
      </c>
      <c r="H86" s="38">
        <v>2774.1000000000004</v>
      </c>
      <c r="I86" s="38">
        <v>2749.1500000000005</v>
      </c>
      <c r="J86" s="38">
        <v>2859.3500000000004</v>
      </c>
      <c r="K86" s="38">
        <v>2884.3</v>
      </c>
      <c r="L86" s="38">
        <v>2914.4500000000003</v>
      </c>
      <c r="M86" s="28">
        <v>2854.15</v>
      </c>
      <c r="N86" s="28">
        <v>2799.05</v>
      </c>
      <c r="O86" s="39">
        <v>2844300</v>
      </c>
      <c r="P86" s="40">
        <v>-8.4710311650282363E-3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1174.8</v>
      </c>
      <c r="F87" s="37">
        <v>1173.2833333333333</v>
      </c>
      <c r="G87" s="38">
        <v>1161.6666666666665</v>
      </c>
      <c r="H87" s="38">
        <v>1148.5333333333333</v>
      </c>
      <c r="I87" s="38">
        <v>1136.9166666666665</v>
      </c>
      <c r="J87" s="38">
        <v>1186.4166666666665</v>
      </c>
      <c r="K87" s="38">
        <v>1198.0333333333333</v>
      </c>
      <c r="L87" s="38">
        <v>1211.1666666666665</v>
      </c>
      <c r="M87" s="28">
        <v>1184.9000000000001</v>
      </c>
      <c r="N87" s="28">
        <v>1160.1500000000001</v>
      </c>
      <c r="O87" s="39">
        <v>4095000</v>
      </c>
      <c r="P87" s="40">
        <v>-1.0271903323262841E-2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1091</v>
      </c>
      <c r="F88" s="37">
        <v>1097.5999999999999</v>
      </c>
      <c r="G88" s="38">
        <v>1081.7499999999998</v>
      </c>
      <c r="H88" s="38">
        <v>1072.4999999999998</v>
      </c>
      <c r="I88" s="38">
        <v>1056.6499999999996</v>
      </c>
      <c r="J88" s="38">
        <v>1106.8499999999999</v>
      </c>
      <c r="K88" s="38">
        <v>1122.7000000000003</v>
      </c>
      <c r="L88" s="38">
        <v>1131.95</v>
      </c>
      <c r="M88" s="28">
        <v>1113.45</v>
      </c>
      <c r="N88" s="28">
        <v>1088.3499999999999</v>
      </c>
      <c r="O88" s="39">
        <v>9727900</v>
      </c>
      <c r="P88" s="40">
        <v>2.7428655921928138E-2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2749.6</v>
      </c>
      <c r="F89" s="37">
        <v>2742</v>
      </c>
      <c r="G89" s="38">
        <v>2731.65</v>
      </c>
      <c r="H89" s="38">
        <v>2713.7000000000003</v>
      </c>
      <c r="I89" s="38">
        <v>2703.3500000000004</v>
      </c>
      <c r="J89" s="38">
        <v>2759.95</v>
      </c>
      <c r="K89" s="38">
        <v>2770.3</v>
      </c>
      <c r="L89" s="38">
        <v>2788.2499999999995</v>
      </c>
      <c r="M89" s="28">
        <v>2752.35</v>
      </c>
      <c r="N89" s="28">
        <v>2724.05</v>
      </c>
      <c r="O89" s="39">
        <v>21291300</v>
      </c>
      <c r="P89" s="40">
        <v>-3.69370225123146E-2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1762.65</v>
      </c>
      <c r="F90" s="37">
        <v>1761.4166666666667</v>
      </c>
      <c r="G90" s="38">
        <v>1756.3333333333335</v>
      </c>
      <c r="H90" s="38">
        <v>1750.0166666666667</v>
      </c>
      <c r="I90" s="38">
        <v>1744.9333333333334</v>
      </c>
      <c r="J90" s="38">
        <v>1767.7333333333336</v>
      </c>
      <c r="K90" s="38">
        <v>1772.8166666666671</v>
      </c>
      <c r="L90" s="38">
        <v>1779.1333333333337</v>
      </c>
      <c r="M90" s="28">
        <v>1766.5</v>
      </c>
      <c r="N90" s="28">
        <v>1755.1</v>
      </c>
      <c r="O90" s="39">
        <v>2639100</v>
      </c>
      <c r="P90" s="40">
        <v>-9.681413936733085E-3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1671.8</v>
      </c>
      <c r="F91" s="37">
        <v>1668.7333333333333</v>
      </c>
      <c r="G91" s="38">
        <v>1661.5666666666666</v>
      </c>
      <c r="H91" s="38">
        <v>1651.3333333333333</v>
      </c>
      <c r="I91" s="38">
        <v>1644.1666666666665</v>
      </c>
      <c r="J91" s="38">
        <v>1678.9666666666667</v>
      </c>
      <c r="K91" s="38">
        <v>1686.1333333333332</v>
      </c>
      <c r="L91" s="38">
        <v>1696.3666666666668</v>
      </c>
      <c r="M91" s="28">
        <v>1675.9</v>
      </c>
      <c r="N91" s="28">
        <v>1658.5</v>
      </c>
      <c r="O91" s="39">
        <v>65665050</v>
      </c>
      <c r="P91" s="40">
        <v>-4.6270821869841428E-3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515.95000000000005</v>
      </c>
      <c r="F92" s="37">
        <v>518.16666666666663</v>
      </c>
      <c r="G92" s="38">
        <v>512.83333333333326</v>
      </c>
      <c r="H92" s="38">
        <v>509.71666666666658</v>
      </c>
      <c r="I92" s="38">
        <v>504.38333333333321</v>
      </c>
      <c r="J92" s="38">
        <v>521.2833333333333</v>
      </c>
      <c r="K92" s="38">
        <v>526.61666666666656</v>
      </c>
      <c r="L92" s="38">
        <v>529.73333333333335</v>
      </c>
      <c r="M92" s="28">
        <v>523.5</v>
      </c>
      <c r="N92" s="28">
        <v>515.04999999999995</v>
      </c>
      <c r="O92" s="39">
        <v>16732100</v>
      </c>
      <c r="P92" s="40">
        <v>-3.1456845140572778E-3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2482.15</v>
      </c>
      <c r="F93" s="37">
        <v>2477.5833333333335</v>
      </c>
      <c r="G93" s="38">
        <v>2465.5666666666671</v>
      </c>
      <c r="H93" s="38">
        <v>2448.9833333333336</v>
      </c>
      <c r="I93" s="38">
        <v>2436.9666666666672</v>
      </c>
      <c r="J93" s="38">
        <v>2494.166666666667</v>
      </c>
      <c r="K93" s="38">
        <v>2506.1833333333334</v>
      </c>
      <c r="L93" s="38">
        <v>2522.7666666666669</v>
      </c>
      <c r="M93" s="28">
        <v>2489.6</v>
      </c>
      <c r="N93" s="28">
        <v>2461</v>
      </c>
      <c r="O93" s="39">
        <v>2814300</v>
      </c>
      <c r="P93" s="40">
        <v>4.3724966622162881E-2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418.15</v>
      </c>
      <c r="F94" s="37">
        <v>416.33333333333331</v>
      </c>
      <c r="G94" s="38">
        <v>414.16666666666663</v>
      </c>
      <c r="H94" s="38">
        <v>410.18333333333334</v>
      </c>
      <c r="I94" s="38">
        <v>408.01666666666665</v>
      </c>
      <c r="J94" s="38">
        <v>420.31666666666661</v>
      </c>
      <c r="K94" s="38">
        <v>422.48333333333323</v>
      </c>
      <c r="L94" s="38">
        <v>426.46666666666658</v>
      </c>
      <c r="M94" s="28">
        <v>418.5</v>
      </c>
      <c r="N94" s="28">
        <v>412.35</v>
      </c>
      <c r="O94" s="39">
        <v>23399600</v>
      </c>
      <c r="P94" s="40">
        <v>-2.1657691407164597E-2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101.15</v>
      </c>
      <c r="F95" s="37">
        <v>100.83333333333333</v>
      </c>
      <c r="G95" s="38">
        <v>100.31666666666666</v>
      </c>
      <c r="H95" s="38">
        <v>99.483333333333334</v>
      </c>
      <c r="I95" s="38">
        <v>98.966666666666669</v>
      </c>
      <c r="J95" s="38">
        <v>101.66666666666666</v>
      </c>
      <c r="K95" s="38">
        <v>102.18333333333334</v>
      </c>
      <c r="L95" s="38">
        <v>103.01666666666665</v>
      </c>
      <c r="M95" s="28">
        <v>101.35</v>
      </c>
      <c r="N95" s="28">
        <v>100</v>
      </c>
      <c r="O95" s="39">
        <v>18873600</v>
      </c>
      <c r="P95" s="40">
        <v>-1.7771007870017771E-3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231.9</v>
      </c>
      <c r="F96" s="37">
        <v>231.51666666666668</v>
      </c>
      <c r="G96" s="38">
        <v>230.73333333333335</v>
      </c>
      <c r="H96" s="38">
        <v>229.56666666666666</v>
      </c>
      <c r="I96" s="38">
        <v>228.78333333333333</v>
      </c>
      <c r="J96" s="38">
        <v>232.68333333333337</v>
      </c>
      <c r="K96" s="38">
        <v>233.46666666666673</v>
      </c>
      <c r="L96" s="38">
        <v>234.63333333333338</v>
      </c>
      <c r="M96" s="28">
        <v>232.3</v>
      </c>
      <c r="N96" s="28">
        <v>230.35</v>
      </c>
      <c r="O96" s="39">
        <v>19656000</v>
      </c>
      <c r="P96" s="40">
        <v>-6.863417982155113E-4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2558.4</v>
      </c>
      <c r="F97" s="37">
        <v>2547.0333333333333</v>
      </c>
      <c r="G97" s="38">
        <v>2530.7666666666664</v>
      </c>
      <c r="H97" s="38">
        <v>2503.1333333333332</v>
      </c>
      <c r="I97" s="38">
        <v>2486.8666666666663</v>
      </c>
      <c r="J97" s="38">
        <v>2574.6666666666665</v>
      </c>
      <c r="K97" s="38">
        <v>2590.9333333333338</v>
      </c>
      <c r="L97" s="38">
        <v>2618.5666666666666</v>
      </c>
      <c r="M97" s="28">
        <v>2563.3000000000002</v>
      </c>
      <c r="N97" s="28">
        <v>2519.4</v>
      </c>
      <c r="O97" s="39">
        <v>8138100</v>
      </c>
      <c r="P97" s="40">
        <v>-1.3620968929465469E-3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36820.199999999997</v>
      </c>
      <c r="F98" s="37">
        <v>36835.166666666664</v>
      </c>
      <c r="G98" s="38">
        <v>36613.033333333326</v>
      </c>
      <c r="H98" s="38">
        <v>36405.866666666661</v>
      </c>
      <c r="I98" s="38">
        <v>36183.733333333323</v>
      </c>
      <c r="J98" s="38">
        <v>37042.333333333328</v>
      </c>
      <c r="K98" s="38">
        <v>37264.466666666674</v>
      </c>
      <c r="L98" s="38">
        <v>37471.633333333331</v>
      </c>
      <c r="M98" s="28">
        <v>37057.300000000003</v>
      </c>
      <c r="N98" s="28">
        <v>36628</v>
      </c>
      <c r="O98" s="39">
        <v>16440</v>
      </c>
      <c r="P98" s="40">
        <v>-2.491103202846975E-2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103.9</v>
      </c>
      <c r="F99" s="37">
        <v>104.28333333333335</v>
      </c>
      <c r="G99" s="38">
        <v>102.26666666666669</v>
      </c>
      <c r="H99" s="38">
        <v>100.63333333333335</v>
      </c>
      <c r="I99" s="38">
        <v>98.616666666666703</v>
      </c>
      <c r="J99" s="38">
        <v>105.91666666666669</v>
      </c>
      <c r="K99" s="38">
        <v>107.93333333333334</v>
      </c>
      <c r="L99" s="38">
        <v>109.56666666666668</v>
      </c>
      <c r="M99" s="28">
        <v>106.3</v>
      </c>
      <c r="N99" s="28">
        <v>102.65</v>
      </c>
      <c r="O99" s="39">
        <v>48044000</v>
      </c>
      <c r="P99" s="40">
        <v>2.5004266939750809E-2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884.55</v>
      </c>
      <c r="F100" s="37">
        <v>879.98333333333323</v>
      </c>
      <c r="G100" s="38">
        <v>872.66666666666652</v>
      </c>
      <c r="H100" s="38">
        <v>860.7833333333333</v>
      </c>
      <c r="I100" s="38">
        <v>853.46666666666658</v>
      </c>
      <c r="J100" s="38">
        <v>891.86666666666645</v>
      </c>
      <c r="K100" s="38">
        <v>899.18333333333328</v>
      </c>
      <c r="L100" s="38">
        <v>911.06666666666638</v>
      </c>
      <c r="M100" s="28">
        <v>887.3</v>
      </c>
      <c r="N100" s="28">
        <v>868.1</v>
      </c>
      <c r="O100" s="39">
        <v>62271300</v>
      </c>
      <c r="P100" s="40">
        <v>-2.5085481325618095E-2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1088.55</v>
      </c>
      <c r="F101" s="37">
        <v>1092.45</v>
      </c>
      <c r="G101" s="38">
        <v>1077.5</v>
      </c>
      <c r="H101" s="38">
        <v>1066.45</v>
      </c>
      <c r="I101" s="38">
        <v>1051.5</v>
      </c>
      <c r="J101" s="38">
        <v>1103.5</v>
      </c>
      <c r="K101" s="38">
        <v>1118.4500000000003</v>
      </c>
      <c r="L101" s="38">
        <v>1129.5</v>
      </c>
      <c r="M101" s="28">
        <v>1107.4000000000001</v>
      </c>
      <c r="N101" s="28">
        <v>1081.4000000000001</v>
      </c>
      <c r="O101" s="39">
        <v>4133550</v>
      </c>
      <c r="P101" s="40">
        <v>1.5876331731773552E-2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437.5</v>
      </c>
      <c r="F102" s="37">
        <v>439.15000000000003</v>
      </c>
      <c r="G102" s="38">
        <v>433.55000000000007</v>
      </c>
      <c r="H102" s="38">
        <v>429.6</v>
      </c>
      <c r="I102" s="38">
        <v>424.00000000000006</v>
      </c>
      <c r="J102" s="38">
        <v>443.10000000000008</v>
      </c>
      <c r="K102" s="38">
        <v>448.7000000000001</v>
      </c>
      <c r="L102" s="38">
        <v>452.65000000000009</v>
      </c>
      <c r="M102" s="28">
        <v>444.75</v>
      </c>
      <c r="N102" s="28">
        <v>435.2</v>
      </c>
      <c r="O102" s="39">
        <v>12729000</v>
      </c>
      <c r="P102" s="40">
        <v>-1.4401858304297329E-2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6.15</v>
      </c>
      <c r="F103" s="37">
        <v>6.1500000000000012</v>
      </c>
      <c r="G103" s="38">
        <v>6.1000000000000023</v>
      </c>
      <c r="H103" s="38">
        <v>6.0500000000000007</v>
      </c>
      <c r="I103" s="38">
        <v>6.0000000000000018</v>
      </c>
      <c r="J103" s="38">
        <v>6.2000000000000028</v>
      </c>
      <c r="K103" s="38">
        <v>6.2500000000000018</v>
      </c>
      <c r="L103" s="38">
        <v>6.3000000000000034</v>
      </c>
      <c r="M103" s="28">
        <v>6.2</v>
      </c>
      <c r="N103" s="28">
        <v>6.1</v>
      </c>
      <c r="O103" s="39">
        <v>522270000</v>
      </c>
      <c r="P103" s="40">
        <v>1.0733932644572655E-3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77.599999999999994</v>
      </c>
      <c r="F104" s="37">
        <v>77.8</v>
      </c>
      <c r="G104" s="38">
        <v>77.25</v>
      </c>
      <c r="H104" s="38">
        <v>76.900000000000006</v>
      </c>
      <c r="I104" s="38">
        <v>76.350000000000009</v>
      </c>
      <c r="J104" s="38">
        <v>78.149999999999991</v>
      </c>
      <c r="K104" s="38">
        <v>78.699999999999974</v>
      </c>
      <c r="L104" s="38">
        <v>79.049999999999983</v>
      </c>
      <c r="M104" s="28">
        <v>78.349999999999994</v>
      </c>
      <c r="N104" s="28">
        <v>77.45</v>
      </c>
      <c r="O104" s="39">
        <v>165540000</v>
      </c>
      <c r="P104" s="40">
        <v>1.4519056261343012E-3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53.7</v>
      </c>
      <c r="F105" s="37">
        <v>53.9</v>
      </c>
      <c r="G105" s="38">
        <v>53.4</v>
      </c>
      <c r="H105" s="38">
        <v>53.1</v>
      </c>
      <c r="I105" s="38">
        <v>52.6</v>
      </c>
      <c r="J105" s="38">
        <v>54.199999999999996</v>
      </c>
      <c r="K105" s="38">
        <v>54.699999999999996</v>
      </c>
      <c r="L105" s="38">
        <v>54.999999999999993</v>
      </c>
      <c r="M105" s="28">
        <v>54.4</v>
      </c>
      <c r="N105" s="28">
        <v>53.6</v>
      </c>
      <c r="O105" s="39">
        <v>205530000</v>
      </c>
      <c r="P105" s="40">
        <v>4.3643841876761368E-2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156.85</v>
      </c>
      <c r="F106" s="37">
        <v>155.48333333333335</v>
      </c>
      <c r="G106" s="38">
        <v>153.2166666666667</v>
      </c>
      <c r="H106" s="38">
        <v>149.58333333333334</v>
      </c>
      <c r="I106" s="38">
        <v>147.31666666666669</v>
      </c>
      <c r="J106" s="38">
        <v>159.1166666666667</v>
      </c>
      <c r="K106" s="38">
        <v>161.38333333333335</v>
      </c>
      <c r="L106" s="38">
        <v>165.01666666666671</v>
      </c>
      <c r="M106" s="28">
        <v>157.75</v>
      </c>
      <c r="N106" s="28">
        <v>151.85</v>
      </c>
      <c r="O106" s="39">
        <v>44467500</v>
      </c>
      <c r="P106" s="40">
        <v>6.4452423698384206E-2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469.05</v>
      </c>
      <c r="F107" s="37">
        <v>469.08333333333331</v>
      </c>
      <c r="G107" s="38">
        <v>464.66666666666663</v>
      </c>
      <c r="H107" s="38">
        <v>460.2833333333333</v>
      </c>
      <c r="I107" s="38">
        <v>455.86666666666662</v>
      </c>
      <c r="J107" s="38">
        <v>473.46666666666664</v>
      </c>
      <c r="K107" s="38">
        <v>477.88333333333327</v>
      </c>
      <c r="L107" s="38">
        <v>482.26666666666665</v>
      </c>
      <c r="M107" s="28">
        <v>473.5</v>
      </c>
      <c r="N107" s="28">
        <v>464.7</v>
      </c>
      <c r="O107" s="39">
        <v>9571375</v>
      </c>
      <c r="P107" s="40">
        <v>-1.4301897479467572E-2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329</v>
      </c>
      <c r="F108" s="37">
        <v>329.03333333333336</v>
      </c>
      <c r="G108" s="38">
        <v>326.2166666666667</v>
      </c>
      <c r="H108" s="38">
        <v>323.43333333333334</v>
      </c>
      <c r="I108" s="38">
        <v>320.61666666666667</v>
      </c>
      <c r="J108" s="38">
        <v>331.81666666666672</v>
      </c>
      <c r="K108" s="38">
        <v>334.63333333333344</v>
      </c>
      <c r="L108" s="38">
        <v>337.41666666666674</v>
      </c>
      <c r="M108" s="28">
        <v>331.85</v>
      </c>
      <c r="N108" s="28">
        <v>326.25</v>
      </c>
      <c r="O108" s="39">
        <v>23332000</v>
      </c>
      <c r="P108" s="40">
        <v>2.7931976385584634E-2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189.85</v>
      </c>
      <c r="F109" s="37">
        <v>189.88333333333333</v>
      </c>
      <c r="G109" s="38">
        <v>188.11666666666665</v>
      </c>
      <c r="H109" s="38">
        <v>186.38333333333333</v>
      </c>
      <c r="I109" s="38">
        <v>184.61666666666665</v>
      </c>
      <c r="J109" s="38">
        <v>191.61666666666665</v>
      </c>
      <c r="K109" s="38">
        <v>193.3833333333333</v>
      </c>
      <c r="L109" s="38">
        <v>195.11666666666665</v>
      </c>
      <c r="M109" s="28">
        <v>191.65</v>
      </c>
      <c r="N109" s="28">
        <v>188.15</v>
      </c>
      <c r="O109" s="39">
        <v>17199900</v>
      </c>
      <c r="P109" s="40">
        <v>-1.3801130695044895E-2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5142</v>
      </c>
      <c r="F110" s="37">
        <v>5118.0166666666664</v>
      </c>
      <c r="G110" s="38">
        <v>5068.1833333333325</v>
      </c>
      <c r="H110" s="38">
        <v>4994.3666666666659</v>
      </c>
      <c r="I110" s="38">
        <v>4944.5333333333319</v>
      </c>
      <c r="J110" s="38">
        <v>5191.833333333333</v>
      </c>
      <c r="K110" s="38">
        <v>5241.666666666667</v>
      </c>
      <c r="L110" s="38">
        <v>5315.4833333333336</v>
      </c>
      <c r="M110" s="28">
        <v>5167.8500000000004</v>
      </c>
      <c r="N110" s="28">
        <v>5044.2</v>
      </c>
      <c r="O110" s="39">
        <v>286350</v>
      </c>
      <c r="P110" s="40">
        <v>-3.3906882591093118E-2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1888.8</v>
      </c>
      <c r="F111" s="37">
        <v>1901.25</v>
      </c>
      <c r="G111" s="38">
        <v>1874.3</v>
      </c>
      <c r="H111" s="38">
        <v>1859.8</v>
      </c>
      <c r="I111" s="38">
        <v>1832.85</v>
      </c>
      <c r="J111" s="38">
        <v>1915.75</v>
      </c>
      <c r="K111" s="38">
        <v>1942.6999999999998</v>
      </c>
      <c r="L111" s="38">
        <v>1957.2</v>
      </c>
      <c r="M111" s="28">
        <v>1928.2</v>
      </c>
      <c r="N111" s="28">
        <v>1886.75</v>
      </c>
      <c r="O111" s="39">
        <v>3092400</v>
      </c>
      <c r="P111" s="40">
        <v>2.1808088818398096E-2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1076.3499999999999</v>
      </c>
      <c r="F112" s="37">
        <v>1070.7333333333333</v>
      </c>
      <c r="G112" s="38">
        <v>1062.4666666666667</v>
      </c>
      <c r="H112" s="38">
        <v>1048.5833333333333</v>
      </c>
      <c r="I112" s="38">
        <v>1040.3166666666666</v>
      </c>
      <c r="J112" s="38">
        <v>1084.6166666666668</v>
      </c>
      <c r="K112" s="38">
        <v>1092.8833333333337</v>
      </c>
      <c r="L112" s="38">
        <v>1106.7666666666669</v>
      </c>
      <c r="M112" s="28">
        <v>1079</v>
      </c>
      <c r="N112" s="28">
        <v>1056.8499999999999</v>
      </c>
      <c r="O112" s="39">
        <v>24359850</v>
      </c>
      <c r="P112" s="40">
        <v>-6.168646386017735E-3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139.15</v>
      </c>
      <c r="F113" s="37">
        <v>139.96666666666667</v>
      </c>
      <c r="G113" s="38">
        <v>137.68333333333334</v>
      </c>
      <c r="H113" s="38">
        <v>136.21666666666667</v>
      </c>
      <c r="I113" s="38">
        <v>133.93333333333334</v>
      </c>
      <c r="J113" s="38">
        <v>141.43333333333334</v>
      </c>
      <c r="K113" s="38">
        <v>143.7166666666667</v>
      </c>
      <c r="L113" s="38">
        <v>145.18333333333334</v>
      </c>
      <c r="M113" s="28">
        <v>142.25</v>
      </c>
      <c r="N113" s="28">
        <v>138.5</v>
      </c>
      <c r="O113" s="39">
        <v>31273200</v>
      </c>
      <c r="P113" s="40">
        <v>3.2159689492653173E-2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1411.25</v>
      </c>
      <c r="F114" s="37">
        <v>1413.2833333333335</v>
      </c>
      <c r="G114" s="38">
        <v>1390.116666666667</v>
      </c>
      <c r="H114" s="38">
        <v>1368.9833333333336</v>
      </c>
      <c r="I114" s="38">
        <v>1345.8166666666671</v>
      </c>
      <c r="J114" s="38">
        <v>1434.416666666667</v>
      </c>
      <c r="K114" s="38">
        <v>1457.5833333333335</v>
      </c>
      <c r="L114" s="38">
        <v>1478.7166666666669</v>
      </c>
      <c r="M114" s="28">
        <v>1436.45</v>
      </c>
      <c r="N114" s="28">
        <v>1392.15</v>
      </c>
      <c r="O114" s="39">
        <v>35475600</v>
      </c>
      <c r="P114" s="40">
        <v>6.4987931841925139E-2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428.7</v>
      </c>
      <c r="F115" s="37">
        <v>431.7833333333333</v>
      </c>
      <c r="G115" s="38">
        <v>422.46666666666658</v>
      </c>
      <c r="H115" s="38">
        <v>416.23333333333329</v>
      </c>
      <c r="I115" s="38">
        <v>406.91666666666657</v>
      </c>
      <c r="J115" s="38">
        <v>438.01666666666659</v>
      </c>
      <c r="K115" s="38">
        <v>447.33333333333331</v>
      </c>
      <c r="L115" s="38">
        <v>453.56666666666661</v>
      </c>
      <c r="M115" s="28">
        <v>441.1</v>
      </c>
      <c r="N115" s="28">
        <v>425.55</v>
      </c>
      <c r="O115" s="39">
        <v>4339000</v>
      </c>
      <c r="P115" s="40">
        <v>-1.0038786219484371E-2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78.2</v>
      </c>
      <c r="F116" s="37">
        <v>78.166666666666671</v>
      </c>
      <c r="G116" s="38">
        <v>77.933333333333337</v>
      </c>
      <c r="H116" s="38">
        <v>77.666666666666671</v>
      </c>
      <c r="I116" s="38">
        <v>77.433333333333337</v>
      </c>
      <c r="J116" s="38">
        <v>78.433333333333337</v>
      </c>
      <c r="K116" s="38">
        <v>78.666666666666657</v>
      </c>
      <c r="L116" s="38">
        <v>78.933333333333337</v>
      </c>
      <c r="M116" s="28">
        <v>78.400000000000006</v>
      </c>
      <c r="N116" s="28">
        <v>77.900000000000006</v>
      </c>
      <c r="O116" s="39">
        <v>77337000</v>
      </c>
      <c r="P116" s="40">
        <v>3.1617554066017454E-3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831.75</v>
      </c>
      <c r="F117" s="37">
        <v>836.2833333333333</v>
      </c>
      <c r="G117" s="38">
        <v>825.81666666666661</v>
      </c>
      <c r="H117" s="38">
        <v>819.88333333333333</v>
      </c>
      <c r="I117" s="38">
        <v>809.41666666666663</v>
      </c>
      <c r="J117" s="38">
        <v>842.21666666666658</v>
      </c>
      <c r="K117" s="38">
        <v>852.68333333333328</v>
      </c>
      <c r="L117" s="38">
        <v>858.61666666666656</v>
      </c>
      <c r="M117" s="28">
        <v>846.75</v>
      </c>
      <c r="N117" s="28">
        <v>830.35</v>
      </c>
      <c r="O117" s="39">
        <v>1844700</v>
      </c>
      <c r="P117" s="40">
        <v>-1.0115102895012208E-2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585.95000000000005</v>
      </c>
      <c r="F118" s="37">
        <v>585.30000000000007</v>
      </c>
      <c r="G118" s="38">
        <v>579.90000000000009</v>
      </c>
      <c r="H118" s="38">
        <v>573.85</v>
      </c>
      <c r="I118" s="38">
        <v>568.45000000000005</v>
      </c>
      <c r="J118" s="38">
        <v>591.35000000000014</v>
      </c>
      <c r="K118" s="38">
        <v>596.75</v>
      </c>
      <c r="L118" s="38">
        <v>602.80000000000018</v>
      </c>
      <c r="M118" s="28">
        <v>590.70000000000005</v>
      </c>
      <c r="N118" s="28">
        <v>579.25</v>
      </c>
      <c r="O118" s="39">
        <v>14277375</v>
      </c>
      <c r="P118" s="40">
        <v>-8.0851063829787233E-3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398</v>
      </c>
      <c r="F119" s="37">
        <v>395.73333333333335</v>
      </c>
      <c r="G119" s="38">
        <v>391.76666666666671</v>
      </c>
      <c r="H119" s="38">
        <v>385.53333333333336</v>
      </c>
      <c r="I119" s="38">
        <v>381.56666666666672</v>
      </c>
      <c r="J119" s="38">
        <v>401.9666666666667</v>
      </c>
      <c r="K119" s="38">
        <v>405.93333333333339</v>
      </c>
      <c r="L119" s="38">
        <v>412.16666666666669</v>
      </c>
      <c r="M119" s="28">
        <v>399.7</v>
      </c>
      <c r="N119" s="28">
        <v>389.5</v>
      </c>
      <c r="O119" s="39">
        <v>66928000</v>
      </c>
      <c r="P119" s="40">
        <v>2.8496963438322146E-2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565.1</v>
      </c>
      <c r="F120" s="37">
        <v>562.08333333333337</v>
      </c>
      <c r="G120" s="38">
        <v>557.9666666666667</v>
      </c>
      <c r="H120" s="38">
        <v>550.83333333333337</v>
      </c>
      <c r="I120" s="38">
        <v>546.7166666666667</v>
      </c>
      <c r="J120" s="38">
        <v>569.2166666666667</v>
      </c>
      <c r="K120" s="38">
        <v>573.33333333333326</v>
      </c>
      <c r="L120" s="38">
        <v>580.4666666666667</v>
      </c>
      <c r="M120" s="28">
        <v>566.20000000000005</v>
      </c>
      <c r="N120" s="28">
        <v>554.95000000000005</v>
      </c>
      <c r="O120" s="39">
        <v>20320000</v>
      </c>
      <c r="P120" s="40">
        <v>-1.2153621779290228E-2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2958.6</v>
      </c>
      <c r="F121" s="37">
        <v>2956.0833333333335</v>
      </c>
      <c r="G121" s="38">
        <v>2933.166666666667</v>
      </c>
      <c r="H121" s="38">
        <v>2907.7333333333336</v>
      </c>
      <c r="I121" s="38">
        <v>2884.8166666666671</v>
      </c>
      <c r="J121" s="38">
        <v>2981.5166666666669</v>
      </c>
      <c r="K121" s="38">
        <v>3004.4333333333338</v>
      </c>
      <c r="L121" s="38">
        <v>3029.8666666666668</v>
      </c>
      <c r="M121" s="28">
        <v>2979</v>
      </c>
      <c r="N121" s="28">
        <v>2930.65</v>
      </c>
      <c r="O121" s="39">
        <v>459500</v>
      </c>
      <c r="P121" s="40">
        <v>4.7293447293447297E-2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715.15</v>
      </c>
      <c r="F122" s="37">
        <v>707.91666666666663</v>
      </c>
      <c r="G122" s="38">
        <v>699.43333333333328</v>
      </c>
      <c r="H122" s="38">
        <v>683.7166666666667</v>
      </c>
      <c r="I122" s="38">
        <v>675.23333333333335</v>
      </c>
      <c r="J122" s="38">
        <v>723.63333333333321</v>
      </c>
      <c r="K122" s="38">
        <v>732.11666666666656</v>
      </c>
      <c r="L122" s="38">
        <v>747.83333333333314</v>
      </c>
      <c r="M122" s="28">
        <v>716.4</v>
      </c>
      <c r="N122" s="28">
        <v>692.2</v>
      </c>
      <c r="O122" s="39">
        <v>21594600</v>
      </c>
      <c r="P122" s="40">
        <v>-3.1543258460979599E-2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422.3</v>
      </c>
      <c r="F123" s="37">
        <v>422.2</v>
      </c>
      <c r="G123" s="38">
        <v>418.4</v>
      </c>
      <c r="H123" s="38">
        <v>414.5</v>
      </c>
      <c r="I123" s="38">
        <v>410.7</v>
      </c>
      <c r="J123" s="38">
        <v>426.09999999999997</v>
      </c>
      <c r="K123" s="38">
        <v>429.90000000000003</v>
      </c>
      <c r="L123" s="38">
        <v>433.79999999999995</v>
      </c>
      <c r="M123" s="28">
        <v>426</v>
      </c>
      <c r="N123" s="28">
        <v>418.3</v>
      </c>
      <c r="O123" s="39">
        <v>20236250</v>
      </c>
      <c r="P123" s="40">
        <v>2.0937125559689726E-2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1850.2</v>
      </c>
      <c r="F124" s="37">
        <v>1846.3166666666668</v>
      </c>
      <c r="G124" s="38">
        <v>1832.9833333333336</v>
      </c>
      <c r="H124" s="38">
        <v>1815.7666666666667</v>
      </c>
      <c r="I124" s="38">
        <v>1802.4333333333334</v>
      </c>
      <c r="J124" s="38">
        <v>1863.5333333333338</v>
      </c>
      <c r="K124" s="38">
        <v>1876.8666666666672</v>
      </c>
      <c r="L124" s="38">
        <v>1894.0833333333339</v>
      </c>
      <c r="M124" s="28">
        <v>1859.65</v>
      </c>
      <c r="N124" s="28">
        <v>1829.1</v>
      </c>
      <c r="O124" s="39">
        <v>36298000</v>
      </c>
      <c r="P124" s="40">
        <v>-6.6246154162765095E-2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87.85</v>
      </c>
      <c r="F125" s="37">
        <v>88.083333333333329</v>
      </c>
      <c r="G125" s="38">
        <v>87.36666666666666</v>
      </c>
      <c r="H125" s="38">
        <v>86.883333333333326</v>
      </c>
      <c r="I125" s="38">
        <v>86.166666666666657</v>
      </c>
      <c r="J125" s="38">
        <v>88.566666666666663</v>
      </c>
      <c r="K125" s="38">
        <v>89.283333333333331</v>
      </c>
      <c r="L125" s="38">
        <v>89.766666666666666</v>
      </c>
      <c r="M125" s="28">
        <v>88.8</v>
      </c>
      <c r="N125" s="28">
        <v>87.6</v>
      </c>
      <c r="O125" s="39">
        <v>74149516</v>
      </c>
      <c r="P125" s="40">
        <v>1.3045598634479395E-2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1865.35</v>
      </c>
      <c r="F126" s="37">
        <v>1865.4666666666665</v>
      </c>
      <c r="G126" s="38">
        <v>1852.9333333333329</v>
      </c>
      <c r="H126" s="38">
        <v>1840.5166666666664</v>
      </c>
      <c r="I126" s="38">
        <v>1827.9833333333329</v>
      </c>
      <c r="J126" s="38">
        <v>1877.883333333333</v>
      </c>
      <c r="K126" s="38">
        <v>1890.4166666666663</v>
      </c>
      <c r="L126" s="38">
        <v>1902.833333333333</v>
      </c>
      <c r="M126" s="28">
        <v>1878</v>
      </c>
      <c r="N126" s="28">
        <v>1853.05</v>
      </c>
      <c r="O126" s="39">
        <v>711750</v>
      </c>
      <c r="P126" s="40">
        <v>-5.2410901467505244E-3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302.55</v>
      </c>
      <c r="F127" s="37">
        <v>304.0333333333333</v>
      </c>
      <c r="G127" s="38">
        <v>299.56666666666661</v>
      </c>
      <c r="H127" s="38">
        <v>296.58333333333331</v>
      </c>
      <c r="I127" s="38">
        <v>292.11666666666662</v>
      </c>
      <c r="J127" s="38">
        <v>307.01666666666659</v>
      </c>
      <c r="K127" s="38">
        <v>311.48333333333329</v>
      </c>
      <c r="L127" s="38">
        <v>314.46666666666658</v>
      </c>
      <c r="M127" s="28">
        <v>308.5</v>
      </c>
      <c r="N127" s="28">
        <v>301.05</v>
      </c>
      <c r="O127" s="39">
        <v>12422300</v>
      </c>
      <c r="P127" s="40">
        <v>3.0665328100757505E-2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334.5</v>
      </c>
      <c r="F128" s="37">
        <v>335.41666666666669</v>
      </c>
      <c r="G128" s="38">
        <v>332.13333333333338</v>
      </c>
      <c r="H128" s="38">
        <v>329.76666666666671</v>
      </c>
      <c r="I128" s="38">
        <v>326.48333333333341</v>
      </c>
      <c r="J128" s="38">
        <v>337.78333333333336</v>
      </c>
      <c r="K128" s="38">
        <v>341.06666666666666</v>
      </c>
      <c r="L128" s="38">
        <v>343.43333333333334</v>
      </c>
      <c r="M128" s="28">
        <v>338.7</v>
      </c>
      <c r="N128" s="28">
        <v>333.05</v>
      </c>
      <c r="O128" s="39">
        <v>14918000</v>
      </c>
      <c r="P128" s="40">
        <v>1.235070575461455E-2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2311.3000000000002</v>
      </c>
      <c r="F129" s="37">
        <v>2314.2833333333333</v>
      </c>
      <c r="G129" s="38">
        <v>2295.3166666666666</v>
      </c>
      <c r="H129" s="38">
        <v>2279.3333333333335</v>
      </c>
      <c r="I129" s="38">
        <v>2260.3666666666668</v>
      </c>
      <c r="J129" s="38">
        <v>2330.2666666666664</v>
      </c>
      <c r="K129" s="38">
        <v>2349.2333333333327</v>
      </c>
      <c r="L129" s="38">
        <v>2365.2166666666662</v>
      </c>
      <c r="M129" s="28">
        <v>2333.25</v>
      </c>
      <c r="N129" s="28">
        <v>2298.3000000000002</v>
      </c>
      <c r="O129" s="39">
        <v>8432100</v>
      </c>
      <c r="P129" s="40">
        <v>4.4671574583660927E-3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4786.05</v>
      </c>
      <c r="F130" s="37">
        <v>4781.0333333333328</v>
      </c>
      <c r="G130" s="38">
        <v>4747.0666666666657</v>
      </c>
      <c r="H130" s="38">
        <v>4708.083333333333</v>
      </c>
      <c r="I130" s="38">
        <v>4674.1166666666659</v>
      </c>
      <c r="J130" s="38">
        <v>4820.0166666666655</v>
      </c>
      <c r="K130" s="38">
        <v>4853.9833333333327</v>
      </c>
      <c r="L130" s="38">
        <v>4892.9666666666653</v>
      </c>
      <c r="M130" s="28">
        <v>4815</v>
      </c>
      <c r="N130" s="28">
        <v>4742.05</v>
      </c>
      <c r="O130" s="39">
        <v>1531800</v>
      </c>
      <c r="P130" s="40">
        <v>8.7918601205176326E-3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3454.95</v>
      </c>
      <c r="F131" s="37">
        <v>3464.8333333333335</v>
      </c>
      <c r="G131" s="38">
        <v>3412.2166666666672</v>
      </c>
      <c r="H131" s="38">
        <v>3369.4833333333336</v>
      </c>
      <c r="I131" s="38">
        <v>3316.8666666666672</v>
      </c>
      <c r="J131" s="38">
        <v>3507.5666666666671</v>
      </c>
      <c r="K131" s="38">
        <v>3560.1833333333329</v>
      </c>
      <c r="L131" s="38">
        <v>3602.916666666667</v>
      </c>
      <c r="M131" s="28">
        <v>3517.45</v>
      </c>
      <c r="N131" s="28">
        <v>3422.1</v>
      </c>
      <c r="O131" s="39">
        <v>1412000</v>
      </c>
      <c r="P131" s="40">
        <v>7.5727563614200827E-2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662.8</v>
      </c>
      <c r="F132" s="37">
        <v>663.9</v>
      </c>
      <c r="G132" s="38">
        <v>657.8</v>
      </c>
      <c r="H132" s="38">
        <v>652.79999999999995</v>
      </c>
      <c r="I132" s="38">
        <v>646.69999999999993</v>
      </c>
      <c r="J132" s="38">
        <v>668.9</v>
      </c>
      <c r="K132" s="38">
        <v>675.00000000000011</v>
      </c>
      <c r="L132" s="38">
        <v>680</v>
      </c>
      <c r="M132" s="28">
        <v>670</v>
      </c>
      <c r="N132" s="28">
        <v>658.9</v>
      </c>
      <c r="O132" s="39">
        <v>7561600</v>
      </c>
      <c r="P132" s="40">
        <v>1.5873015873015872E-2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1205.2</v>
      </c>
      <c r="F133" s="37">
        <v>1201.0166666666667</v>
      </c>
      <c r="G133" s="38">
        <v>1195.1833333333334</v>
      </c>
      <c r="H133" s="38">
        <v>1185.1666666666667</v>
      </c>
      <c r="I133" s="38">
        <v>1179.3333333333335</v>
      </c>
      <c r="J133" s="38">
        <v>1211.0333333333333</v>
      </c>
      <c r="K133" s="38">
        <v>1216.8666666666668</v>
      </c>
      <c r="L133" s="38">
        <v>1226.8833333333332</v>
      </c>
      <c r="M133" s="28">
        <v>1206.8499999999999</v>
      </c>
      <c r="N133" s="28">
        <v>1191</v>
      </c>
      <c r="O133" s="39">
        <v>14855400</v>
      </c>
      <c r="P133" s="40">
        <v>-9.4286781179985062E-3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251.4</v>
      </c>
      <c r="F134" s="37">
        <v>250.88333333333335</v>
      </c>
      <c r="G134" s="38">
        <v>248.4666666666667</v>
      </c>
      <c r="H134" s="38">
        <v>245.53333333333333</v>
      </c>
      <c r="I134" s="38">
        <v>243.11666666666667</v>
      </c>
      <c r="J134" s="38">
        <v>253.81666666666672</v>
      </c>
      <c r="K134" s="38">
        <v>256.23333333333341</v>
      </c>
      <c r="L134" s="38">
        <v>259.16666666666674</v>
      </c>
      <c r="M134" s="28">
        <v>253.3</v>
      </c>
      <c r="N134" s="28">
        <v>247.95</v>
      </c>
      <c r="O134" s="39">
        <v>24440000</v>
      </c>
      <c r="P134" s="40">
        <v>-6.3424947145877377E-3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129.44999999999999</v>
      </c>
      <c r="F135" s="37">
        <v>129.5</v>
      </c>
      <c r="G135" s="38">
        <v>124.94999999999999</v>
      </c>
      <c r="H135" s="38">
        <v>120.44999999999999</v>
      </c>
      <c r="I135" s="38">
        <v>115.89999999999998</v>
      </c>
      <c r="J135" s="38">
        <v>134</v>
      </c>
      <c r="K135" s="38">
        <v>138.55000000000001</v>
      </c>
      <c r="L135" s="38">
        <v>143.05000000000001</v>
      </c>
      <c r="M135" s="28">
        <v>134.05000000000001</v>
      </c>
      <c r="N135" s="28">
        <v>125</v>
      </c>
      <c r="O135" s="39">
        <v>42624000</v>
      </c>
      <c r="P135" s="40">
        <v>4.9180327868852458E-2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480.6</v>
      </c>
      <c r="F136" s="37">
        <v>481.2</v>
      </c>
      <c r="G136" s="38">
        <v>478.9</v>
      </c>
      <c r="H136" s="38">
        <v>477.2</v>
      </c>
      <c r="I136" s="38">
        <v>474.9</v>
      </c>
      <c r="J136" s="38">
        <v>482.9</v>
      </c>
      <c r="K136" s="38">
        <v>485.20000000000005</v>
      </c>
      <c r="L136" s="38">
        <v>486.9</v>
      </c>
      <c r="M136" s="28">
        <v>483.5</v>
      </c>
      <c r="N136" s="28">
        <v>479.5</v>
      </c>
      <c r="O136" s="39">
        <v>9184800</v>
      </c>
      <c r="P136" s="40">
        <v>-2.5340634152553165E-2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8680.4500000000007</v>
      </c>
      <c r="F137" s="37">
        <v>8644.8000000000011</v>
      </c>
      <c r="G137" s="38">
        <v>8601.6000000000022</v>
      </c>
      <c r="H137" s="38">
        <v>8522.7500000000018</v>
      </c>
      <c r="I137" s="38">
        <v>8479.5500000000029</v>
      </c>
      <c r="J137" s="38">
        <v>8723.6500000000015</v>
      </c>
      <c r="K137" s="38">
        <v>8766.8500000000022</v>
      </c>
      <c r="L137" s="38">
        <v>8845.7000000000007</v>
      </c>
      <c r="M137" s="28">
        <v>8688</v>
      </c>
      <c r="N137" s="28">
        <v>8565.9500000000007</v>
      </c>
      <c r="O137" s="39">
        <v>2268100</v>
      </c>
      <c r="P137" s="40">
        <v>-1.5795183336949448E-2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750.85</v>
      </c>
      <c r="F138" s="37">
        <v>751.33333333333337</v>
      </c>
      <c r="G138" s="38">
        <v>745.31666666666672</v>
      </c>
      <c r="H138" s="38">
        <v>739.7833333333333</v>
      </c>
      <c r="I138" s="38">
        <v>733.76666666666665</v>
      </c>
      <c r="J138" s="38">
        <v>756.86666666666679</v>
      </c>
      <c r="K138" s="38">
        <v>762.88333333333344</v>
      </c>
      <c r="L138" s="38">
        <v>768.41666666666686</v>
      </c>
      <c r="M138" s="28">
        <v>757.35</v>
      </c>
      <c r="N138" s="28">
        <v>745.8</v>
      </c>
      <c r="O138" s="39">
        <v>12565000</v>
      </c>
      <c r="P138" s="40">
        <v>1.943683030152006E-3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1467.8</v>
      </c>
      <c r="F139" s="37">
        <v>1484.6000000000001</v>
      </c>
      <c r="G139" s="38">
        <v>1446.9500000000003</v>
      </c>
      <c r="H139" s="38">
        <v>1426.1000000000001</v>
      </c>
      <c r="I139" s="38">
        <v>1388.4500000000003</v>
      </c>
      <c r="J139" s="38">
        <v>1505.4500000000003</v>
      </c>
      <c r="K139" s="38">
        <v>1543.1000000000004</v>
      </c>
      <c r="L139" s="38">
        <v>1563.9500000000003</v>
      </c>
      <c r="M139" s="28">
        <v>1522.25</v>
      </c>
      <c r="N139" s="28">
        <v>1463.75</v>
      </c>
      <c r="O139" s="39">
        <v>918400</v>
      </c>
      <c r="P139" s="40">
        <v>3.191011235955056E-2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1239</v>
      </c>
      <c r="F140" s="37">
        <v>1245.8833333333334</v>
      </c>
      <c r="G140" s="38">
        <v>1228.2666666666669</v>
      </c>
      <c r="H140" s="38">
        <v>1217.5333333333335</v>
      </c>
      <c r="I140" s="38">
        <v>1199.916666666667</v>
      </c>
      <c r="J140" s="38">
        <v>1256.6166666666668</v>
      </c>
      <c r="K140" s="38">
        <v>1274.2333333333331</v>
      </c>
      <c r="L140" s="38">
        <v>1284.9666666666667</v>
      </c>
      <c r="M140" s="28">
        <v>1263.5</v>
      </c>
      <c r="N140" s="28">
        <v>1235.1500000000001</v>
      </c>
      <c r="O140" s="39">
        <v>1116800</v>
      </c>
      <c r="P140" s="40">
        <v>4.7654784240150093E-2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624.54999999999995</v>
      </c>
      <c r="F141" s="37">
        <v>628.98333333333335</v>
      </c>
      <c r="G141" s="38">
        <v>617.36666666666667</v>
      </c>
      <c r="H141" s="38">
        <v>610.18333333333328</v>
      </c>
      <c r="I141" s="38">
        <v>598.56666666666661</v>
      </c>
      <c r="J141" s="38">
        <v>636.16666666666674</v>
      </c>
      <c r="K141" s="38">
        <v>647.78333333333353</v>
      </c>
      <c r="L141" s="38">
        <v>654.96666666666681</v>
      </c>
      <c r="M141" s="28">
        <v>640.6</v>
      </c>
      <c r="N141" s="28">
        <v>621.79999999999995</v>
      </c>
      <c r="O141" s="39">
        <v>4232150</v>
      </c>
      <c r="P141" s="40">
        <v>0.13590369853454293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995.6</v>
      </c>
      <c r="F142" s="37">
        <v>996.98333333333323</v>
      </c>
      <c r="G142" s="38">
        <v>988.21666666666647</v>
      </c>
      <c r="H142" s="38">
        <v>980.83333333333326</v>
      </c>
      <c r="I142" s="38">
        <v>972.06666666666649</v>
      </c>
      <c r="J142" s="38">
        <v>1004.3666666666664</v>
      </c>
      <c r="K142" s="38">
        <v>1013.1333333333331</v>
      </c>
      <c r="L142" s="38">
        <v>1020.5166666666664</v>
      </c>
      <c r="M142" s="28">
        <v>1005.75</v>
      </c>
      <c r="N142" s="28">
        <v>989.6</v>
      </c>
      <c r="O142" s="39">
        <v>2356000</v>
      </c>
      <c r="P142" s="40">
        <v>-1.800600200066689E-2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68.7</v>
      </c>
      <c r="F143" s="37">
        <v>68.55</v>
      </c>
      <c r="G143" s="38">
        <v>68.149999999999991</v>
      </c>
      <c r="H143" s="38">
        <v>67.599999999999994</v>
      </c>
      <c r="I143" s="38">
        <v>67.199999999999989</v>
      </c>
      <c r="J143" s="38">
        <v>69.099999999999994</v>
      </c>
      <c r="K143" s="38">
        <v>69.5</v>
      </c>
      <c r="L143" s="38">
        <v>70.05</v>
      </c>
      <c r="M143" s="28">
        <v>68.95</v>
      </c>
      <c r="N143" s="28">
        <v>68</v>
      </c>
      <c r="O143" s="39">
        <v>66615750</v>
      </c>
      <c r="P143" s="40">
        <v>-5.2414071162181228E-3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1807.9</v>
      </c>
      <c r="F144" s="37">
        <v>1819.6666666666667</v>
      </c>
      <c r="G144" s="38">
        <v>1788.3833333333334</v>
      </c>
      <c r="H144" s="38">
        <v>1768.8666666666668</v>
      </c>
      <c r="I144" s="38">
        <v>1737.5833333333335</v>
      </c>
      <c r="J144" s="38">
        <v>1839.1833333333334</v>
      </c>
      <c r="K144" s="38">
        <v>1870.4666666666667</v>
      </c>
      <c r="L144" s="38">
        <v>1889.9833333333333</v>
      </c>
      <c r="M144" s="28">
        <v>1850.95</v>
      </c>
      <c r="N144" s="28">
        <v>1800.15</v>
      </c>
      <c r="O144" s="39">
        <v>2607000</v>
      </c>
      <c r="P144" s="40">
        <v>3.7766830870279149E-2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84910.75</v>
      </c>
      <c r="F145" s="37">
        <v>85053.916666666672</v>
      </c>
      <c r="G145" s="38">
        <v>84507.833333333343</v>
      </c>
      <c r="H145" s="38">
        <v>84104.916666666672</v>
      </c>
      <c r="I145" s="38">
        <v>83558.833333333343</v>
      </c>
      <c r="J145" s="38">
        <v>85456.833333333343</v>
      </c>
      <c r="K145" s="38">
        <v>86002.916666666686</v>
      </c>
      <c r="L145" s="38">
        <v>86405.833333333343</v>
      </c>
      <c r="M145" s="28">
        <v>85600</v>
      </c>
      <c r="N145" s="28">
        <v>84651</v>
      </c>
      <c r="O145" s="39">
        <v>47110</v>
      </c>
      <c r="P145" s="40">
        <v>-1.2719949120203519E-3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1022.9</v>
      </c>
      <c r="F146" s="37">
        <v>1028.4666666666665</v>
      </c>
      <c r="G146" s="38">
        <v>1014.4833333333329</v>
      </c>
      <c r="H146" s="38">
        <v>1006.0666666666664</v>
      </c>
      <c r="I146" s="38">
        <v>992.0833333333328</v>
      </c>
      <c r="J146" s="38">
        <v>1036.883333333333</v>
      </c>
      <c r="K146" s="38">
        <v>1050.8666666666666</v>
      </c>
      <c r="L146" s="38">
        <v>1059.2833333333331</v>
      </c>
      <c r="M146" s="28">
        <v>1042.45</v>
      </c>
      <c r="N146" s="28">
        <v>1020.05</v>
      </c>
      <c r="O146" s="39">
        <v>8210950</v>
      </c>
      <c r="P146" s="40">
        <v>8.0351114112086428E-3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81.3</v>
      </c>
      <c r="F147" s="37">
        <v>81</v>
      </c>
      <c r="G147" s="38">
        <v>80.55</v>
      </c>
      <c r="H147" s="38">
        <v>79.8</v>
      </c>
      <c r="I147" s="38">
        <v>79.349999999999994</v>
      </c>
      <c r="J147" s="38">
        <v>81.75</v>
      </c>
      <c r="K147" s="38">
        <v>82.199999999999989</v>
      </c>
      <c r="L147" s="38">
        <v>82.95</v>
      </c>
      <c r="M147" s="28">
        <v>81.45</v>
      </c>
      <c r="N147" s="28">
        <v>80.25</v>
      </c>
      <c r="O147" s="39">
        <v>49927500</v>
      </c>
      <c r="P147" s="40">
        <v>1.8058690744920992E-3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3763.35</v>
      </c>
      <c r="F148" s="37">
        <v>3756.35</v>
      </c>
      <c r="G148" s="38">
        <v>3742.95</v>
      </c>
      <c r="H148" s="38">
        <v>3722.5499999999997</v>
      </c>
      <c r="I148" s="38">
        <v>3709.1499999999996</v>
      </c>
      <c r="J148" s="38">
        <v>3776.75</v>
      </c>
      <c r="K148" s="38">
        <v>3790.1500000000005</v>
      </c>
      <c r="L148" s="38">
        <v>3810.55</v>
      </c>
      <c r="M148" s="28">
        <v>3769.75</v>
      </c>
      <c r="N148" s="28">
        <v>3735.95</v>
      </c>
      <c r="O148" s="39">
        <v>1190875</v>
      </c>
      <c r="P148" s="40">
        <v>-7.2939460247994168E-3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4479.8500000000004</v>
      </c>
      <c r="F149" s="37">
        <v>4420.5333333333338</v>
      </c>
      <c r="G149" s="38">
        <v>4346.1666666666679</v>
      </c>
      <c r="H149" s="38">
        <v>4212.4833333333345</v>
      </c>
      <c r="I149" s="38">
        <v>4138.1166666666686</v>
      </c>
      <c r="J149" s="38">
        <v>4554.2166666666672</v>
      </c>
      <c r="K149" s="38">
        <v>4628.5833333333339</v>
      </c>
      <c r="L149" s="38">
        <v>4762.2666666666664</v>
      </c>
      <c r="M149" s="28">
        <v>4494.8999999999996</v>
      </c>
      <c r="N149" s="28">
        <v>4286.8500000000004</v>
      </c>
      <c r="O149" s="39">
        <v>438450</v>
      </c>
      <c r="P149" s="40">
        <v>9.6399099774943736E-2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19588.05</v>
      </c>
      <c r="F150" s="37">
        <v>19546.433333333331</v>
      </c>
      <c r="G150" s="38">
        <v>19461.71666666666</v>
      </c>
      <c r="H150" s="38">
        <v>19335.383333333328</v>
      </c>
      <c r="I150" s="38">
        <v>19250.666666666657</v>
      </c>
      <c r="J150" s="38">
        <v>19672.766666666663</v>
      </c>
      <c r="K150" s="38">
        <v>19757.48333333333</v>
      </c>
      <c r="L150" s="38">
        <v>19883.816666666666</v>
      </c>
      <c r="M150" s="28">
        <v>19631.150000000001</v>
      </c>
      <c r="N150" s="28">
        <v>19420.099999999999</v>
      </c>
      <c r="O150" s="39">
        <v>253800</v>
      </c>
      <c r="P150" s="40">
        <v>3.8971671851973144E-2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113.7</v>
      </c>
      <c r="F151" s="37">
        <v>112.88333333333334</v>
      </c>
      <c r="G151" s="38">
        <v>111.86666666666667</v>
      </c>
      <c r="H151" s="38">
        <v>110.03333333333333</v>
      </c>
      <c r="I151" s="38">
        <v>109.01666666666667</v>
      </c>
      <c r="J151" s="38">
        <v>114.71666666666668</v>
      </c>
      <c r="K151" s="38">
        <v>115.73333333333336</v>
      </c>
      <c r="L151" s="38">
        <v>117.56666666666669</v>
      </c>
      <c r="M151" s="28">
        <v>113.9</v>
      </c>
      <c r="N151" s="28">
        <v>111.05</v>
      </c>
      <c r="O151" s="39">
        <v>49351500</v>
      </c>
      <c r="P151" s="40">
        <v>-3.5274454609429975E-2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178.85</v>
      </c>
      <c r="F152" s="37">
        <v>178.7833333333333</v>
      </c>
      <c r="G152" s="38">
        <v>177.36666666666662</v>
      </c>
      <c r="H152" s="38">
        <v>175.88333333333333</v>
      </c>
      <c r="I152" s="38">
        <v>174.46666666666664</v>
      </c>
      <c r="J152" s="38">
        <v>180.26666666666659</v>
      </c>
      <c r="K152" s="38">
        <v>181.68333333333328</v>
      </c>
      <c r="L152" s="38">
        <v>183.16666666666657</v>
      </c>
      <c r="M152" s="28">
        <v>180.2</v>
      </c>
      <c r="N152" s="28">
        <v>177.3</v>
      </c>
      <c r="O152" s="39">
        <v>63674700</v>
      </c>
      <c r="P152" s="40">
        <v>-1.0277310179852929E-2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906.25</v>
      </c>
      <c r="F153" s="37">
        <v>911.29999999999984</v>
      </c>
      <c r="G153" s="38">
        <v>898.99999999999966</v>
      </c>
      <c r="H153" s="38">
        <v>891.74999999999977</v>
      </c>
      <c r="I153" s="38">
        <v>879.44999999999959</v>
      </c>
      <c r="J153" s="38">
        <v>918.54999999999973</v>
      </c>
      <c r="K153" s="38">
        <v>930.84999999999991</v>
      </c>
      <c r="L153" s="38">
        <v>938.0999999999998</v>
      </c>
      <c r="M153" s="28">
        <v>923.6</v>
      </c>
      <c r="N153" s="28">
        <v>904.05</v>
      </c>
      <c r="O153" s="39">
        <v>6281100</v>
      </c>
      <c r="P153" s="40">
        <v>-2.2239519626376068E-3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3290.65</v>
      </c>
      <c r="F154" s="37">
        <v>3295.2833333333333</v>
      </c>
      <c r="G154" s="38">
        <v>3264.3666666666668</v>
      </c>
      <c r="H154" s="38">
        <v>3238.0833333333335</v>
      </c>
      <c r="I154" s="38">
        <v>3207.166666666667</v>
      </c>
      <c r="J154" s="38">
        <v>3321.5666666666666</v>
      </c>
      <c r="K154" s="38">
        <v>3352.4833333333336</v>
      </c>
      <c r="L154" s="38">
        <v>3378.7666666666664</v>
      </c>
      <c r="M154" s="28">
        <v>3326.2</v>
      </c>
      <c r="N154" s="28">
        <v>3269</v>
      </c>
      <c r="O154" s="39">
        <v>305200</v>
      </c>
      <c r="P154" s="40">
        <v>2.3474178403755867E-2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159.4</v>
      </c>
      <c r="F155" s="37">
        <v>158.73333333333335</v>
      </c>
      <c r="G155" s="38">
        <v>157.81666666666669</v>
      </c>
      <c r="H155" s="38">
        <v>156.23333333333335</v>
      </c>
      <c r="I155" s="38">
        <v>155.31666666666669</v>
      </c>
      <c r="J155" s="38">
        <v>160.31666666666669</v>
      </c>
      <c r="K155" s="38">
        <v>161.23333333333332</v>
      </c>
      <c r="L155" s="38">
        <v>162.81666666666669</v>
      </c>
      <c r="M155" s="28">
        <v>159.65</v>
      </c>
      <c r="N155" s="28">
        <v>157.15</v>
      </c>
      <c r="O155" s="39">
        <v>50531250</v>
      </c>
      <c r="P155" s="40">
        <v>4.4485118573929651E-2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36649.800000000003</v>
      </c>
      <c r="F156" s="37">
        <v>36777.166666666672</v>
      </c>
      <c r="G156" s="38">
        <v>36385.433333333342</v>
      </c>
      <c r="H156" s="38">
        <v>36121.066666666673</v>
      </c>
      <c r="I156" s="38">
        <v>35729.333333333343</v>
      </c>
      <c r="J156" s="38">
        <v>37041.53333333334</v>
      </c>
      <c r="K156" s="38">
        <v>37433.266666666677</v>
      </c>
      <c r="L156" s="38">
        <v>37697.633333333339</v>
      </c>
      <c r="M156" s="28">
        <v>37168.9</v>
      </c>
      <c r="N156" s="28">
        <v>36512.800000000003</v>
      </c>
      <c r="O156" s="39">
        <v>127710</v>
      </c>
      <c r="P156" s="40">
        <v>4.6017699115044244E-3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704.25</v>
      </c>
      <c r="F157" s="37">
        <v>703.2166666666667</v>
      </c>
      <c r="G157" s="38">
        <v>699.28333333333342</v>
      </c>
      <c r="H157" s="38">
        <v>694.31666666666672</v>
      </c>
      <c r="I157" s="38">
        <v>690.38333333333344</v>
      </c>
      <c r="J157" s="38">
        <v>708.18333333333339</v>
      </c>
      <c r="K157" s="38">
        <v>712.11666666666679</v>
      </c>
      <c r="L157" s="38">
        <v>717.08333333333337</v>
      </c>
      <c r="M157" s="28">
        <v>707.15</v>
      </c>
      <c r="N157" s="28">
        <v>698.25</v>
      </c>
      <c r="O157" s="39">
        <v>8701550</v>
      </c>
      <c r="P157" s="40">
        <v>-1.371485568231407E-2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4508</v>
      </c>
      <c r="F158" s="37">
        <v>4512.166666666667</v>
      </c>
      <c r="G158" s="38">
        <v>4468.1333333333341</v>
      </c>
      <c r="H158" s="38">
        <v>4428.2666666666673</v>
      </c>
      <c r="I158" s="38">
        <v>4384.2333333333345</v>
      </c>
      <c r="J158" s="38">
        <v>4552.0333333333338</v>
      </c>
      <c r="K158" s="38">
        <v>4596.0666666666666</v>
      </c>
      <c r="L158" s="38">
        <v>4635.9333333333334</v>
      </c>
      <c r="M158" s="28">
        <v>4556.2</v>
      </c>
      <c r="N158" s="28">
        <v>4472.3</v>
      </c>
      <c r="O158" s="39">
        <v>1102325</v>
      </c>
      <c r="P158" s="40">
        <v>3.5048590090807712E-3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233.95</v>
      </c>
      <c r="F159" s="37">
        <v>232.5333333333333</v>
      </c>
      <c r="G159" s="38">
        <v>230.61666666666662</v>
      </c>
      <c r="H159" s="38">
        <v>227.2833333333333</v>
      </c>
      <c r="I159" s="38">
        <v>225.36666666666662</v>
      </c>
      <c r="J159" s="38">
        <v>235.86666666666662</v>
      </c>
      <c r="K159" s="38">
        <v>237.7833333333333</v>
      </c>
      <c r="L159" s="38">
        <v>241.11666666666662</v>
      </c>
      <c r="M159" s="28">
        <v>234.45</v>
      </c>
      <c r="N159" s="28">
        <v>229.2</v>
      </c>
      <c r="O159" s="39">
        <v>13455000</v>
      </c>
      <c r="P159" s="40">
        <v>2.0107238605898124E-3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169.9</v>
      </c>
      <c r="F160" s="37">
        <v>168.86666666666667</v>
      </c>
      <c r="G160" s="38">
        <v>167.38333333333335</v>
      </c>
      <c r="H160" s="38">
        <v>164.86666666666667</v>
      </c>
      <c r="I160" s="38">
        <v>163.38333333333335</v>
      </c>
      <c r="J160" s="38">
        <v>171.38333333333335</v>
      </c>
      <c r="K160" s="38">
        <v>172.8666666666667</v>
      </c>
      <c r="L160" s="38">
        <v>175.38333333333335</v>
      </c>
      <c r="M160" s="28">
        <v>170.35</v>
      </c>
      <c r="N160" s="28">
        <v>166.35</v>
      </c>
      <c r="O160" s="39">
        <v>61869800</v>
      </c>
      <c r="P160" s="40">
        <v>3.7533790808899979E-2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2356.0500000000002</v>
      </c>
      <c r="F161" s="37">
        <v>2356.6666666666665</v>
      </c>
      <c r="G161" s="38">
        <v>2334.3833333333332</v>
      </c>
      <c r="H161" s="38">
        <v>2312.7166666666667</v>
      </c>
      <c r="I161" s="38">
        <v>2290.4333333333334</v>
      </c>
      <c r="J161" s="38">
        <v>2378.333333333333</v>
      </c>
      <c r="K161" s="38">
        <v>2400.6166666666668</v>
      </c>
      <c r="L161" s="38">
        <v>2422.2833333333328</v>
      </c>
      <c r="M161" s="28">
        <v>2378.9499999999998</v>
      </c>
      <c r="N161" s="28">
        <v>2335</v>
      </c>
      <c r="O161" s="39">
        <v>2908500</v>
      </c>
      <c r="P161" s="40">
        <v>9.9835055126313056E-3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3052.8</v>
      </c>
      <c r="F162" s="37">
        <v>3053.5833333333335</v>
      </c>
      <c r="G162" s="38">
        <v>3029.2166666666672</v>
      </c>
      <c r="H162" s="38">
        <v>3005.6333333333337</v>
      </c>
      <c r="I162" s="38">
        <v>2981.2666666666673</v>
      </c>
      <c r="J162" s="38">
        <v>3077.166666666667</v>
      </c>
      <c r="K162" s="38">
        <v>3101.5333333333328</v>
      </c>
      <c r="L162" s="38">
        <v>3125.1166666666668</v>
      </c>
      <c r="M162" s="28">
        <v>3077.95</v>
      </c>
      <c r="N162" s="28">
        <v>3030</v>
      </c>
      <c r="O162" s="39">
        <v>1981250</v>
      </c>
      <c r="P162" s="40">
        <v>-1.260239445494644E-3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47.5</v>
      </c>
      <c r="F163" s="37">
        <v>47.716666666666669</v>
      </c>
      <c r="G163" s="38">
        <v>47.13333333333334</v>
      </c>
      <c r="H163" s="38">
        <v>46.766666666666673</v>
      </c>
      <c r="I163" s="38">
        <v>46.183333333333344</v>
      </c>
      <c r="J163" s="38">
        <v>48.083333333333336</v>
      </c>
      <c r="K163" s="38">
        <v>48.666666666666664</v>
      </c>
      <c r="L163" s="38">
        <v>49.033333333333331</v>
      </c>
      <c r="M163" s="28">
        <v>48.3</v>
      </c>
      <c r="N163" s="28">
        <v>47.35</v>
      </c>
      <c r="O163" s="39">
        <v>236688000</v>
      </c>
      <c r="P163" s="40">
        <v>8.0806604807481558E-2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3017.5</v>
      </c>
      <c r="F164" s="37">
        <v>2999.2166666666667</v>
      </c>
      <c r="G164" s="38">
        <v>2975.2833333333333</v>
      </c>
      <c r="H164" s="38">
        <v>2933.0666666666666</v>
      </c>
      <c r="I164" s="38">
        <v>2909.1333333333332</v>
      </c>
      <c r="J164" s="38">
        <v>3041.4333333333334</v>
      </c>
      <c r="K164" s="38">
        <v>3065.3666666666668</v>
      </c>
      <c r="L164" s="38">
        <v>3107.5833333333335</v>
      </c>
      <c r="M164" s="28">
        <v>3023.15</v>
      </c>
      <c r="N164" s="28">
        <v>2957</v>
      </c>
      <c r="O164" s="39">
        <v>1320000</v>
      </c>
      <c r="P164" s="40">
        <v>4.3369093814197672E-3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232.15</v>
      </c>
      <c r="F165" s="37">
        <v>231.55000000000004</v>
      </c>
      <c r="G165" s="38">
        <v>230.15000000000009</v>
      </c>
      <c r="H165" s="38">
        <v>228.15000000000006</v>
      </c>
      <c r="I165" s="38">
        <v>226.75000000000011</v>
      </c>
      <c r="J165" s="38">
        <v>233.55000000000007</v>
      </c>
      <c r="K165" s="38">
        <v>234.95</v>
      </c>
      <c r="L165" s="38">
        <v>236.95000000000005</v>
      </c>
      <c r="M165" s="28">
        <v>232.95</v>
      </c>
      <c r="N165" s="28">
        <v>229.55</v>
      </c>
      <c r="O165" s="39">
        <v>31430700</v>
      </c>
      <c r="P165" s="40">
        <v>-1.5560253699788584E-2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1562.25</v>
      </c>
      <c r="F166" s="37">
        <v>1558.0166666666667</v>
      </c>
      <c r="G166" s="38">
        <v>1551.5333333333333</v>
      </c>
      <c r="H166" s="38">
        <v>1540.8166666666666</v>
      </c>
      <c r="I166" s="38">
        <v>1534.3333333333333</v>
      </c>
      <c r="J166" s="38">
        <v>1568.7333333333333</v>
      </c>
      <c r="K166" s="38">
        <v>1575.2166666666665</v>
      </c>
      <c r="L166" s="38">
        <v>1585.9333333333334</v>
      </c>
      <c r="M166" s="28">
        <v>1564.5</v>
      </c>
      <c r="N166" s="28">
        <v>1547.3</v>
      </c>
      <c r="O166" s="39">
        <v>2228732</v>
      </c>
      <c r="P166" s="40">
        <v>5.8780308596620128E-3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156.44999999999999</v>
      </c>
      <c r="F167" s="37">
        <v>156.03333333333333</v>
      </c>
      <c r="G167" s="38">
        <v>155.41666666666666</v>
      </c>
      <c r="H167" s="38">
        <v>154.38333333333333</v>
      </c>
      <c r="I167" s="38">
        <v>153.76666666666665</v>
      </c>
      <c r="J167" s="38">
        <v>157.06666666666666</v>
      </c>
      <c r="K167" s="38">
        <v>157.68333333333334</v>
      </c>
      <c r="L167" s="38">
        <v>158.71666666666667</v>
      </c>
      <c r="M167" s="28">
        <v>156.65</v>
      </c>
      <c r="N167" s="28">
        <v>155</v>
      </c>
      <c r="O167" s="39">
        <v>11924500</v>
      </c>
      <c r="P167" s="40">
        <v>-1.1604293588627792E-2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758.75</v>
      </c>
      <c r="F168" s="37">
        <v>758.76666666666677</v>
      </c>
      <c r="G168" s="38">
        <v>754.53333333333353</v>
      </c>
      <c r="H168" s="38">
        <v>750.31666666666672</v>
      </c>
      <c r="I168" s="38">
        <v>746.08333333333348</v>
      </c>
      <c r="J168" s="38">
        <v>762.98333333333358</v>
      </c>
      <c r="K168" s="38">
        <v>767.21666666666692</v>
      </c>
      <c r="L168" s="38">
        <v>771.43333333333362</v>
      </c>
      <c r="M168" s="28">
        <v>763</v>
      </c>
      <c r="N168" s="28">
        <v>754.55</v>
      </c>
      <c r="O168" s="39">
        <v>3626950</v>
      </c>
      <c r="P168" s="40">
        <v>9.383063570255688E-4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145.19999999999999</v>
      </c>
      <c r="F169" s="37">
        <v>145.63333333333335</v>
      </c>
      <c r="G169" s="38">
        <v>144.1166666666667</v>
      </c>
      <c r="H169" s="38">
        <v>143.03333333333336</v>
      </c>
      <c r="I169" s="38">
        <v>141.51666666666671</v>
      </c>
      <c r="J169" s="38">
        <v>146.7166666666667</v>
      </c>
      <c r="K169" s="38">
        <v>148.23333333333335</v>
      </c>
      <c r="L169" s="38">
        <v>149.31666666666669</v>
      </c>
      <c r="M169" s="28">
        <v>147.15</v>
      </c>
      <c r="N169" s="28">
        <v>144.55000000000001</v>
      </c>
      <c r="O169" s="39">
        <v>35380000</v>
      </c>
      <c r="P169" s="40">
        <v>7.9772079772079778E-3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125.05</v>
      </c>
      <c r="F170" s="37">
        <v>124.75</v>
      </c>
      <c r="G170" s="38">
        <v>123.55</v>
      </c>
      <c r="H170" s="38">
        <v>122.05</v>
      </c>
      <c r="I170" s="38">
        <v>120.85</v>
      </c>
      <c r="J170" s="38">
        <v>126.25</v>
      </c>
      <c r="K170" s="38">
        <v>127.44999999999999</v>
      </c>
      <c r="L170" s="38">
        <v>128.94999999999999</v>
      </c>
      <c r="M170" s="28">
        <v>125.95</v>
      </c>
      <c r="N170" s="28">
        <v>123.25</v>
      </c>
      <c r="O170" s="39">
        <v>56384000</v>
      </c>
      <c r="P170" s="40">
        <v>1.2498204280994111E-2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2348</v>
      </c>
      <c r="F171" s="37">
        <v>2344.0499999999997</v>
      </c>
      <c r="G171" s="38">
        <v>2336.3999999999996</v>
      </c>
      <c r="H171" s="38">
        <v>2324.7999999999997</v>
      </c>
      <c r="I171" s="38">
        <v>2317.1499999999996</v>
      </c>
      <c r="J171" s="38">
        <v>2355.6499999999996</v>
      </c>
      <c r="K171" s="38">
        <v>2363.3000000000002</v>
      </c>
      <c r="L171" s="38">
        <v>2374.8999999999996</v>
      </c>
      <c r="M171" s="28">
        <v>2351.6999999999998</v>
      </c>
      <c r="N171" s="28">
        <v>2332.4499999999998</v>
      </c>
      <c r="O171" s="39">
        <v>37994500</v>
      </c>
      <c r="P171" s="40">
        <v>-1.4979698566416567E-3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83</v>
      </c>
      <c r="F172" s="37">
        <v>82.766666666666666</v>
      </c>
      <c r="G172" s="38">
        <v>82.333333333333329</v>
      </c>
      <c r="H172" s="38">
        <v>81.666666666666657</v>
      </c>
      <c r="I172" s="38">
        <v>81.23333333333332</v>
      </c>
      <c r="J172" s="38">
        <v>83.433333333333337</v>
      </c>
      <c r="K172" s="38">
        <v>83.866666666666674</v>
      </c>
      <c r="L172" s="38">
        <v>84.533333333333346</v>
      </c>
      <c r="M172" s="28">
        <v>83.2</v>
      </c>
      <c r="N172" s="28">
        <v>82.1</v>
      </c>
      <c r="O172" s="39">
        <v>103304000</v>
      </c>
      <c r="P172" s="40">
        <v>3.0566640063846767E-2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738.4</v>
      </c>
      <c r="F173" s="37">
        <v>741.03333333333342</v>
      </c>
      <c r="G173" s="38">
        <v>734.06666666666683</v>
      </c>
      <c r="H173" s="38">
        <v>729.73333333333346</v>
      </c>
      <c r="I173" s="38">
        <v>722.76666666666688</v>
      </c>
      <c r="J173" s="38">
        <v>745.36666666666679</v>
      </c>
      <c r="K173" s="38">
        <v>752.33333333333326</v>
      </c>
      <c r="L173" s="38">
        <v>756.66666666666674</v>
      </c>
      <c r="M173" s="28">
        <v>748</v>
      </c>
      <c r="N173" s="28">
        <v>736.7</v>
      </c>
      <c r="O173" s="39">
        <v>8560000</v>
      </c>
      <c r="P173" s="40">
        <v>1.8756545748833668E-2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1118.1500000000001</v>
      </c>
      <c r="F174" s="37">
        <v>1122.75</v>
      </c>
      <c r="G174" s="38">
        <v>1109.5</v>
      </c>
      <c r="H174" s="38">
        <v>1100.8499999999999</v>
      </c>
      <c r="I174" s="38">
        <v>1087.5999999999999</v>
      </c>
      <c r="J174" s="38">
        <v>1131.4000000000001</v>
      </c>
      <c r="K174" s="38">
        <v>1144.6500000000001</v>
      </c>
      <c r="L174" s="38">
        <v>1153.3000000000002</v>
      </c>
      <c r="M174" s="28">
        <v>1136</v>
      </c>
      <c r="N174" s="28">
        <v>1114.0999999999999</v>
      </c>
      <c r="O174" s="39">
        <v>6565500</v>
      </c>
      <c r="P174" s="40">
        <v>4.4750430292598963E-3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533.54999999999995</v>
      </c>
      <c r="F175" s="37">
        <v>533.1</v>
      </c>
      <c r="G175" s="38">
        <v>529.1</v>
      </c>
      <c r="H175" s="38">
        <v>524.65</v>
      </c>
      <c r="I175" s="38">
        <v>520.65</v>
      </c>
      <c r="J175" s="38">
        <v>537.55000000000007</v>
      </c>
      <c r="K175" s="38">
        <v>541.55000000000007</v>
      </c>
      <c r="L175" s="38">
        <v>546.00000000000011</v>
      </c>
      <c r="M175" s="28">
        <v>537.1</v>
      </c>
      <c r="N175" s="28">
        <v>528.65</v>
      </c>
      <c r="O175" s="39">
        <v>78066000</v>
      </c>
      <c r="P175" s="40">
        <v>-4.0150495195588422E-2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26159.75</v>
      </c>
      <c r="F176" s="37">
        <v>26109.399999999998</v>
      </c>
      <c r="G176" s="38">
        <v>25950.349999999995</v>
      </c>
      <c r="H176" s="38">
        <v>25740.949999999997</v>
      </c>
      <c r="I176" s="38">
        <v>25581.899999999994</v>
      </c>
      <c r="J176" s="38">
        <v>26318.799999999996</v>
      </c>
      <c r="K176" s="38">
        <v>26477.85</v>
      </c>
      <c r="L176" s="38">
        <v>26687.249999999996</v>
      </c>
      <c r="M176" s="28">
        <v>26268.45</v>
      </c>
      <c r="N176" s="28">
        <v>25900</v>
      </c>
      <c r="O176" s="39">
        <v>336550</v>
      </c>
      <c r="P176" s="40">
        <v>5.0018663680477787E-3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3360.95</v>
      </c>
      <c r="F177" s="37">
        <v>3372.65</v>
      </c>
      <c r="G177" s="38">
        <v>3338.3</v>
      </c>
      <c r="H177" s="38">
        <v>3315.65</v>
      </c>
      <c r="I177" s="38">
        <v>3281.3</v>
      </c>
      <c r="J177" s="38">
        <v>3395.3</v>
      </c>
      <c r="K177" s="38">
        <v>3429.6499999999996</v>
      </c>
      <c r="L177" s="38">
        <v>3452.3</v>
      </c>
      <c r="M177" s="28">
        <v>3407</v>
      </c>
      <c r="N177" s="28">
        <v>3350</v>
      </c>
      <c r="O177" s="39">
        <v>1763300</v>
      </c>
      <c r="P177" s="40">
        <v>-4.1697803018980718E-2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2410.9</v>
      </c>
      <c r="F178" s="37">
        <v>2409.2999999999997</v>
      </c>
      <c r="G178" s="38">
        <v>2387.5999999999995</v>
      </c>
      <c r="H178" s="38">
        <v>2364.2999999999997</v>
      </c>
      <c r="I178" s="38">
        <v>2342.5999999999995</v>
      </c>
      <c r="J178" s="38">
        <v>2432.5999999999995</v>
      </c>
      <c r="K178" s="38">
        <v>2454.2999999999993</v>
      </c>
      <c r="L178" s="38">
        <v>2477.5999999999995</v>
      </c>
      <c r="M178" s="28">
        <v>2431</v>
      </c>
      <c r="N178" s="28">
        <v>2386</v>
      </c>
      <c r="O178" s="39">
        <v>2957625</v>
      </c>
      <c r="P178" s="40">
        <v>4.7827819848545235E-2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1294.45</v>
      </c>
      <c r="F179" s="37">
        <v>1294.1499999999999</v>
      </c>
      <c r="G179" s="38">
        <v>1277.2999999999997</v>
      </c>
      <c r="H179" s="38">
        <v>1260.1499999999999</v>
      </c>
      <c r="I179" s="38">
        <v>1243.2999999999997</v>
      </c>
      <c r="J179" s="38">
        <v>1311.2999999999997</v>
      </c>
      <c r="K179" s="38">
        <v>1328.1499999999996</v>
      </c>
      <c r="L179" s="38">
        <v>1345.2999999999997</v>
      </c>
      <c r="M179" s="28">
        <v>1311</v>
      </c>
      <c r="N179" s="28">
        <v>1277</v>
      </c>
      <c r="O179" s="39">
        <v>4340400</v>
      </c>
      <c r="P179" s="40">
        <v>4.3566070398153488E-2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1014.1</v>
      </c>
      <c r="F180" s="37">
        <v>1017.1833333333334</v>
      </c>
      <c r="G180" s="38">
        <v>1009.7166666666667</v>
      </c>
      <c r="H180" s="38">
        <v>1005.3333333333333</v>
      </c>
      <c r="I180" s="38">
        <v>997.86666666666656</v>
      </c>
      <c r="J180" s="38">
        <v>1021.5666666666668</v>
      </c>
      <c r="K180" s="38">
        <v>1029.0333333333335</v>
      </c>
      <c r="L180" s="38">
        <v>1033.416666666667</v>
      </c>
      <c r="M180" s="28">
        <v>1024.6500000000001</v>
      </c>
      <c r="N180" s="28">
        <v>1012.8</v>
      </c>
      <c r="O180" s="39">
        <v>18334400</v>
      </c>
      <c r="P180" s="40">
        <v>9.6368822758461179E-3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430.35</v>
      </c>
      <c r="F181" s="37">
        <v>429.61666666666662</v>
      </c>
      <c r="G181" s="38">
        <v>427.23333333333323</v>
      </c>
      <c r="H181" s="38">
        <v>424.11666666666662</v>
      </c>
      <c r="I181" s="38">
        <v>421.73333333333323</v>
      </c>
      <c r="J181" s="38">
        <v>432.73333333333323</v>
      </c>
      <c r="K181" s="38">
        <v>435.11666666666656</v>
      </c>
      <c r="L181" s="38">
        <v>438.23333333333323</v>
      </c>
      <c r="M181" s="28">
        <v>432</v>
      </c>
      <c r="N181" s="28">
        <v>426.5</v>
      </c>
      <c r="O181" s="39">
        <v>8952000</v>
      </c>
      <c r="P181" s="40">
        <v>-1.5993404781533389E-2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612.29999999999995</v>
      </c>
      <c r="F182" s="37">
        <v>610.51666666666665</v>
      </c>
      <c r="G182" s="38">
        <v>606.08333333333326</v>
      </c>
      <c r="H182" s="38">
        <v>599.86666666666656</v>
      </c>
      <c r="I182" s="38">
        <v>595.43333333333317</v>
      </c>
      <c r="J182" s="38">
        <v>616.73333333333335</v>
      </c>
      <c r="K182" s="38">
        <v>621.16666666666674</v>
      </c>
      <c r="L182" s="38">
        <v>627.38333333333344</v>
      </c>
      <c r="M182" s="28">
        <v>614.95000000000005</v>
      </c>
      <c r="N182" s="28">
        <v>604.29999999999995</v>
      </c>
      <c r="O182" s="39">
        <v>2801000</v>
      </c>
      <c r="P182" s="40">
        <v>-2.1997206703910616E-2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1019.3</v>
      </c>
      <c r="F183" s="37">
        <v>1014.9333333333334</v>
      </c>
      <c r="G183" s="38">
        <v>1009.8666666666668</v>
      </c>
      <c r="H183" s="38">
        <v>1000.4333333333334</v>
      </c>
      <c r="I183" s="38">
        <v>995.36666666666679</v>
      </c>
      <c r="J183" s="38">
        <v>1024.3666666666668</v>
      </c>
      <c r="K183" s="38">
        <v>1029.4333333333334</v>
      </c>
      <c r="L183" s="38">
        <v>1038.8666666666668</v>
      </c>
      <c r="M183" s="28">
        <v>1020</v>
      </c>
      <c r="N183" s="28">
        <v>1005.5</v>
      </c>
      <c r="O183" s="39">
        <v>4893500</v>
      </c>
      <c r="P183" s="40">
        <v>1.5354289864093786E-2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1282.25</v>
      </c>
      <c r="F184" s="37">
        <v>1281.6499999999999</v>
      </c>
      <c r="G184" s="38">
        <v>1273.7999999999997</v>
      </c>
      <c r="H184" s="38">
        <v>1265.3499999999999</v>
      </c>
      <c r="I184" s="38">
        <v>1257.4999999999998</v>
      </c>
      <c r="J184" s="38">
        <v>1290.0999999999997</v>
      </c>
      <c r="K184" s="38">
        <v>1297.9499999999996</v>
      </c>
      <c r="L184" s="38">
        <v>1306.3999999999996</v>
      </c>
      <c r="M184" s="28">
        <v>1289.5</v>
      </c>
      <c r="N184" s="28">
        <v>1273.2</v>
      </c>
      <c r="O184" s="39">
        <v>1986000</v>
      </c>
      <c r="P184" s="40">
        <v>-1.5613382899628252E-2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720.9</v>
      </c>
      <c r="F185" s="37">
        <v>722.56666666666661</v>
      </c>
      <c r="G185" s="38">
        <v>717.78333333333319</v>
      </c>
      <c r="H185" s="38">
        <v>714.66666666666663</v>
      </c>
      <c r="I185" s="38">
        <v>709.88333333333321</v>
      </c>
      <c r="J185" s="38">
        <v>725.68333333333317</v>
      </c>
      <c r="K185" s="38">
        <v>730.46666666666647</v>
      </c>
      <c r="L185" s="38">
        <v>733.58333333333314</v>
      </c>
      <c r="M185" s="28">
        <v>727.35</v>
      </c>
      <c r="N185" s="28">
        <v>719.45</v>
      </c>
      <c r="O185" s="39">
        <v>9827100</v>
      </c>
      <c r="P185" s="40">
        <v>2.0848915482423337E-2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461.3</v>
      </c>
      <c r="F186" s="37">
        <v>461.58333333333331</v>
      </c>
      <c r="G186" s="38">
        <v>457.46666666666664</v>
      </c>
      <c r="H186" s="38">
        <v>453.63333333333333</v>
      </c>
      <c r="I186" s="38">
        <v>449.51666666666665</v>
      </c>
      <c r="J186" s="38">
        <v>465.41666666666663</v>
      </c>
      <c r="K186" s="38">
        <v>469.5333333333333</v>
      </c>
      <c r="L186" s="38">
        <v>473.36666666666662</v>
      </c>
      <c r="M186" s="28">
        <v>465.7</v>
      </c>
      <c r="N186" s="28">
        <v>457.75</v>
      </c>
      <c r="O186" s="39">
        <v>58913775</v>
      </c>
      <c r="P186" s="40">
        <v>-1.0980335869097172E-2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198.15</v>
      </c>
      <c r="F187" s="37">
        <v>197.6</v>
      </c>
      <c r="G187" s="38">
        <v>196.79999999999998</v>
      </c>
      <c r="H187" s="38">
        <v>195.45</v>
      </c>
      <c r="I187" s="38">
        <v>194.64999999999998</v>
      </c>
      <c r="J187" s="38">
        <v>198.95</v>
      </c>
      <c r="K187" s="38">
        <v>199.75</v>
      </c>
      <c r="L187" s="38">
        <v>201.1</v>
      </c>
      <c r="M187" s="28">
        <v>198.4</v>
      </c>
      <c r="N187" s="28">
        <v>196.25</v>
      </c>
      <c r="O187" s="39">
        <v>97760250</v>
      </c>
      <c r="P187" s="40">
        <v>-1.3889834547559066E-2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108</v>
      </c>
      <c r="F188" s="37">
        <v>107.3</v>
      </c>
      <c r="G188" s="38">
        <v>106.3</v>
      </c>
      <c r="H188" s="38">
        <v>104.6</v>
      </c>
      <c r="I188" s="38">
        <v>103.6</v>
      </c>
      <c r="J188" s="38">
        <v>109</v>
      </c>
      <c r="K188" s="38">
        <v>110</v>
      </c>
      <c r="L188" s="38">
        <v>111.7</v>
      </c>
      <c r="M188" s="28">
        <v>108.3</v>
      </c>
      <c r="N188" s="28">
        <v>105.6</v>
      </c>
      <c r="O188" s="39">
        <v>184486500</v>
      </c>
      <c r="P188" s="40">
        <v>-2.3379723985325802E-2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3219</v>
      </c>
      <c r="F189" s="37">
        <v>3232.7833333333328</v>
      </c>
      <c r="G189" s="38">
        <v>3186.9166666666656</v>
      </c>
      <c r="H189" s="38">
        <v>3154.8333333333326</v>
      </c>
      <c r="I189" s="38">
        <v>3108.9666666666653</v>
      </c>
      <c r="J189" s="38">
        <v>3264.8666666666659</v>
      </c>
      <c r="K189" s="38">
        <v>3310.7333333333327</v>
      </c>
      <c r="L189" s="38">
        <v>3342.8166666666662</v>
      </c>
      <c r="M189" s="28">
        <v>3278.65</v>
      </c>
      <c r="N189" s="28">
        <v>3200.7</v>
      </c>
      <c r="O189" s="39">
        <v>10587325</v>
      </c>
      <c r="P189" s="40">
        <v>4.5339092872570194E-2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1102.95</v>
      </c>
      <c r="F190" s="37">
        <v>1105.7666666666667</v>
      </c>
      <c r="G190" s="38">
        <v>1091.9333333333334</v>
      </c>
      <c r="H190" s="38">
        <v>1080.9166666666667</v>
      </c>
      <c r="I190" s="38">
        <v>1067.0833333333335</v>
      </c>
      <c r="J190" s="38">
        <v>1116.7833333333333</v>
      </c>
      <c r="K190" s="38">
        <v>1130.6166666666668</v>
      </c>
      <c r="L190" s="38">
        <v>1141.6333333333332</v>
      </c>
      <c r="M190" s="28">
        <v>1119.5999999999999</v>
      </c>
      <c r="N190" s="28">
        <v>1094.75</v>
      </c>
      <c r="O190" s="39">
        <v>10884600</v>
      </c>
      <c r="P190" s="40">
        <v>7.4975008330556477E-3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2592.5500000000002</v>
      </c>
      <c r="F191" s="37">
        <v>2595.8666666666668</v>
      </c>
      <c r="G191" s="38">
        <v>2582.5833333333335</v>
      </c>
      <c r="H191" s="38">
        <v>2572.6166666666668</v>
      </c>
      <c r="I191" s="38">
        <v>2559.3333333333335</v>
      </c>
      <c r="J191" s="38">
        <v>2605.8333333333335</v>
      </c>
      <c r="K191" s="38">
        <v>2619.1166666666663</v>
      </c>
      <c r="L191" s="38">
        <v>2629.0833333333335</v>
      </c>
      <c r="M191" s="28">
        <v>2609.15</v>
      </c>
      <c r="N191" s="28">
        <v>2585.9</v>
      </c>
      <c r="O191" s="39">
        <v>4733625</v>
      </c>
      <c r="P191" s="40">
        <v>-6.0629921259842522E-3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1565.6</v>
      </c>
      <c r="F192" s="37">
        <v>1571.8666666666668</v>
      </c>
      <c r="G192" s="38">
        <v>1551.7333333333336</v>
      </c>
      <c r="H192" s="38">
        <v>1537.8666666666668</v>
      </c>
      <c r="I192" s="38">
        <v>1517.7333333333336</v>
      </c>
      <c r="J192" s="38">
        <v>1585.7333333333336</v>
      </c>
      <c r="K192" s="38">
        <v>1605.8666666666668</v>
      </c>
      <c r="L192" s="38">
        <v>1619.7333333333336</v>
      </c>
      <c r="M192" s="28">
        <v>1592</v>
      </c>
      <c r="N192" s="28">
        <v>1558</v>
      </c>
      <c r="O192" s="39">
        <v>1790500</v>
      </c>
      <c r="P192" s="40">
        <v>-2.0514223194748358E-2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1357.7</v>
      </c>
      <c r="F193" s="37">
        <v>1357.5833333333333</v>
      </c>
      <c r="G193" s="38">
        <v>1341.3166666666666</v>
      </c>
      <c r="H193" s="38">
        <v>1324.9333333333334</v>
      </c>
      <c r="I193" s="38">
        <v>1308.6666666666667</v>
      </c>
      <c r="J193" s="38">
        <v>1373.9666666666665</v>
      </c>
      <c r="K193" s="38">
        <v>1390.2333333333333</v>
      </c>
      <c r="L193" s="38">
        <v>1406.6166666666663</v>
      </c>
      <c r="M193" s="28">
        <v>1373.85</v>
      </c>
      <c r="N193" s="28">
        <v>1341.2</v>
      </c>
      <c r="O193" s="39">
        <v>3615600</v>
      </c>
      <c r="P193" s="40">
        <v>-1.493025283347864E-2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1133.3</v>
      </c>
      <c r="F194" s="37">
        <v>1126.3666666666666</v>
      </c>
      <c r="G194" s="38">
        <v>1113.9333333333332</v>
      </c>
      <c r="H194" s="38">
        <v>1094.5666666666666</v>
      </c>
      <c r="I194" s="38">
        <v>1082.1333333333332</v>
      </c>
      <c r="J194" s="38">
        <v>1145.7333333333331</v>
      </c>
      <c r="K194" s="38">
        <v>1158.1666666666665</v>
      </c>
      <c r="L194" s="38">
        <v>1177.5333333333331</v>
      </c>
      <c r="M194" s="28">
        <v>1138.8</v>
      </c>
      <c r="N194" s="28">
        <v>1107</v>
      </c>
      <c r="O194" s="39">
        <v>6241200</v>
      </c>
      <c r="P194" s="40">
        <v>7.5123598215362353E-2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1375.5</v>
      </c>
      <c r="F195" s="37">
        <v>1380.25</v>
      </c>
      <c r="G195" s="38">
        <v>1355.55</v>
      </c>
      <c r="H195" s="38">
        <v>1335.6</v>
      </c>
      <c r="I195" s="38">
        <v>1310.8999999999999</v>
      </c>
      <c r="J195" s="38">
        <v>1400.2</v>
      </c>
      <c r="K195" s="38">
        <v>1424.8999999999999</v>
      </c>
      <c r="L195" s="38">
        <v>1444.8500000000001</v>
      </c>
      <c r="M195" s="28">
        <v>1404.95</v>
      </c>
      <c r="N195" s="28">
        <v>1360.3</v>
      </c>
      <c r="O195" s="39">
        <v>1443600</v>
      </c>
      <c r="P195" s="40">
        <v>0.15009560229445507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7761.4</v>
      </c>
      <c r="F196" s="37">
        <v>7765.9833333333336</v>
      </c>
      <c r="G196" s="38">
        <v>7725.3666666666668</v>
      </c>
      <c r="H196" s="38">
        <v>7689.333333333333</v>
      </c>
      <c r="I196" s="38">
        <v>7648.7166666666662</v>
      </c>
      <c r="J196" s="38">
        <v>7802.0166666666673</v>
      </c>
      <c r="K196" s="38">
        <v>7842.6333333333341</v>
      </c>
      <c r="L196" s="38">
        <v>7878.6666666666679</v>
      </c>
      <c r="M196" s="28">
        <v>7806.6</v>
      </c>
      <c r="N196" s="28">
        <v>7729.95</v>
      </c>
      <c r="O196" s="39">
        <v>1808900</v>
      </c>
      <c r="P196" s="40">
        <v>-2.6216623600344529E-2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744.55</v>
      </c>
      <c r="F197" s="37">
        <v>743.15</v>
      </c>
      <c r="G197" s="38">
        <v>741.05</v>
      </c>
      <c r="H197" s="38">
        <v>737.55</v>
      </c>
      <c r="I197" s="38">
        <v>735.44999999999993</v>
      </c>
      <c r="J197" s="38">
        <v>746.65</v>
      </c>
      <c r="K197" s="38">
        <v>748.75000000000011</v>
      </c>
      <c r="L197" s="38">
        <v>752.25</v>
      </c>
      <c r="M197" s="28">
        <v>745.25</v>
      </c>
      <c r="N197" s="28">
        <v>739.65</v>
      </c>
      <c r="O197" s="39">
        <v>14575600</v>
      </c>
      <c r="P197" s="40">
        <v>-6.5567960304802409E-3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273.3</v>
      </c>
      <c r="F198" s="37">
        <v>272.5333333333333</v>
      </c>
      <c r="G198" s="38">
        <v>271.31666666666661</v>
      </c>
      <c r="H198" s="38">
        <v>269.33333333333331</v>
      </c>
      <c r="I198" s="38">
        <v>268.11666666666662</v>
      </c>
      <c r="J198" s="38">
        <v>274.51666666666659</v>
      </c>
      <c r="K198" s="38">
        <v>275.73333333333329</v>
      </c>
      <c r="L198" s="38">
        <v>277.71666666666658</v>
      </c>
      <c r="M198" s="28">
        <v>273.75</v>
      </c>
      <c r="N198" s="28">
        <v>270.55</v>
      </c>
      <c r="O198" s="39">
        <v>39480000</v>
      </c>
      <c r="P198" s="40">
        <v>-3.4813221200860549E-2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817.7</v>
      </c>
      <c r="F199" s="37">
        <v>820.35</v>
      </c>
      <c r="G199" s="38">
        <v>811.65000000000009</v>
      </c>
      <c r="H199" s="38">
        <v>805.6</v>
      </c>
      <c r="I199" s="38">
        <v>796.90000000000009</v>
      </c>
      <c r="J199" s="38">
        <v>826.40000000000009</v>
      </c>
      <c r="K199" s="38">
        <v>835.10000000000014</v>
      </c>
      <c r="L199" s="38">
        <v>841.15000000000009</v>
      </c>
      <c r="M199" s="28">
        <v>829.05</v>
      </c>
      <c r="N199" s="28">
        <v>814.3</v>
      </c>
      <c r="O199" s="39">
        <v>5860200</v>
      </c>
      <c r="P199" s="40">
        <v>6.6266375545851533E-2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1313.15</v>
      </c>
      <c r="F200" s="37">
        <v>1317.5166666666667</v>
      </c>
      <c r="G200" s="38">
        <v>1306.7833333333333</v>
      </c>
      <c r="H200" s="38">
        <v>1300.4166666666667</v>
      </c>
      <c r="I200" s="38">
        <v>1289.6833333333334</v>
      </c>
      <c r="J200" s="38">
        <v>1323.8833333333332</v>
      </c>
      <c r="K200" s="38">
        <v>1334.6166666666663</v>
      </c>
      <c r="L200" s="38">
        <v>1340.9833333333331</v>
      </c>
      <c r="M200" s="28">
        <v>1328.25</v>
      </c>
      <c r="N200" s="28">
        <v>1311.15</v>
      </c>
      <c r="O200" s="39">
        <v>811650</v>
      </c>
      <c r="P200" s="40">
        <v>6.510416666666667E-3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371.25</v>
      </c>
      <c r="F201" s="37">
        <v>372.2</v>
      </c>
      <c r="G201" s="38">
        <v>368.45</v>
      </c>
      <c r="H201" s="38">
        <v>365.65</v>
      </c>
      <c r="I201" s="38">
        <v>361.9</v>
      </c>
      <c r="J201" s="38">
        <v>375</v>
      </c>
      <c r="K201" s="38">
        <v>378.75</v>
      </c>
      <c r="L201" s="38">
        <v>381.55</v>
      </c>
      <c r="M201" s="28">
        <v>375.95</v>
      </c>
      <c r="N201" s="28">
        <v>369.4</v>
      </c>
      <c r="O201" s="39">
        <v>33006000</v>
      </c>
      <c r="P201" s="40">
        <v>2.0167833464694702E-2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214.7</v>
      </c>
      <c r="F202" s="37">
        <v>215</v>
      </c>
      <c r="G202" s="38">
        <v>212.7</v>
      </c>
      <c r="H202" s="38">
        <v>210.7</v>
      </c>
      <c r="I202" s="38">
        <v>208.39999999999998</v>
      </c>
      <c r="J202" s="38">
        <v>217</v>
      </c>
      <c r="K202" s="38">
        <v>219.3</v>
      </c>
      <c r="L202" s="38">
        <v>221.3</v>
      </c>
      <c r="M202" s="28">
        <v>217.3</v>
      </c>
      <c r="N202" s="28">
        <v>213</v>
      </c>
      <c r="O202" s="39">
        <v>74481000</v>
      </c>
      <c r="P202" s="40">
        <v>-8.4513844172569221E-4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502.4</v>
      </c>
      <c r="F203" s="37">
        <v>500.5</v>
      </c>
      <c r="G203" s="38">
        <v>497.45</v>
      </c>
      <c r="H203" s="38">
        <v>492.5</v>
      </c>
      <c r="I203" s="38">
        <v>489.45</v>
      </c>
      <c r="J203" s="38">
        <v>505.45</v>
      </c>
      <c r="K203" s="38">
        <v>508.49999999999994</v>
      </c>
      <c r="L203" s="38">
        <v>513.45000000000005</v>
      </c>
      <c r="M203" s="28">
        <v>503.55</v>
      </c>
      <c r="N203" s="28">
        <v>495.55</v>
      </c>
      <c r="O203" s="39">
        <v>8125200</v>
      </c>
      <c r="P203" s="40">
        <v>-8.5657808038655837E-3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1" t="s">
        <v>16</v>
      </c>
      <c r="B8" s="353"/>
      <c r="C8" s="357" t="s">
        <v>20</v>
      </c>
      <c r="D8" s="357" t="s">
        <v>21</v>
      </c>
      <c r="E8" s="348" t="s">
        <v>22</v>
      </c>
      <c r="F8" s="349"/>
      <c r="G8" s="350"/>
      <c r="H8" s="348" t="s">
        <v>23</v>
      </c>
      <c r="I8" s="349"/>
      <c r="J8" s="350"/>
      <c r="K8" s="23"/>
      <c r="L8" s="50"/>
      <c r="M8" s="50"/>
      <c r="N8" s="1"/>
      <c r="O8" s="1"/>
    </row>
    <row r="9" spans="1:15" ht="36" customHeight="1">
      <c r="A9" s="355"/>
      <c r="B9" s="356"/>
      <c r="C9" s="356"/>
      <c r="D9" s="3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17722.3</v>
      </c>
      <c r="D10" s="258">
        <v>17708.733333333334</v>
      </c>
      <c r="E10" s="258">
        <v>17668.716666666667</v>
      </c>
      <c r="F10" s="258">
        <v>17615.133333333335</v>
      </c>
      <c r="G10" s="258">
        <v>17575.116666666669</v>
      </c>
      <c r="H10" s="258">
        <v>17762.316666666666</v>
      </c>
      <c r="I10" s="258">
        <v>17802.333333333336</v>
      </c>
      <c r="J10" s="258">
        <v>17855.916666666664</v>
      </c>
      <c r="K10" s="258">
        <v>17748.75</v>
      </c>
      <c r="L10" s="258">
        <v>17655.150000000001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41366.5</v>
      </c>
      <c r="D11" s="258">
        <v>41253.316666666666</v>
      </c>
      <c r="E11" s="258">
        <v>41103.383333333331</v>
      </c>
      <c r="F11" s="258">
        <v>40840.266666666663</v>
      </c>
      <c r="G11" s="258">
        <v>40690.333333333328</v>
      </c>
      <c r="H11" s="258">
        <v>41516.433333333334</v>
      </c>
      <c r="I11" s="258">
        <v>41666.366666666669</v>
      </c>
      <c r="J11" s="258">
        <v>41929.483333333337</v>
      </c>
      <c r="K11" s="258">
        <v>41403.25</v>
      </c>
      <c r="L11" s="258">
        <v>40990.199999999997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3011.6</v>
      </c>
      <c r="D12" s="231">
        <v>3003.8333333333335</v>
      </c>
      <c r="E12" s="231">
        <v>2994.0666666666671</v>
      </c>
      <c r="F12" s="231">
        <v>2976.5333333333338</v>
      </c>
      <c r="G12" s="231">
        <v>2966.7666666666673</v>
      </c>
      <c r="H12" s="231">
        <v>3021.3666666666668</v>
      </c>
      <c r="I12" s="231">
        <v>3031.1333333333332</v>
      </c>
      <c r="J12" s="231">
        <v>3048.6666666666665</v>
      </c>
      <c r="K12" s="231">
        <v>3013.6</v>
      </c>
      <c r="L12" s="231">
        <v>2986.3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5224.7</v>
      </c>
      <c r="D13" s="231">
        <v>5222.05</v>
      </c>
      <c r="E13" s="231">
        <v>5206.8</v>
      </c>
      <c r="F13" s="231">
        <v>5188.8999999999996</v>
      </c>
      <c r="G13" s="231">
        <v>5173.6499999999996</v>
      </c>
      <c r="H13" s="231">
        <v>5239.9500000000007</v>
      </c>
      <c r="I13" s="231">
        <v>5255.2000000000007</v>
      </c>
      <c r="J13" s="231">
        <v>5273.1000000000013</v>
      </c>
      <c r="K13" s="231">
        <v>5237.3</v>
      </c>
      <c r="L13" s="231">
        <v>5204.1499999999996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28675.75</v>
      </c>
      <c r="D14" s="231">
        <v>28767.233333333334</v>
      </c>
      <c r="E14" s="231">
        <v>28439.016666666666</v>
      </c>
      <c r="F14" s="231">
        <v>28202.283333333333</v>
      </c>
      <c r="G14" s="231">
        <v>27874.066666666666</v>
      </c>
      <c r="H14" s="231">
        <v>29003.966666666667</v>
      </c>
      <c r="I14" s="231">
        <v>29332.183333333334</v>
      </c>
      <c r="J14" s="231">
        <v>29568.916666666668</v>
      </c>
      <c r="K14" s="231">
        <v>29095.45</v>
      </c>
      <c r="L14" s="231">
        <v>28530.5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4591.3</v>
      </c>
      <c r="D15" s="231">
        <v>4580.8833333333332</v>
      </c>
      <c r="E15" s="231">
        <v>4567.5666666666666</v>
      </c>
      <c r="F15" s="231">
        <v>4543.833333333333</v>
      </c>
      <c r="G15" s="231">
        <v>4530.5166666666664</v>
      </c>
      <c r="H15" s="231">
        <v>4604.6166666666668</v>
      </c>
      <c r="I15" s="231">
        <v>4617.9333333333325</v>
      </c>
      <c r="J15" s="231">
        <v>4641.666666666667</v>
      </c>
      <c r="K15" s="231">
        <v>4594.2</v>
      </c>
      <c r="L15" s="231">
        <v>4557.1499999999996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8607.85</v>
      </c>
      <c r="D16" s="231">
        <v>8604.25</v>
      </c>
      <c r="E16" s="231">
        <v>8573.7000000000007</v>
      </c>
      <c r="F16" s="231">
        <v>8539.5500000000011</v>
      </c>
      <c r="G16" s="231">
        <v>8509.0000000000018</v>
      </c>
      <c r="H16" s="231">
        <v>8638.4</v>
      </c>
      <c r="I16" s="231">
        <v>8668.9499999999989</v>
      </c>
      <c r="J16" s="231">
        <v>8703.0999999999985</v>
      </c>
      <c r="K16" s="231">
        <v>8634.7999999999993</v>
      </c>
      <c r="L16" s="231">
        <v>8570.1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3277.45</v>
      </c>
      <c r="D17" s="231">
        <v>3309.1833333333329</v>
      </c>
      <c r="E17" s="231">
        <v>3235.3666666666659</v>
      </c>
      <c r="F17" s="231">
        <v>3193.2833333333328</v>
      </c>
      <c r="G17" s="231">
        <v>3119.4666666666658</v>
      </c>
      <c r="H17" s="231">
        <v>3351.266666666666</v>
      </c>
      <c r="I17" s="231">
        <v>3425.0833333333326</v>
      </c>
      <c r="J17" s="231">
        <v>3467.1666666666661</v>
      </c>
      <c r="K17" s="230">
        <v>3383</v>
      </c>
      <c r="L17" s="230">
        <v>3267.1</v>
      </c>
      <c r="M17" s="230">
        <v>4.9332900000000004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1737.4</v>
      </c>
      <c r="D18" s="231">
        <v>1742.7</v>
      </c>
      <c r="E18" s="231">
        <v>1727.5</v>
      </c>
      <c r="F18" s="231">
        <v>1717.6</v>
      </c>
      <c r="G18" s="231">
        <v>1702.3999999999999</v>
      </c>
      <c r="H18" s="231">
        <v>1752.6000000000001</v>
      </c>
      <c r="I18" s="231">
        <v>1767.8000000000004</v>
      </c>
      <c r="J18" s="231">
        <v>1777.7000000000003</v>
      </c>
      <c r="K18" s="230">
        <v>1757.9</v>
      </c>
      <c r="L18" s="230">
        <v>1732.8</v>
      </c>
      <c r="M18" s="230">
        <v>2.6059000000000001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576.20000000000005</v>
      </c>
      <c r="D19" s="231">
        <v>574.65</v>
      </c>
      <c r="E19" s="231">
        <v>561.29999999999995</v>
      </c>
      <c r="F19" s="231">
        <v>546.4</v>
      </c>
      <c r="G19" s="231">
        <v>533.04999999999995</v>
      </c>
      <c r="H19" s="231">
        <v>589.54999999999995</v>
      </c>
      <c r="I19" s="231">
        <v>602.90000000000009</v>
      </c>
      <c r="J19" s="231">
        <v>617.79999999999995</v>
      </c>
      <c r="K19" s="230">
        <v>588</v>
      </c>
      <c r="L19" s="230">
        <v>559.75</v>
      </c>
      <c r="M19" s="230">
        <v>19.993099999999998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22778.85</v>
      </c>
      <c r="D20" s="231">
        <v>22787.816666666666</v>
      </c>
      <c r="E20" s="231">
        <v>22617.633333333331</v>
      </c>
      <c r="F20" s="231">
        <v>22456.416666666664</v>
      </c>
      <c r="G20" s="231">
        <v>22286.23333333333</v>
      </c>
      <c r="H20" s="231">
        <v>22949.033333333333</v>
      </c>
      <c r="I20" s="231">
        <v>23119.216666666667</v>
      </c>
      <c r="J20" s="231">
        <v>23280.433333333334</v>
      </c>
      <c r="K20" s="230">
        <v>22958</v>
      </c>
      <c r="L20" s="230">
        <v>22626.6</v>
      </c>
      <c r="M20" s="230">
        <v>0.15509000000000001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1803.15</v>
      </c>
      <c r="D21" s="231">
        <v>1808.3333333333333</v>
      </c>
      <c r="E21" s="231">
        <v>1787.6666666666665</v>
      </c>
      <c r="F21" s="231">
        <v>1772.1833333333332</v>
      </c>
      <c r="G21" s="231">
        <v>1751.5166666666664</v>
      </c>
      <c r="H21" s="231">
        <v>1823.8166666666666</v>
      </c>
      <c r="I21" s="231">
        <v>1844.4833333333331</v>
      </c>
      <c r="J21" s="231">
        <v>1859.9666666666667</v>
      </c>
      <c r="K21" s="230">
        <v>1829</v>
      </c>
      <c r="L21" s="230">
        <v>1792.85</v>
      </c>
      <c r="M21" s="230">
        <v>28.83672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944.1</v>
      </c>
      <c r="D22" s="231">
        <v>941.4</v>
      </c>
      <c r="E22" s="231">
        <v>938.69999999999993</v>
      </c>
      <c r="F22" s="231">
        <v>933.3</v>
      </c>
      <c r="G22" s="231">
        <v>930.59999999999991</v>
      </c>
      <c r="H22" s="231">
        <v>946.8</v>
      </c>
      <c r="I22" s="231">
        <v>949.5</v>
      </c>
      <c r="J22" s="231">
        <v>954.9</v>
      </c>
      <c r="K22" s="230">
        <v>944.1</v>
      </c>
      <c r="L22" s="230">
        <v>936</v>
      </c>
      <c r="M22" s="230">
        <v>11.63105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653.95000000000005</v>
      </c>
      <c r="D23" s="231">
        <v>653.86666666666667</v>
      </c>
      <c r="E23" s="231">
        <v>647.48333333333335</v>
      </c>
      <c r="F23" s="231">
        <v>641.01666666666665</v>
      </c>
      <c r="G23" s="231">
        <v>634.63333333333333</v>
      </c>
      <c r="H23" s="231">
        <v>660.33333333333337</v>
      </c>
      <c r="I23" s="231">
        <v>666.71666666666681</v>
      </c>
      <c r="J23" s="231">
        <v>673.18333333333339</v>
      </c>
      <c r="K23" s="230">
        <v>660.25</v>
      </c>
      <c r="L23" s="230">
        <v>647.4</v>
      </c>
      <c r="M23" s="230">
        <v>37.987699999999997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951.45</v>
      </c>
      <c r="D24" s="231">
        <v>940.9666666666667</v>
      </c>
      <c r="E24" s="231">
        <v>930.48333333333335</v>
      </c>
      <c r="F24" s="231">
        <v>909.51666666666665</v>
      </c>
      <c r="G24" s="231">
        <v>899.0333333333333</v>
      </c>
      <c r="H24" s="231">
        <v>961.93333333333339</v>
      </c>
      <c r="I24" s="231">
        <v>972.41666666666674</v>
      </c>
      <c r="J24" s="231">
        <v>993.38333333333344</v>
      </c>
      <c r="K24" s="230">
        <v>951.45</v>
      </c>
      <c r="L24" s="230">
        <v>920</v>
      </c>
      <c r="M24" s="230">
        <v>3.7815400000000001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1050.8499999999999</v>
      </c>
      <c r="D25" s="231">
        <v>1043.8499999999999</v>
      </c>
      <c r="E25" s="231">
        <v>1036.8499999999999</v>
      </c>
      <c r="F25" s="231">
        <v>1022.8499999999999</v>
      </c>
      <c r="G25" s="231">
        <v>1015.8499999999999</v>
      </c>
      <c r="H25" s="231">
        <v>1057.8499999999999</v>
      </c>
      <c r="I25" s="231">
        <v>1064.8499999999999</v>
      </c>
      <c r="J25" s="231">
        <v>1078.8499999999999</v>
      </c>
      <c r="K25" s="230">
        <v>1050.8499999999999</v>
      </c>
      <c r="L25" s="230">
        <v>1029.8499999999999</v>
      </c>
      <c r="M25" s="230">
        <v>4.0978300000000001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416.65</v>
      </c>
      <c r="D26" s="231">
        <v>418.3</v>
      </c>
      <c r="E26" s="231">
        <v>410.6</v>
      </c>
      <c r="F26" s="231">
        <v>404.55</v>
      </c>
      <c r="G26" s="231">
        <v>396.85</v>
      </c>
      <c r="H26" s="231">
        <v>424.35</v>
      </c>
      <c r="I26" s="231">
        <v>432.04999999999995</v>
      </c>
      <c r="J26" s="231">
        <v>438.1</v>
      </c>
      <c r="K26" s="230">
        <v>426</v>
      </c>
      <c r="L26" s="230">
        <v>412.25</v>
      </c>
      <c r="M26" s="230">
        <v>30.76342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157.6</v>
      </c>
      <c r="D27" s="231">
        <v>158.65</v>
      </c>
      <c r="E27" s="231">
        <v>156</v>
      </c>
      <c r="F27" s="231">
        <v>154.4</v>
      </c>
      <c r="G27" s="231">
        <v>151.75</v>
      </c>
      <c r="H27" s="231">
        <v>160.25</v>
      </c>
      <c r="I27" s="231">
        <v>162.90000000000003</v>
      </c>
      <c r="J27" s="231">
        <v>164.5</v>
      </c>
      <c r="K27" s="230">
        <v>161.30000000000001</v>
      </c>
      <c r="L27" s="230">
        <v>157.05000000000001</v>
      </c>
      <c r="M27" s="230">
        <v>29.36298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222.2</v>
      </c>
      <c r="D28" s="231">
        <v>221.73333333333335</v>
      </c>
      <c r="E28" s="231">
        <v>220.01666666666671</v>
      </c>
      <c r="F28" s="231">
        <v>217.83333333333337</v>
      </c>
      <c r="G28" s="231">
        <v>216.11666666666673</v>
      </c>
      <c r="H28" s="231">
        <v>223.91666666666669</v>
      </c>
      <c r="I28" s="231">
        <v>225.63333333333333</v>
      </c>
      <c r="J28" s="231">
        <v>227.81666666666666</v>
      </c>
      <c r="K28" s="230">
        <v>223.45</v>
      </c>
      <c r="L28" s="230">
        <v>219.55</v>
      </c>
      <c r="M28" s="230">
        <v>39.064329999999998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3331.55</v>
      </c>
      <c r="D29" s="231">
        <v>3360.1833333333329</v>
      </c>
      <c r="E29" s="231">
        <v>3291.8166666666657</v>
      </c>
      <c r="F29" s="231">
        <v>3252.0833333333326</v>
      </c>
      <c r="G29" s="231">
        <v>3183.7166666666653</v>
      </c>
      <c r="H29" s="231">
        <v>3399.9166666666661</v>
      </c>
      <c r="I29" s="231">
        <v>3468.2833333333338</v>
      </c>
      <c r="J29" s="231">
        <v>3508.0166666666664</v>
      </c>
      <c r="K29" s="230">
        <v>3428.55</v>
      </c>
      <c r="L29" s="230">
        <v>3320.45</v>
      </c>
      <c r="M29" s="230">
        <v>1.7452099999999999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384.4</v>
      </c>
      <c r="D30" s="231">
        <v>384.56666666666666</v>
      </c>
      <c r="E30" s="231">
        <v>380.63333333333333</v>
      </c>
      <c r="F30" s="231">
        <v>376.86666666666667</v>
      </c>
      <c r="G30" s="231">
        <v>372.93333333333334</v>
      </c>
      <c r="H30" s="231">
        <v>388.33333333333331</v>
      </c>
      <c r="I30" s="231">
        <v>392.26666666666659</v>
      </c>
      <c r="J30" s="231">
        <v>396.0333333333333</v>
      </c>
      <c r="K30" s="230">
        <v>388.5</v>
      </c>
      <c r="L30" s="230">
        <v>380.8</v>
      </c>
      <c r="M30" s="230">
        <v>34.152990000000003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4271.3</v>
      </c>
      <c r="D31" s="231">
        <v>4259.75</v>
      </c>
      <c r="E31" s="231">
        <v>4232.7</v>
      </c>
      <c r="F31" s="231">
        <v>4194.0999999999995</v>
      </c>
      <c r="G31" s="231">
        <v>4167.0499999999993</v>
      </c>
      <c r="H31" s="231">
        <v>4298.3500000000004</v>
      </c>
      <c r="I31" s="231">
        <v>4325.3999999999996</v>
      </c>
      <c r="J31" s="231">
        <v>4364.0000000000009</v>
      </c>
      <c r="K31" s="230">
        <v>4286.8</v>
      </c>
      <c r="L31" s="230">
        <v>4221.1499999999996</v>
      </c>
      <c r="M31" s="230">
        <v>2.84178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137.55000000000001</v>
      </c>
      <c r="D32" s="231">
        <v>138.04999999999998</v>
      </c>
      <c r="E32" s="231">
        <v>136.59999999999997</v>
      </c>
      <c r="F32" s="231">
        <v>135.64999999999998</v>
      </c>
      <c r="G32" s="231">
        <v>134.19999999999996</v>
      </c>
      <c r="H32" s="231">
        <v>138.99999999999997</v>
      </c>
      <c r="I32" s="231">
        <v>140.44999999999996</v>
      </c>
      <c r="J32" s="231">
        <v>141.39999999999998</v>
      </c>
      <c r="K32" s="230">
        <v>139.5</v>
      </c>
      <c r="L32" s="230">
        <v>137.1</v>
      </c>
      <c r="M32" s="230">
        <v>84.362449999999995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2753.8</v>
      </c>
      <c r="D33" s="231">
        <v>2764.6166666666668</v>
      </c>
      <c r="E33" s="231">
        <v>2739.2333333333336</v>
      </c>
      <c r="F33" s="231">
        <v>2724.666666666667</v>
      </c>
      <c r="G33" s="231">
        <v>2699.2833333333338</v>
      </c>
      <c r="H33" s="231">
        <v>2779.1833333333334</v>
      </c>
      <c r="I33" s="231">
        <v>2804.5666666666666</v>
      </c>
      <c r="J33" s="231">
        <v>2819.1333333333332</v>
      </c>
      <c r="K33" s="230">
        <v>2790</v>
      </c>
      <c r="L33" s="230">
        <v>2750.05</v>
      </c>
      <c r="M33" s="230">
        <v>12.463789999999999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1438.4</v>
      </c>
      <c r="D34" s="231">
        <v>1429.5333333333335</v>
      </c>
      <c r="E34" s="231">
        <v>1412.0666666666671</v>
      </c>
      <c r="F34" s="231">
        <v>1385.7333333333336</v>
      </c>
      <c r="G34" s="231">
        <v>1368.2666666666671</v>
      </c>
      <c r="H34" s="231">
        <v>1455.866666666667</v>
      </c>
      <c r="I34" s="231">
        <v>1473.3333333333337</v>
      </c>
      <c r="J34" s="231">
        <v>1499.666666666667</v>
      </c>
      <c r="K34" s="230">
        <v>1447</v>
      </c>
      <c r="L34" s="230">
        <v>1403.2</v>
      </c>
      <c r="M34" s="230">
        <v>4.5789600000000004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542.65</v>
      </c>
      <c r="D35" s="231">
        <v>542.46666666666658</v>
      </c>
      <c r="E35" s="231">
        <v>536.63333333333321</v>
      </c>
      <c r="F35" s="231">
        <v>530.61666666666667</v>
      </c>
      <c r="G35" s="231">
        <v>524.7833333333333</v>
      </c>
      <c r="H35" s="231">
        <v>548.48333333333312</v>
      </c>
      <c r="I35" s="231">
        <v>554.31666666666638</v>
      </c>
      <c r="J35" s="231">
        <v>560.33333333333303</v>
      </c>
      <c r="K35" s="230">
        <v>548.29999999999995</v>
      </c>
      <c r="L35" s="230">
        <v>536.45000000000005</v>
      </c>
      <c r="M35" s="230">
        <v>14.16926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3454.2</v>
      </c>
      <c r="D36" s="231">
        <v>3466.4</v>
      </c>
      <c r="E36" s="231">
        <v>3433.8</v>
      </c>
      <c r="F36" s="231">
        <v>3413.4</v>
      </c>
      <c r="G36" s="231">
        <v>3380.8</v>
      </c>
      <c r="H36" s="231">
        <v>3486.8</v>
      </c>
      <c r="I36" s="231">
        <v>3519.3999999999996</v>
      </c>
      <c r="J36" s="231">
        <v>3539.8</v>
      </c>
      <c r="K36" s="230">
        <v>3499</v>
      </c>
      <c r="L36" s="230">
        <v>3446</v>
      </c>
      <c r="M36" s="230">
        <v>1.93991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853.3</v>
      </c>
      <c r="D37" s="231">
        <v>851.01666666666677</v>
      </c>
      <c r="E37" s="231">
        <v>846.33333333333348</v>
      </c>
      <c r="F37" s="231">
        <v>839.36666666666667</v>
      </c>
      <c r="G37" s="231">
        <v>834.68333333333339</v>
      </c>
      <c r="H37" s="231">
        <v>857.98333333333358</v>
      </c>
      <c r="I37" s="231">
        <v>862.66666666666674</v>
      </c>
      <c r="J37" s="231">
        <v>869.63333333333367</v>
      </c>
      <c r="K37" s="230">
        <v>855.7</v>
      </c>
      <c r="L37" s="230">
        <v>844.05</v>
      </c>
      <c r="M37" s="230">
        <v>239.30906999999999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4177.3999999999996</v>
      </c>
      <c r="D38" s="231">
        <v>4143.833333333333</v>
      </c>
      <c r="E38" s="231">
        <v>4104.1166666666659</v>
      </c>
      <c r="F38" s="231">
        <v>4030.833333333333</v>
      </c>
      <c r="G38" s="231">
        <v>3991.1166666666659</v>
      </c>
      <c r="H38" s="231">
        <v>4217.1166666666659</v>
      </c>
      <c r="I38" s="231">
        <v>4256.833333333333</v>
      </c>
      <c r="J38" s="231">
        <v>4330.1166666666659</v>
      </c>
      <c r="K38" s="230">
        <v>4183.55</v>
      </c>
      <c r="L38" s="230">
        <v>4070.55</v>
      </c>
      <c r="M38" s="230">
        <v>6.8593099999999998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5837.75</v>
      </c>
      <c r="D39" s="231">
        <v>5842.9666666666672</v>
      </c>
      <c r="E39" s="231">
        <v>5805.9333333333343</v>
      </c>
      <c r="F39" s="231">
        <v>5774.1166666666668</v>
      </c>
      <c r="G39" s="231">
        <v>5737.0833333333339</v>
      </c>
      <c r="H39" s="231">
        <v>5874.7833333333347</v>
      </c>
      <c r="I39" s="231">
        <v>5911.8166666666675</v>
      </c>
      <c r="J39" s="231">
        <v>5943.633333333335</v>
      </c>
      <c r="K39" s="230">
        <v>5880</v>
      </c>
      <c r="L39" s="230">
        <v>5811.15</v>
      </c>
      <c r="M39" s="230">
        <v>8.1161999999999992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1323.2</v>
      </c>
      <c r="D40" s="231">
        <v>1318.4666666666665</v>
      </c>
      <c r="E40" s="231">
        <v>1311.9333333333329</v>
      </c>
      <c r="F40" s="231">
        <v>1300.6666666666665</v>
      </c>
      <c r="G40" s="231">
        <v>1294.133333333333</v>
      </c>
      <c r="H40" s="231">
        <v>1329.7333333333329</v>
      </c>
      <c r="I40" s="231">
        <v>1336.2666666666662</v>
      </c>
      <c r="J40" s="231">
        <v>1347.5333333333328</v>
      </c>
      <c r="K40" s="230">
        <v>1325</v>
      </c>
      <c r="L40" s="230">
        <v>1307.2</v>
      </c>
      <c r="M40" s="230">
        <v>12.818339999999999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6030.1</v>
      </c>
      <c r="D41" s="231">
        <v>6003.7</v>
      </c>
      <c r="E41" s="231">
        <v>5939.4</v>
      </c>
      <c r="F41" s="231">
        <v>5848.7</v>
      </c>
      <c r="G41" s="231">
        <v>5784.4</v>
      </c>
      <c r="H41" s="231">
        <v>6094.4</v>
      </c>
      <c r="I41" s="231">
        <v>6158.7000000000007</v>
      </c>
      <c r="J41" s="231">
        <v>6249.4</v>
      </c>
      <c r="K41" s="230">
        <v>6068</v>
      </c>
      <c r="L41" s="230">
        <v>5913</v>
      </c>
      <c r="M41" s="230">
        <v>0.41425000000000001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1989.4</v>
      </c>
      <c r="D42" s="231">
        <v>1982.3999999999999</v>
      </c>
      <c r="E42" s="231">
        <v>1958.5499999999997</v>
      </c>
      <c r="F42" s="231">
        <v>1927.6999999999998</v>
      </c>
      <c r="G42" s="231">
        <v>1903.8499999999997</v>
      </c>
      <c r="H42" s="231">
        <v>2013.2499999999998</v>
      </c>
      <c r="I42" s="231">
        <v>2037.0999999999997</v>
      </c>
      <c r="J42" s="231">
        <v>2067.9499999999998</v>
      </c>
      <c r="K42" s="230">
        <v>2006.25</v>
      </c>
      <c r="L42" s="230">
        <v>1951.55</v>
      </c>
      <c r="M42" s="230">
        <v>3.9858199999999999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209.95</v>
      </c>
      <c r="D43" s="231">
        <v>209.43333333333331</v>
      </c>
      <c r="E43" s="231">
        <v>207.76666666666662</v>
      </c>
      <c r="F43" s="231">
        <v>205.58333333333331</v>
      </c>
      <c r="G43" s="231">
        <v>203.91666666666663</v>
      </c>
      <c r="H43" s="231">
        <v>211.61666666666662</v>
      </c>
      <c r="I43" s="231">
        <v>213.2833333333333</v>
      </c>
      <c r="J43" s="231">
        <v>215.46666666666661</v>
      </c>
      <c r="K43" s="230">
        <v>211.1</v>
      </c>
      <c r="L43" s="230">
        <v>207.25</v>
      </c>
      <c r="M43" s="230">
        <v>54.718139999999998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170.85</v>
      </c>
      <c r="D44" s="231">
        <v>171.65</v>
      </c>
      <c r="E44" s="231">
        <v>169.4</v>
      </c>
      <c r="F44" s="231">
        <v>167.95</v>
      </c>
      <c r="G44" s="231">
        <v>165.7</v>
      </c>
      <c r="H44" s="231">
        <v>173.10000000000002</v>
      </c>
      <c r="I44" s="231">
        <v>175.35000000000002</v>
      </c>
      <c r="J44" s="231">
        <v>176.80000000000004</v>
      </c>
      <c r="K44" s="230">
        <v>173.9</v>
      </c>
      <c r="L44" s="230">
        <v>170.2</v>
      </c>
      <c r="M44" s="230">
        <v>258.97113999999999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76.75</v>
      </c>
      <c r="D45" s="231">
        <v>76.983333333333334</v>
      </c>
      <c r="E45" s="231">
        <v>75.766666666666666</v>
      </c>
      <c r="F45" s="231">
        <v>74.783333333333331</v>
      </c>
      <c r="G45" s="231">
        <v>73.566666666666663</v>
      </c>
      <c r="H45" s="231">
        <v>77.966666666666669</v>
      </c>
      <c r="I45" s="231">
        <v>79.183333333333337</v>
      </c>
      <c r="J45" s="231">
        <v>80.166666666666671</v>
      </c>
      <c r="K45" s="230">
        <v>78.2</v>
      </c>
      <c r="L45" s="230">
        <v>76</v>
      </c>
      <c r="M45" s="230">
        <v>82.437330000000003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1389.2</v>
      </c>
      <c r="D46" s="231">
        <v>1394.9666666666665</v>
      </c>
      <c r="E46" s="231">
        <v>1377.2333333333329</v>
      </c>
      <c r="F46" s="231">
        <v>1365.2666666666664</v>
      </c>
      <c r="G46" s="231">
        <v>1347.5333333333328</v>
      </c>
      <c r="H46" s="231">
        <v>1406.9333333333329</v>
      </c>
      <c r="I46" s="231">
        <v>1424.6666666666665</v>
      </c>
      <c r="J46" s="231">
        <v>1436.633333333333</v>
      </c>
      <c r="K46" s="230">
        <v>1412.7</v>
      </c>
      <c r="L46" s="230">
        <v>1383</v>
      </c>
      <c r="M46" s="230">
        <v>7.6740700000000004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574</v>
      </c>
      <c r="D47" s="231">
        <v>579.7166666666667</v>
      </c>
      <c r="E47" s="231">
        <v>564.43333333333339</v>
      </c>
      <c r="F47" s="231">
        <v>554.86666666666667</v>
      </c>
      <c r="G47" s="231">
        <v>539.58333333333337</v>
      </c>
      <c r="H47" s="231">
        <v>589.28333333333342</v>
      </c>
      <c r="I47" s="231">
        <v>604.56666666666672</v>
      </c>
      <c r="J47" s="231">
        <v>614.13333333333344</v>
      </c>
      <c r="K47" s="230">
        <v>595</v>
      </c>
      <c r="L47" s="230">
        <v>570.15</v>
      </c>
      <c r="M47" s="230">
        <v>13.432130000000001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100</v>
      </c>
      <c r="D48" s="231">
        <v>99.916666666666671</v>
      </c>
      <c r="E48" s="231">
        <v>98.88333333333334</v>
      </c>
      <c r="F48" s="231">
        <v>97.766666666666666</v>
      </c>
      <c r="G48" s="231">
        <v>96.733333333333334</v>
      </c>
      <c r="H48" s="231">
        <v>101.03333333333335</v>
      </c>
      <c r="I48" s="231">
        <v>102.06666666666668</v>
      </c>
      <c r="J48" s="231">
        <v>103.18333333333335</v>
      </c>
      <c r="K48" s="230">
        <v>100.95</v>
      </c>
      <c r="L48" s="230">
        <v>98.8</v>
      </c>
      <c r="M48" s="230">
        <v>84.586479999999995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764</v>
      </c>
      <c r="D49" s="231">
        <v>761.56666666666661</v>
      </c>
      <c r="E49" s="231">
        <v>757.93333333333317</v>
      </c>
      <c r="F49" s="231">
        <v>751.86666666666656</v>
      </c>
      <c r="G49" s="231">
        <v>748.23333333333312</v>
      </c>
      <c r="H49" s="231">
        <v>767.63333333333321</v>
      </c>
      <c r="I49" s="231">
        <v>771.26666666666665</v>
      </c>
      <c r="J49" s="231">
        <v>777.33333333333326</v>
      </c>
      <c r="K49" s="230">
        <v>765.2</v>
      </c>
      <c r="L49" s="230">
        <v>755.5</v>
      </c>
      <c r="M49" s="230">
        <v>6.5306899999999999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71.95</v>
      </c>
      <c r="D50" s="231">
        <v>71.983333333333334</v>
      </c>
      <c r="E50" s="231">
        <v>71.166666666666671</v>
      </c>
      <c r="F50" s="231">
        <v>70.38333333333334</v>
      </c>
      <c r="G50" s="231">
        <v>69.566666666666677</v>
      </c>
      <c r="H50" s="231">
        <v>72.766666666666666</v>
      </c>
      <c r="I50" s="231">
        <v>73.583333333333329</v>
      </c>
      <c r="J50" s="231">
        <v>74.36666666666666</v>
      </c>
      <c r="K50" s="230">
        <v>72.8</v>
      </c>
      <c r="L50" s="230">
        <v>71.2</v>
      </c>
      <c r="M50" s="230">
        <v>120.46522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339.1</v>
      </c>
      <c r="D51" s="231">
        <v>337.91666666666669</v>
      </c>
      <c r="E51" s="231">
        <v>336.33333333333337</v>
      </c>
      <c r="F51" s="231">
        <v>333.56666666666666</v>
      </c>
      <c r="G51" s="231">
        <v>331.98333333333335</v>
      </c>
      <c r="H51" s="231">
        <v>340.68333333333339</v>
      </c>
      <c r="I51" s="231">
        <v>342.26666666666677</v>
      </c>
      <c r="J51" s="231">
        <v>345.03333333333342</v>
      </c>
      <c r="K51" s="230">
        <v>339.5</v>
      </c>
      <c r="L51" s="230">
        <v>335.15</v>
      </c>
      <c r="M51" s="230">
        <v>13.649470000000001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774.15</v>
      </c>
      <c r="D52" s="231">
        <v>772.76666666666677</v>
      </c>
      <c r="E52" s="231">
        <v>769.53333333333353</v>
      </c>
      <c r="F52" s="231">
        <v>764.91666666666674</v>
      </c>
      <c r="G52" s="231">
        <v>761.68333333333351</v>
      </c>
      <c r="H52" s="231">
        <v>777.38333333333355</v>
      </c>
      <c r="I52" s="231">
        <v>780.6166666666669</v>
      </c>
      <c r="J52" s="231">
        <v>785.23333333333358</v>
      </c>
      <c r="K52" s="230">
        <v>776</v>
      </c>
      <c r="L52" s="230">
        <v>768.15</v>
      </c>
      <c r="M52" s="230">
        <v>34.854810000000001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216</v>
      </c>
      <c r="D53" s="231">
        <v>215.85</v>
      </c>
      <c r="E53" s="231">
        <v>213.45</v>
      </c>
      <c r="F53" s="231">
        <v>210.9</v>
      </c>
      <c r="G53" s="231">
        <v>208.5</v>
      </c>
      <c r="H53" s="231">
        <v>218.39999999999998</v>
      </c>
      <c r="I53" s="231">
        <v>220.8</v>
      </c>
      <c r="J53" s="231">
        <v>223.34999999999997</v>
      </c>
      <c r="K53" s="230">
        <v>218.25</v>
      </c>
      <c r="L53" s="230">
        <v>213.3</v>
      </c>
      <c r="M53" s="230">
        <v>32.015740000000001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18604.75</v>
      </c>
      <c r="D54" s="231">
        <v>18663.266666666666</v>
      </c>
      <c r="E54" s="231">
        <v>18396.583333333332</v>
      </c>
      <c r="F54" s="231">
        <v>18188.416666666664</v>
      </c>
      <c r="G54" s="231">
        <v>17921.73333333333</v>
      </c>
      <c r="H54" s="231">
        <v>18871.433333333334</v>
      </c>
      <c r="I54" s="231">
        <v>19138.116666666669</v>
      </c>
      <c r="J54" s="231">
        <v>19346.283333333336</v>
      </c>
      <c r="K54" s="230">
        <v>18929.95</v>
      </c>
      <c r="L54" s="230">
        <v>18455.099999999999</v>
      </c>
      <c r="M54" s="230">
        <v>0.51741000000000004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4277.3500000000004</v>
      </c>
      <c r="D55" s="231">
        <v>4280.3</v>
      </c>
      <c r="E55" s="231">
        <v>4255.3</v>
      </c>
      <c r="F55" s="231">
        <v>4233.25</v>
      </c>
      <c r="G55" s="231">
        <v>4208.25</v>
      </c>
      <c r="H55" s="231">
        <v>4302.3500000000004</v>
      </c>
      <c r="I55" s="231">
        <v>4327.3500000000004</v>
      </c>
      <c r="J55" s="231">
        <v>4349.4000000000005</v>
      </c>
      <c r="K55" s="230">
        <v>4305.3</v>
      </c>
      <c r="L55" s="230">
        <v>4258.25</v>
      </c>
      <c r="M55" s="230">
        <v>2.4839799999999999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287.89999999999998</v>
      </c>
      <c r="D56" s="231">
        <v>289.0333333333333</v>
      </c>
      <c r="E56" s="231">
        <v>285.86666666666662</v>
      </c>
      <c r="F56" s="231">
        <v>283.83333333333331</v>
      </c>
      <c r="G56" s="231">
        <v>280.66666666666663</v>
      </c>
      <c r="H56" s="231">
        <v>291.06666666666661</v>
      </c>
      <c r="I56" s="231">
        <v>294.23333333333335</v>
      </c>
      <c r="J56" s="231">
        <v>296.26666666666659</v>
      </c>
      <c r="K56" s="230">
        <v>292.2</v>
      </c>
      <c r="L56" s="230">
        <v>287</v>
      </c>
      <c r="M56" s="230">
        <v>72.066079999999999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840.85</v>
      </c>
      <c r="D57" s="231">
        <v>834.91666666666663</v>
      </c>
      <c r="E57" s="231">
        <v>827.5333333333333</v>
      </c>
      <c r="F57" s="231">
        <v>814.2166666666667</v>
      </c>
      <c r="G57" s="231">
        <v>806.83333333333337</v>
      </c>
      <c r="H57" s="231">
        <v>848.23333333333323</v>
      </c>
      <c r="I57" s="231">
        <v>855.61666666666667</v>
      </c>
      <c r="J57" s="231">
        <v>868.93333333333317</v>
      </c>
      <c r="K57" s="230">
        <v>842.3</v>
      </c>
      <c r="L57" s="230">
        <v>821.6</v>
      </c>
      <c r="M57" s="230">
        <v>29.387419999999999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907.15</v>
      </c>
      <c r="D58" s="231">
        <v>905.76666666666677</v>
      </c>
      <c r="E58" s="231">
        <v>903.38333333333355</v>
      </c>
      <c r="F58" s="231">
        <v>899.61666666666679</v>
      </c>
      <c r="G58" s="231">
        <v>897.23333333333358</v>
      </c>
      <c r="H58" s="231">
        <v>909.53333333333353</v>
      </c>
      <c r="I58" s="231">
        <v>911.91666666666674</v>
      </c>
      <c r="J58" s="231">
        <v>915.68333333333351</v>
      </c>
      <c r="K58" s="230">
        <v>908.15</v>
      </c>
      <c r="L58" s="230">
        <v>902</v>
      </c>
      <c r="M58" s="230">
        <v>17.787749999999999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1407.7</v>
      </c>
      <c r="D59" s="231">
        <v>1405.3666666666668</v>
      </c>
      <c r="E59" s="231">
        <v>1382.3333333333335</v>
      </c>
      <c r="F59" s="231">
        <v>1356.9666666666667</v>
      </c>
      <c r="G59" s="231">
        <v>1333.9333333333334</v>
      </c>
      <c r="H59" s="231">
        <v>1430.7333333333336</v>
      </c>
      <c r="I59" s="231">
        <v>1453.7666666666669</v>
      </c>
      <c r="J59" s="231">
        <v>1479.1333333333337</v>
      </c>
      <c r="K59" s="230">
        <v>1428.4</v>
      </c>
      <c r="L59" s="230">
        <v>1380</v>
      </c>
      <c r="M59" s="230">
        <v>3.6985999999999999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223.65</v>
      </c>
      <c r="D60" s="231">
        <v>223.31666666666669</v>
      </c>
      <c r="E60" s="231">
        <v>222.33333333333337</v>
      </c>
      <c r="F60" s="231">
        <v>221.01666666666668</v>
      </c>
      <c r="G60" s="231">
        <v>220.03333333333336</v>
      </c>
      <c r="H60" s="231">
        <v>224.63333333333338</v>
      </c>
      <c r="I60" s="231">
        <v>225.61666666666667</v>
      </c>
      <c r="J60" s="231">
        <v>226.93333333333339</v>
      </c>
      <c r="K60" s="230">
        <v>224.3</v>
      </c>
      <c r="L60" s="230">
        <v>222</v>
      </c>
      <c r="M60" s="230">
        <v>39.959589999999999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4004.85</v>
      </c>
      <c r="D61" s="231">
        <v>4023.7333333333336</v>
      </c>
      <c r="E61" s="231">
        <v>3976.1166666666672</v>
      </c>
      <c r="F61" s="231">
        <v>3947.3833333333337</v>
      </c>
      <c r="G61" s="231">
        <v>3899.7666666666673</v>
      </c>
      <c r="H61" s="231">
        <v>4052.4666666666672</v>
      </c>
      <c r="I61" s="231">
        <v>4100.0833333333339</v>
      </c>
      <c r="J61" s="231">
        <v>4128.8166666666675</v>
      </c>
      <c r="K61" s="230">
        <v>4071.35</v>
      </c>
      <c r="L61" s="230">
        <v>3995</v>
      </c>
      <c r="M61" s="230">
        <v>1.91875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1537.15</v>
      </c>
      <c r="D62" s="231">
        <v>1535.4833333333333</v>
      </c>
      <c r="E62" s="231">
        <v>1525.6666666666667</v>
      </c>
      <c r="F62" s="231">
        <v>1514.1833333333334</v>
      </c>
      <c r="G62" s="231">
        <v>1504.3666666666668</v>
      </c>
      <c r="H62" s="231">
        <v>1546.9666666666667</v>
      </c>
      <c r="I62" s="231">
        <v>1556.7833333333333</v>
      </c>
      <c r="J62" s="231">
        <v>1568.2666666666667</v>
      </c>
      <c r="K62" s="230">
        <v>1545.3</v>
      </c>
      <c r="L62" s="230">
        <v>1524</v>
      </c>
      <c r="M62" s="230">
        <v>3.1926299999999999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591.85</v>
      </c>
      <c r="D63" s="231">
        <v>589.94999999999993</v>
      </c>
      <c r="E63" s="231">
        <v>581.89999999999986</v>
      </c>
      <c r="F63" s="231">
        <v>571.94999999999993</v>
      </c>
      <c r="G63" s="231">
        <v>563.89999999999986</v>
      </c>
      <c r="H63" s="231">
        <v>599.89999999999986</v>
      </c>
      <c r="I63" s="231">
        <v>607.94999999999982</v>
      </c>
      <c r="J63" s="231">
        <v>617.89999999999986</v>
      </c>
      <c r="K63" s="230">
        <v>598</v>
      </c>
      <c r="L63" s="230">
        <v>580</v>
      </c>
      <c r="M63" s="230">
        <v>47.321339999999999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929.45</v>
      </c>
      <c r="D64" s="231">
        <v>929.43333333333339</v>
      </c>
      <c r="E64" s="231">
        <v>922.86666666666679</v>
      </c>
      <c r="F64" s="231">
        <v>916.28333333333342</v>
      </c>
      <c r="G64" s="231">
        <v>909.71666666666681</v>
      </c>
      <c r="H64" s="231">
        <v>936.01666666666677</v>
      </c>
      <c r="I64" s="231">
        <v>942.58333333333337</v>
      </c>
      <c r="J64" s="231">
        <v>949.16666666666674</v>
      </c>
      <c r="K64" s="230">
        <v>936</v>
      </c>
      <c r="L64" s="230">
        <v>922.85</v>
      </c>
      <c r="M64" s="230">
        <v>2.79636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293</v>
      </c>
      <c r="D65" s="231">
        <v>295.48333333333335</v>
      </c>
      <c r="E65" s="231">
        <v>290.11666666666667</v>
      </c>
      <c r="F65" s="231">
        <v>287.23333333333335</v>
      </c>
      <c r="G65" s="231">
        <v>281.86666666666667</v>
      </c>
      <c r="H65" s="231">
        <v>298.36666666666667</v>
      </c>
      <c r="I65" s="231">
        <v>303.73333333333335</v>
      </c>
      <c r="J65" s="231">
        <v>306.61666666666667</v>
      </c>
      <c r="K65" s="230">
        <v>300.85000000000002</v>
      </c>
      <c r="L65" s="230">
        <v>292.60000000000002</v>
      </c>
      <c r="M65" s="230">
        <v>7.2423400000000004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1577.4</v>
      </c>
      <c r="D66" s="231">
        <v>1575.6166666666668</v>
      </c>
      <c r="E66" s="231">
        <v>1557.6333333333337</v>
      </c>
      <c r="F66" s="231">
        <v>1537.8666666666668</v>
      </c>
      <c r="G66" s="231">
        <v>1519.8833333333337</v>
      </c>
      <c r="H66" s="231">
        <v>1595.3833333333337</v>
      </c>
      <c r="I66" s="231">
        <v>1613.3666666666668</v>
      </c>
      <c r="J66" s="231">
        <v>1633.1333333333337</v>
      </c>
      <c r="K66" s="230">
        <v>1593.6</v>
      </c>
      <c r="L66" s="230">
        <v>1555.85</v>
      </c>
      <c r="M66" s="230">
        <v>8.3155400000000004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405.3</v>
      </c>
      <c r="D67" s="231">
        <v>405.86666666666662</v>
      </c>
      <c r="E67" s="231">
        <v>400.73333333333323</v>
      </c>
      <c r="F67" s="231">
        <v>396.16666666666663</v>
      </c>
      <c r="G67" s="231">
        <v>391.03333333333325</v>
      </c>
      <c r="H67" s="231">
        <v>410.43333333333322</v>
      </c>
      <c r="I67" s="231">
        <v>415.56666666666655</v>
      </c>
      <c r="J67" s="231">
        <v>420.13333333333321</v>
      </c>
      <c r="K67" s="230">
        <v>411</v>
      </c>
      <c r="L67" s="230">
        <v>401.3</v>
      </c>
      <c r="M67" s="230">
        <v>80.911420000000007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521.85</v>
      </c>
      <c r="D68" s="231">
        <v>522.73333333333335</v>
      </c>
      <c r="E68" s="231">
        <v>518.81666666666672</v>
      </c>
      <c r="F68" s="231">
        <v>515.78333333333342</v>
      </c>
      <c r="G68" s="231">
        <v>511.86666666666679</v>
      </c>
      <c r="H68" s="231">
        <v>525.76666666666665</v>
      </c>
      <c r="I68" s="231">
        <v>529.68333333333317</v>
      </c>
      <c r="J68" s="231">
        <v>532.71666666666658</v>
      </c>
      <c r="K68" s="230">
        <v>526.65</v>
      </c>
      <c r="L68" s="230">
        <v>519.70000000000005</v>
      </c>
      <c r="M68" s="230">
        <v>35.091740000000001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2001.2</v>
      </c>
      <c r="D69" s="231">
        <v>2002.0666666666666</v>
      </c>
      <c r="E69" s="231">
        <v>1984.1333333333332</v>
      </c>
      <c r="F69" s="231">
        <v>1967.0666666666666</v>
      </c>
      <c r="G69" s="231">
        <v>1949.1333333333332</v>
      </c>
      <c r="H69" s="231">
        <v>2019.1333333333332</v>
      </c>
      <c r="I69" s="231">
        <v>2037.0666666666666</v>
      </c>
      <c r="J69" s="231">
        <v>2054.1333333333332</v>
      </c>
      <c r="K69" s="230">
        <v>2020</v>
      </c>
      <c r="L69" s="230">
        <v>1985</v>
      </c>
      <c r="M69" s="230">
        <v>3.8237899999999998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1834.65</v>
      </c>
      <c r="D70" s="231">
        <v>1829.7166666666665</v>
      </c>
      <c r="E70" s="231">
        <v>1819.9333333333329</v>
      </c>
      <c r="F70" s="231">
        <v>1805.2166666666665</v>
      </c>
      <c r="G70" s="231">
        <v>1795.4333333333329</v>
      </c>
      <c r="H70" s="231">
        <v>1844.4333333333329</v>
      </c>
      <c r="I70" s="231">
        <v>1854.2166666666662</v>
      </c>
      <c r="J70" s="231">
        <v>1868.9333333333329</v>
      </c>
      <c r="K70" s="230">
        <v>1839.5</v>
      </c>
      <c r="L70" s="230">
        <v>1815</v>
      </c>
      <c r="M70" s="230">
        <v>2.7154400000000001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331.05</v>
      </c>
      <c r="D71" s="231">
        <v>332.86666666666667</v>
      </c>
      <c r="E71" s="231">
        <v>325.83333333333337</v>
      </c>
      <c r="F71" s="231">
        <v>320.61666666666667</v>
      </c>
      <c r="G71" s="231">
        <v>313.58333333333337</v>
      </c>
      <c r="H71" s="231">
        <v>338.08333333333337</v>
      </c>
      <c r="I71" s="231">
        <v>345.11666666666667</v>
      </c>
      <c r="J71" s="231">
        <v>350.33333333333337</v>
      </c>
      <c r="K71" s="230">
        <v>339.9</v>
      </c>
      <c r="L71" s="230">
        <v>327.64999999999998</v>
      </c>
      <c r="M71" s="230">
        <v>35.595379999999999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2927.35</v>
      </c>
      <c r="D72" s="231">
        <v>2923.5166666666664</v>
      </c>
      <c r="E72" s="231">
        <v>2905.0333333333328</v>
      </c>
      <c r="F72" s="231">
        <v>2882.7166666666662</v>
      </c>
      <c r="G72" s="231">
        <v>2864.2333333333327</v>
      </c>
      <c r="H72" s="231">
        <v>2945.833333333333</v>
      </c>
      <c r="I72" s="231">
        <v>2964.3166666666666</v>
      </c>
      <c r="J72" s="231">
        <v>2986.6333333333332</v>
      </c>
      <c r="K72" s="230">
        <v>2942</v>
      </c>
      <c r="L72" s="230">
        <v>2901.2</v>
      </c>
      <c r="M72" s="230">
        <v>1.3734299999999999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2968.6</v>
      </c>
      <c r="D73" s="231">
        <v>2960.75</v>
      </c>
      <c r="E73" s="231">
        <v>2919.6</v>
      </c>
      <c r="F73" s="231">
        <v>2870.6</v>
      </c>
      <c r="G73" s="231">
        <v>2829.45</v>
      </c>
      <c r="H73" s="231">
        <v>3009.75</v>
      </c>
      <c r="I73" s="231">
        <v>3050.8999999999996</v>
      </c>
      <c r="J73" s="231">
        <v>3099.9</v>
      </c>
      <c r="K73" s="230">
        <v>3001.9</v>
      </c>
      <c r="L73" s="230">
        <v>2911.75</v>
      </c>
      <c r="M73" s="230">
        <v>4.8372200000000003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1861.35</v>
      </c>
      <c r="D74" s="231">
        <v>1860.45</v>
      </c>
      <c r="E74" s="231">
        <v>1848.95</v>
      </c>
      <c r="F74" s="231">
        <v>1836.55</v>
      </c>
      <c r="G74" s="231">
        <v>1825.05</v>
      </c>
      <c r="H74" s="231">
        <v>1872.8500000000001</v>
      </c>
      <c r="I74" s="231">
        <v>1884.3500000000001</v>
      </c>
      <c r="J74" s="231">
        <v>1896.7500000000002</v>
      </c>
      <c r="K74" s="230">
        <v>1871.95</v>
      </c>
      <c r="L74" s="230">
        <v>1848.05</v>
      </c>
      <c r="M74" s="230">
        <v>1.35206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4763.3500000000004</v>
      </c>
      <c r="D75" s="231">
        <v>4759.083333333333</v>
      </c>
      <c r="E75" s="231">
        <v>4712.2666666666664</v>
      </c>
      <c r="F75" s="231">
        <v>4661.1833333333334</v>
      </c>
      <c r="G75" s="231">
        <v>4614.3666666666668</v>
      </c>
      <c r="H75" s="231">
        <v>4810.1666666666661</v>
      </c>
      <c r="I75" s="231">
        <v>4856.9833333333336</v>
      </c>
      <c r="J75" s="231">
        <v>4908.0666666666657</v>
      </c>
      <c r="K75" s="230">
        <v>4805.8999999999996</v>
      </c>
      <c r="L75" s="230">
        <v>4708</v>
      </c>
      <c r="M75" s="230">
        <v>4.6185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3054.2</v>
      </c>
      <c r="D76" s="231">
        <v>3027.8833333333332</v>
      </c>
      <c r="E76" s="231">
        <v>2996.7666666666664</v>
      </c>
      <c r="F76" s="231">
        <v>2939.333333333333</v>
      </c>
      <c r="G76" s="231">
        <v>2908.2166666666662</v>
      </c>
      <c r="H76" s="231">
        <v>3085.3166666666666</v>
      </c>
      <c r="I76" s="231">
        <v>3116.4333333333334</v>
      </c>
      <c r="J76" s="231">
        <v>3173.8666666666668</v>
      </c>
      <c r="K76" s="230">
        <v>3059</v>
      </c>
      <c r="L76" s="230">
        <v>2970.45</v>
      </c>
      <c r="M76" s="230">
        <v>6.18391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360.15</v>
      </c>
      <c r="D77" s="231">
        <v>359.8</v>
      </c>
      <c r="E77" s="231">
        <v>357.85</v>
      </c>
      <c r="F77" s="231">
        <v>355.55</v>
      </c>
      <c r="G77" s="231">
        <v>353.6</v>
      </c>
      <c r="H77" s="231">
        <v>362.1</v>
      </c>
      <c r="I77" s="231">
        <v>364.04999999999995</v>
      </c>
      <c r="J77" s="231">
        <v>366.35</v>
      </c>
      <c r="K77" s="230">
        <v>361.75</v>
      </c>
      <c r="L77" s="230">
        <v>357.5</v>
      </c>
      <c r="M77" s="230">
        <v>2.8695499999999998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1895.05</v>
      </c>
      <c r="D78" s="231">
        <v>1891.7166666666665</v>
      </c>
      <c r="E78" s="231">
        <v>1875.633333333333</v>
      </c>
      <c r="F78" s="231">
        <v>1856.2166666666665</v>
      </c>
      <c r="G78" s="231">
        <v>1840.133333333333</v>
      </c>
      <c r="H78" s="231">
        <v>1911.133333333333</v>
      </c>
      <c r="I78" s="231">
        <v>1927.2166666666665</v>
      </c>
      <c r="J78" s="231">
        <v>1946.633333333333</v>
      </c>
      <c r="K78" s="230">
        <v>1907.8</v>
      </c>
      <c r="L78" s="230">
        <v>1872.3</v>
      </c>
      <c r="M78" s="230">
        <v>4.2738899999999997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128.69999999999999</v>
      </c>
      <c r="D79" s="231">
        <v>129.15</v>
      </c>
      <c r="E79" s="231">
        <v>127.15</v>
      </c>
      <c r="F79" s="231">
        <v>125.6</v>
      </c>
      <c r="G79" s="231">
        <v>123.6</v>
      </c>
      <c r="H79" s="231">
        <v>130.70000000000002</v>
      </c>
      <c r="I79" s="231">
        <v>132.70000000000002</v>
      </c>
      <c r="J79" s="231">
        <v>134.25000000000003</v>
      </c>
      <c r="K79" s="230">
        <v>131.15</v>
      </c>
      <c r="L79" s="230">
        <v>127.6</v>
      </c>
      <c r="M79" s="230">
        <v>116.40922999999999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128.30000000000001</v>
      </c>
      <c r="D80" s="231">
        <v>128.06666666666669</v>
      </c>
      <c r="E80" s="231">
        <v>127.38333333333338</v>
      </c>
      <c r="F80" s="231">
        <v>126.4666666666667</v>
      </c>
      <c r="G80" s="231">
        <v>125.78333333333339</v>
      </c>
      <c r="H80" s="231">
        <v>128.98333333333338</v>
      </c>
      <c r="I80" s="231">
        <v>129.66666666666671</v>
      </c>
      <c r="J80" s="231">
        <v>130.58333333333337</v>
      </c>
      <c r="K80" s="230">
        <v>128.75</v>
      </c>
      <c r="L80" s="230">
        <v>127.15</v>
      </c>
      <c r="M80" s="230">
        <v>77.321520000000007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257.45</v>
      </c>
      <c r="D81" s="231">
        <v>258.38333333333333</v>
      </c>
      <c r="E81" s="231">
        <v>255.31666666666666</v>
      </c>
      <c r="F81" s="231">
        <v>253.18333333333334</v>
      </c>
      <c r="G81" s="231">
        <v>250.11666666666667</v>
      </c>
      <c r="H81" s="231">
        <v>260.51666666666665</v>
      </c>
      <c r="I81" s="231">
        <v>263.58333333333326</v>
      </c>
      <c r="J81" s="231">
        <v>265.71666666666664</v>
      </c>
      <c r="K81" s="230">
        <v>261.45</v>
      </c>
      <c r="L81" s="230">
        <v>256.25</v>
      </c>
      <c r="M81" s="230">
        <v>4.4542799999999998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106.05</v>
      </c>
      <c r="D82" s="231">
        <v>106.23333333333333</v>
      </c>
      <c r="E82" s="231">
        <v>105.36666666666667</v>
      </c>
      <c r="F82" s="231">
        <v>104.68333333333334</v>
      </c>
      <c r="G82" s="231">
        <v>103.81666666666668</v>
      </c>
      <c r="H82" s="231">
        <v>106.91666666666667</v>
      </c>
      <c r="I82" s="231">
        <v>107.78333333333332</v>
      </c>
      <c r="J82" s="231">
        <v>108.46666666666667</v>
      </c>
      <c r="K82" s="230">
        <v>107.1</v>
      </c>
      <c r="L82" s="230">
        <v>105.55</v>
      </c>
      <c r="M82" s="230">
        <v>83.316900000000004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1263.25</v>
      </c>
      <c r="D83" s="231">
        <v>1261.6333333333334</v>
      </c>
      <c r="E83" s="231">
        <v>1250.6166666666668</v>
      </c>
      <c r="F83" s="231">
        <v>1237.9833333333333</v>
      </c>
      <c r="G83" s="231">
        <v>1226.9666666666667</v>
      </c>
      <c r="H83" s="231">
        <v>1274.2666666666669</v>
      </c>
      <c r="I83" s="231">
        <v>1285.2833333333338</v>
      </c>
      <c r="J83" s="231">
        <v>1297.916666666667</v>
      </c>
      <c r="K83" s="230">
        <v>1272.6500000000001</v>
      </c>
      <c r="L83" s="230">
        <v>1249</v>
      </c>
      <c r="M83" s="230">
        <v>1.9937100000000001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963.9</v>
      </c>
      <c r="D84" s="231">
        <v>963.91666666666663</v>
      </c>
      <c r="E84" s="231">
        <v>957.63333333333321</v>
      </c>
      <c r="F84" s="231">
        <v>951.36666666666656</v>
      </c>
      <c r="G84" s="231">
        <v>945.08333333333314</v>
      </c>
      <c r="H84" s="231">
        <v>970.18333333333328</v>
      </c>
      <c r="I84" s="231">
        <v>976.46666666666681</v>
      </c>
      <c r="J84" s="231">
        <v>982.73333333333335</v>
      </c>
      <c r="K84" s="230">
        <v>970.2</v>
      </c>
      <c r="L84" s="230">
        <v>957.65</v>
      </c>
      <c r="M84" s="230">
        <v>5.6681100000000004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1233.8</v>
      </c>
      <c r="D85" s="231">
        <v>1230.1333333333334</v>
      </c>
      <c r="E85" s="231">
        <v>1220.8166666666668</v>
      </c>
      <c r="F85" s="231">
        <v>1207.8333333333335</v>
      </c>
      <c r="G85" s="231">
        <v>1198.5166666666669</v>
      </c>
      <c r="H85" s="231">
        <v>1243.1166666666668</v>
      </c>
      <c r="I85" s="231">
        <v>1252.4333333333334</v>
      </c>
      <c r="J85" s="231">
        <v>1265.4166666666667</v>
      </c>
      <c r="K85" s="230">
        <v>1239.45</v>
      </c>
      <c r="L85" s="230">
        <v>1217.1500000000001</v>
      </c>
      <c r="M85" s="230">
        <v>11.682079999999999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1711.1</v>
      </c>
      <c r="D86" s="231">
        <v>1709.4166666666667</v>
      </c>
      <c r="E86" s="231">
        <v>1697.2833333333335</v>
      </c>
      <c r="F86" s="231">
        <v>1683.4666666666667</v>
      </c>
      <c r="G86" s="231">
        <v>1671.3333333333335</v>
      </c>
      <c r="H86" s="231">
        <v>1723.2333333333336</v>
      </c>
      <c r="I86" s="231">
        <v>1735.3666666666668</v>
      </c>
      <c r="J86" s="231">
        <v>1749.1833333333336</v>
      </c>
      <c r="K86" s="230">
        <v>1721.55</v>
      </c>
      <c r="L86" s="230">
        <v>1695.6</v>
      </c>
      <c r="M86" s="230">
        <v>4.35839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461.2</v>
      </c>
      <c r="D87" s="231">
        <v>461.36666666666662</v>
      </c>
      <c r="E87" s="231">
        <v>458.03333333333325</v>
      </c>
      <c r="F87" s="231">
        <v>454.86666666666662</v>
      </c>
      <c r="G87" s="231">
        <v>451.53333333333325</v>
      </c>
      <c r="H87" s="231">
        <v>464.53333333333325</v>
      </c>
      <c r="I87" s="231">
        <v>467.86666666666662</v>
      </c>
      <c r="J87" s="231">
        <v>471.03333333333325</v>
      </c>
      <c r="K87" s="230">
        <v>464.7</v>
      </c>
      <c r="L87" s="230">
        <v>458.2</v>
      </c>
      <c r="M87" s="230">
        <v>12.402100000000001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277.10000000000002</v>
      </c>
      <c r="D88" s="231">
        <v>274.81666666666666</v>
      </c>
      <c r="E88" s="231">
        <v>271.33333333333331</v>
      </c>
      <c r="F88" s="231">
        <v>265.56666666666666</v>
      </c>
      <c r="G88" s="231">
        <v>262.08333333333331</v>
      </c>
      <c r="H88" s="231">
        <v>280.58333333333331</v>
      </c>
      <c r="I88" s="231">
        <v>284.06666666666666</v>
      </c>
      <c r="J88" s="231">
        <v>289.83333333333331</v>
      </c>
      <c r="K88" s="230">
        <v>278.3</v>
      </c>
      <c r="L88" s="230">
        <v>269.05</v>
      </c>
      <c r="M88" s="230">
        <v>8.2123200000000001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1087</v>
      </c>
      <c r="D89" s="231">
        <v>1093.9666666666667</v>
      </c>
      <c r="E89" s="231">
        <v>1078.0333333333333</v>
      </c>
      <c r="F89" s="231">
        <v>1069.0666666666666</v>
      </c>
      <c r="G89" s="231">
        <v>1053.1333333333332</v>
      </c>
      <c r="H89" s="231">
        <v>1102.9333333333334</v>
      </c>
      <c r="I89" s="231">
        <v>1118.8666666666668</v>
      </c>
      <c r="J89" s="231">
        <v>1127.8333333333335</v>
      </c>
      <c r="K89" s="230">
        <v>1109.9000000000001</v>
      </c>
      <c r="L89" s="230">
        <v>1085</v>
      </c>
      <c r="M89" s="230">
        <v>23.189050000000002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1759.45</v>
      </c>
      <c r="D90" s="231">
        <v>1757.5</v>
      </c>
      <c r="E90" s="231">
        <v>1752</v>
      </c>
      <c r="F90" s="231">
        <v>1744.55</v>
      </c>
      <c r="G90" s="231">
        <v>1739.05</v>
      </c>
      <c r="H90" s="231">
        <v>1764.95</v>
      </c>
      <c r="I90" s="231">
        <v>1770.45</v>
      </c>
      <c r="J90" s="231">
        <v>1777.9</v>
      </c>
      <c r="K90" s="230">
        <v>1763</v>
      </c>
      <c r="L90" s="230">
        <v>1750.05</v>
      </c>
      <c r="M90" s="230">
        <v>1.50369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1663.3</v>
      </c>
      <c r="D91" s="231">
        <v>1661.2666666666664</v>
      </c>
      <c r="E91" s="231">
        <v>1653.1333333333328</v>
      </c>
      <c r="F91" s="231">
        <v>1642.9666666666662</v>
      </c>
      <c r="G91" s="231">
        <v>1634.8333333333326</v>
      </c>
      <c r="H91" s="231">
        <v>1671.4333333333329</v>
      </c>
      <c r="I91" s="231">
        <v>1679.5666666666666</v>
      </c>
      <c r="J91" s="231">
        <v>1689.7333333333331</v>
      </c>
      <c r="K91" s="230">
        <v>1669.4</v>
      </c>
      <c r="L91" s="230">
        <v>1651.1</v>
      </c>
      <c r="M91" s="230">
        <v>211.80770999999999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513.54999999999995</v>
      </c>
      <c r="D92" s="231">
        <v>516.36666666666667</v>
      </c>
      <c r="E92" s="231">
        <v>509.93333333333339</v>
      </c>
      <c r="F92" s="231">
        <v>506.31666666666672</v>
      </c>
      <c r="G92" s="231">
        <v>499.88333333333344</v>
      </c>
      <c r="H92" s="231">
        <v>519.98333333333335</v>
      </c>
      <c r="I92" s="231">
        <v>526.41666666666652</v>
      </c>
      <c r="J92" s="231">
        <v>530.0333333333333</v>
      </c>
      <c r="K92" s="230">
        <v>522.79999999999995</v>
      </c>
      <c r="L92" s="230">
        <v>512.75</v>
      </c>
      <c r="M92" s="230">
        <v>36.714570000000002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1173</v>
      </c>
      <c r="D93" s="231">
        <v>1171.2666666666667</v>
      </c>
      <c r="E93" s="231">
        <v>1159.8833333333332</v>
      </c>
      <c r="F93" s="231">
        <v>1146.7666666666667</v>
      </c>
      <c r="G93" s="231">
        <v>1135.3833333333332</v>
      </c>
      <c r="H93" s="231">
        <v>1184.3833333333332</v>
      </c>
      <c r="I93" s="231">
        <v>1195.7666666666669</v>
      </c>
      <c r="J93" s="231">
        <v>1208.8833333333332</v>
      </c>
      <c r="K93" s="230">
        <v>1182.6500000000001</v>
      </c>
      <c r="L93" s="230">
        <v>1158.1500000000001</v>
      </c>
      <c r="M93" s="230">
        <v>5.0615600000000001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2469.85</v>
      </c>
      <c r="D94" s="231">
        <v>2465.5833333333335</v>
      </c>
      <c r="E94" s="231">
        <v>2452.3166666666671</v>
      </c>
      <c r="F94" s="231">
        <v>2434.7833333333338</v>
      </c>
      <c r="G94" s="231">
        <v>2421.5166666666673</v>
      </c>
      <c r="H94" s="231">
        <v>2483.1166666666668</v>
      </c>
      <c r="I94" s="231">
        <v>2496.3833333333332</v>
      </c>
      <c r="J94" s="231">
        <v>2513.9166666666665</v>
      </c>
      <c r="K94" s="230">
        <v>2478.85</v>
      </c>
      <c r="L94" s="230">
        <v>2448.0500000000002</v>
      </c>
      <c r="M94" s="230">
        <v>5.7515499999999999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417.55</v>
      </c>
      <c r="D95" s="231">
        <v>415.58333333333331</v>
      </c>
      <c r="E95" s="231">
        <v>413.11666666666662</v>
      </c>
      <c r="F95" s="231">
        <v>408.68333333333328</v>
      </c>
      <c r="G95" s="231">
        <v>406.21666666666658</v>
      </c>
      <c r="H95" s="231">
        <v>420.01666666666665</v>
      </c>
      <c r="I95" s="231">
        <v>422.48333333333335</v>
      </c>
      <c r="J95" s="231">
        <v>426.91666666666669</v>
      </c>
      <c r="K95" s="230">
        <v>418.05</v>
      </c>
      <c r="L95" s="230">
        <v>411.15</v>
      </c>
      <c r="M95" s="230">
        <v>49.656419999999997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2824.55</v>
      </c>
      <c r="D96" s="231">
        <v>2827.7833333333333</v>
      </c>
      <c r="E96" s="231">
        <v>2808.5666666666666</v>
      </c>
      <c r="F96" s="231">
        <v>2792.5833333333335</v>
      </c>
      <c r="G96" s="231">
        <v>2773.3666666666668</v>
      </c>
      <c r="H96" s="231">
        <v>2843.7666666666664</v>
      </c>
      <c r="I96" s="231">
        <v>2862.9833333333327</v>
      </c>
      <c r="J96" s="231">
        <v>2878.9666666666662</v>
      </c>
      <c r="K96" s="230">
        <v>2847</v>
      </c>
      <c r="L96" s="230">
        <v>2811.8</v>
      </c>
      <c r="M96" s="230">
        <v>6.7053700000000003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231.3</v>
      </c>
      <c r="D97" s="231">
        <v>230.78333333333333</v>
      </c>
      <c r="E97" s="231">
        <v>229.81666666666666</v>
      </c>
      <c r="F97" s="231">
        <v>228.33333333333334</v>
      </c>
      <c r="G97" s="231">
        <v>227.36666666666667</v>
      </c>
      <c r="H97" s="231">
        <v>232.26666666666665</v>
      </c>
      <c r="I97" s="231">
        <v>233.23333333333329</v>
      </c>
      <c r="J97" s="231">
        <v>234.71666666666664</v>
      </c>
      <c r="K97" s="230">
        <v>231.75</v>
      </c>
      <c r="L97" s="230">
        <v>229.3</v>
      </c>
      <c r="M97" s="230">
        <v>12.17235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2547.75</v>
      </c>
      <c r="D98" s="231">
        <v>2545.25</v>
      </c>
      <c r="E98" s="231">
        <v>2535.5</v>
      </c>
      <c r="F98" s="231">
        <v>2523.25</v>
      </c>
      <c r="G98" s="231">
        <v>2513.5</v>
      </c>
      <c r="H98" s="231">
        <v>2557.5</v>
      </c>
      <c r="I98" s="231">
        <v>2567.25</v>
      </c>
      <c r="J98" s="231">
        <v>2579.5</v>
      </c>
      <c r="K98" s="230">
        <v>2555</v>
      </c>
      <c r="L98" s="230">
        <v>2533</v>
      </c>
      <c r="M98" s="230">
        <v>9.1318400000000004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312.05</v>
      </c>
      <c r="D99" s="231">
        <v>312.13333333333333</v>
      </c>
      <c r="E99" s="231">
        <v>310.31666666666666</v>
      </c>
      <c r="F99" s="231">
        <v>308.58333333333331</v>
      </c>
      <c r="G99" s="231">
        <v>306.76666666666665</v>
      </c>
      <c r="H99" s="231">
        <v>313.86666666666667</v>
      </c>
      <c r="I99" s="231">
        <v>315.68333333333328</v>
      </c>
      <c r="J99" s="231">
        <v>317.41666666666669</v>
      </c>
      <c r="K99" s="230">
        <v>313.95</v>
      </c>
      <c r="L99" s="230">
        <v>310.39999999999998</v>
      </c>
      <c r="M99" s="230">
        <v>7.4134700000000002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36827.75</v>
      </c>
      <c r="D100" s="231">
        <v>36782.216666666667</v>
      </c>
      <c r="E100" s="231">
        <v>36557.183333333334</v>
      </c>
      <c r="F100" s="231">
        <v>36286.616666666669</v>
      </c>
      <c r="G100" s="231">
        <v>36061.583333333336</v>
      </c>
      <c r="H100" s="231">
        <v>37052.783333333333</v>
      </c>
      <c r="I100" s="231">
        <v>37277.816666666673</v>
      </c>
      <c r="J100" s="231">
        <v>37548.383333333331</v>
      </c>
      <c r="K100" s="230">
        <v>37007.25</v>
      </c>
      <c r="L100" s="230">
        <v>36511.65</v>
      </c>
      <c r="M100" s="230">
        <v>8.1309999999999993E-2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2742</v>
      </c>
      <c r="D101" s="231">
        <v>2735.2833333333333</v>
      </c>
      <c r="E101" s="231">
        <v>2723.5666666666666</v>
      </c>
      <c r="F101" s="231">
        <v>2705.1333333333332</v>
      </c>
      <c r="G101" s="231">
        <v>2693.4166666666665</v>
      </c>
      <c r="H101" s="231">
        <v>2753.7166666666667</v>
      </c>
      <c r="I101" s="231">
        <v>2765.4333333333329</v>
      </c>
      <c r="J101" s="231">
        <v>2783.8666666666668</v>
      </c>
      <c r="K101" s="230">
        <v>2747</v>
      </c>
      <c r="L101" s="230">
        <v>2716.85</v>
      </c>
      <c r="M101" s="230">
        <v>50.300660000000001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881.9</v>
      </c>
      <c r="D102" s="231">
        <v>877.5</v>
      </c>
      <c r="E102" s="231">
        <v>869.4</v>
      </c>
      <c r="F102" s="231">
        <v>856.9</v>
      </c>
      <c r="G102" s="231">
        <v>848.8</v>
      </c>
      <c r="H102" s="231">
        <v>890</v>
      </c>
      <c r="I102" s="231">
        <v>898.09999999999991</v>
      </c>
      <c r="J102" s="231">
        <v>910.6</v>
      </c>
      <c r="K102" s="230">
        <v>885.6</v>
      </c>
      <c r="L102" s="230">
        <v>865</v>
      </c>
      <c r="M102" s="230">
        <v>395.04021999999998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1085.75</v>
      </c>
      <c r="D103" s="231">
        <v>1088.4333333333334</v>
      </c>
      <c r="E103" s="231">
        <v>1075.2666666666669</v>
      </c>
      <c r="F103" s="231">
        <v>1064.7833333333335</v>
      </c>
      <c r="G103" s="231">
        <v>1051.616666666667</v>
      </c>
      <c r="H103" s="231">
        <v>1098.9166666666667</v>
      </c>
      <c r="I103" s="231">
        <v>1112.0833333333333</v>
      </c>
      <c r="J103" s="231">
        <v>1122.5666666666666</v>
      </c>
      <c r="K103" s="230">
        <v>1101.5999999999999</v>
      </c>
      <c r="L103" s="230">
        <v>1077.95</v>
      </c>
      <c r="M103" s="230">
        <v>3.46671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435.9</v>
      </c>
      <c r="D104" s="231">
        <v>437.56666666666666</v>
      </c>
      <c r="E104" s="231">
        <v>431.33333333333331</v>
      </c>
      <c r="F104" s="231">
        <v>426.76666666666665</v>
      </c>
      <c r="G104" s="231">
        <v>420.5333333333333</v>
      </c>
      <c r="H104" s="231">
        <v>442.13333333333333</v>
      </c>
      <c r="I104" s="231">
        <v>448.36666666666667</v>
      </c>
      <c r="J104" s="231">
        <v>452.93333333333334</v>
      </c>
      <c r="K104" s="230">
        <v>443.8</v>
      </c>
      <c r="L104" s="230">
        <v>433</v>
      </c>
      <c r="M104" s="230">
        <v>14.93093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463.15</v>
      </c>
      <c r="D105" s="231">
        <v>462.56666666666661</v>
      </c>
      <c r="E105" s="231">
        <v>459.23333333333323</v>
      </c>
      <c r="F105" s="231">
        <v>455.31666666666661</v>
      </c>
      <c r="G105" s="231">
        <v>451.98333333333323</v>
      </c>
      <c r="H105" s="231">
        <v>466.48333333333323</v>
      </c>
      <c r="I105" s="231">
        <v>469.81666666666661</v>
      </c>
      <c r="J105" s="231">
        <v>473.73333333333323</v>
      </c>
      <c r="K105" s="230">
        <v>465.9</v>
      </c>
      <c r="L105" s="230">
        <v>458.65</v>
      </c>
      <c r="M105" s="230">
        <v>0.78503000000000001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53.7</v>
      </c>
      <c r="D106" s="231">
        <v>53.95000000000001</v>
      </c>
      <c r="E106" s="231">
        <v>53.300000000000018</v>
      </c>
      <c r="F106" s="231">
        <v>52.900000000000006</v>
      </c>
      <c r="G106" s="231">
        <v>52.250000000000014</v>
      </c>
      <c r="H106" s="231">
        <v>54.350000000000023</v>
      </c>
      <c r="I106" s="231">
        <v>55.000000000000014</v>
      </c>
      <c r="J106" s="231">
        <v>55.400000000000027</v>
      </c>
      <c r="K106" s="230">
        <v>54.6</v>
      </c>
      <c r="L106" s="230">
        <v>53.55</v>
      </c>
      <c r="M106" s="230">
        <v>192.45739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396</v>
      </c>
      <c r="D107" s="231">
        <v>394.0333333333333</v>
      </c>
      <c r="E107" s="231">
        <v>389.96666666666658</v>
      </c>
      <c r="F107" s="231">
        <v>383.93333333333328</v>
      </c>
      <c r="G107" s="231">
        <v>379.86666666666656</v>
      </c>
      <c r="H107" s="231">
        <v>400.06666666666661</v>
      </c>
      <c r="I107" s="231">
        <v>404.13333333333333</v>
      </c>
      <c r="J107" s="231">
        <v>410.16666666666663</v>
      </c>
      <c r="K107" s="230">
        <v>398.1</v>
      </c>
      <c r="L107" s="230">
        <v>388</v>
      </c>
      <c r="M107" s="230">
        <v>182.37450999999999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5136.1000000000004</v>
      </c>
      <c r="D108" s="231">
        <v>5108.2666666666664</v>
      </c>
      <c r="E108" s="231">
        <v>5053.083333333333</v>
      </c>
      <c r="F108" s="231">
        <v>4970.0666666666666</v>
      </c>
      <c r="G108" s="231">
        <v>4914.8833333333332</v>
      </c>
      <c r="H108" s="231">
        <v>5191.2833333333328</v>
      </c>
      <c r="I108" s="231">
        <v>5246.4666666666672</v>
      </c>
      <c r="J108" s="231">
        <v>5329.4833333333327</v>
      </c>
      <c r="K108" s="230">
        <v>5163.45</v>
      </c>
      <c r="L108" s="230">
        <v>5025.25</v>
      </c>
      <c r="M108" s="230">
        <v>1.0669900000000001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285.2</v>
      </c>
      <c r="D109" s="231">
        <v>285.59999999999997</v>
      </c>
      <c r="E109" s="231">
        <v>283.59999999999991</v>
      </c>
      <c r="F109" s="231">
        <v>281.99999999999994</v>
      </c>
      <c r="G109" s="231">
        <v>279.99999999999989</v>
      </c>
      <c r="H109" s="231">
        <v>287.19999999999993</v>
      </c>
      <c r="I109" s="231">
        <v>289.20000000000005</v>
      </c>
      <c r="J109" s="231">
        <v>290.79999999999995</v>
      </c>
      <c r="K109" s="230">
        <v>287.60000000000002</v>
      </c>
      <c r="L109" s="230">
        <v>284</v>
      </c>
      <c r="M109" s="230">
        <v>8.0269200000000005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155.94999999999999</v>
      </c>
      <c r="D110" s="231">
        <v>154.71666666666667</v>
      </c>
      <c r="E110" s="231">
        <v>152.43333333333334</v>
      </c>
      <c r="F110" s="231">
        <v>148.91666666666666</v>
      </c>
      <c r="G110" s="231">
        <v>146.63333333333333</v>
      </c>
      <c r="H110" s="231">
        <v>158.23333333333335</v>
      </c>
      <c r="I110" s="231">
        <v>160.51666666666671</v>
      </c>
      <c r="J110" s="231">
        <v>164.03333333333336</v>
      </c>
      <c r="K110" s="230">
        <v>157</v>
      </c>
      <c r="L110" s="230">
        <v>151.19999999999999</v>
      </c>
      <c r="M110" s="230">
        <v>116.07279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327.35000000000002</v>
      </c>
      <c r="D111" s="231">
        <v>327.51666666666665</v>
      </c>
      <c r="E111" s="231">
        <v>324.5333333333333</v>
      </c>
      <c r="F111" s="231">
        <v>321.71666666666664</v>
      </c>
      <c r="G111" s="231">
        <v>318.73333333333329</v>
      </c>
      <c r="H111" s="231">
        <v>330.33333333333331</v>
      </c>
      <c r="I111" s="231">
        <v>333.31666666666666</v>
      </c>
      <c r="J111" s="231">
        <v>336.13333333333333</v>
      </c>
      <c r="K111" s="230">
        <v>330.5</v>
      </c>
      <c r="L111" s="230">
        <v>324.7</v>
      </c>
      <c r="M111" s="230">
        <v>42.666510000000002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77.900000000000006</v>
      </c>
      <c r="D112" s="231">
        <v>77.88333333333334</v>
      </c>
      <c r="E112" s="231">
        <v>77.666666666666686</v>
      </c>
      <c r="F112" s="231">
        <v>77.433333333333351</v>
      </c>
      <c r="G112" s="231">
        <v>77.216666666666697</v>
      </c>
      <c r="H112" s="231">
        <v>78.116666666666674</v>
      </c>
      <c r="I112" s="231">
        <v>78.333333333333343</v>
      </c>
      <c r="J112" s="231">
        <v>78.566666666666663</v>
      </c>
      <c r="K112" s="230">
        <v>78.099999999999994</v>
      </c>
      <c r="L112" s="230">
        <v>77.650000000000006</v>
      </c>
      <c r="M112" s="230">
        <v>29.985700000000001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584.9</v>
      </c>
      <c r="D113" s="231">
        <v>583.98333333333335</v>
      </c>
      <c r="E113" s="231">
        <v>578.9666666666667</v>
      </c>
      <c r="F113" s="231">
        <v>573.0333333333333</v>
      </c>
      <c r="G113" s="231">
        <v>568.01666666666665</v>
      </c>
      <c r="H113" s="231">
        <v>589.91666666666674</v>
      </c>
      <c r="I113" s="231">
        <v>594.93333333333339</v>
      </c>
      <c r="J113" s="231">
        <v>600.86666666666679</v>
      </c>
      <c r="K113" s="230">
        <v>589</v>
      </c>
      <c r="L113" s="230">
        <v>578.04999999999995</v>
      </c>
      <c r="M113" s="230">
        <v>12.85557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467.7</v>
      </c>
      <c r="D114" s="231">
        <v>467.51666666666665</v>
      </c>
      <c r="E114" s="231">
        <v>462.48333333333329</v>
      </c>
      <c r="F114" s="231">
        <v>457.26666666666665</v>
      </c>
      <c r="G114" s="231">
        <v>452.23333333333329</v>
      </c>
      <c r="H114" s="231">
        <v>472.73333333333329</v>
      </c>
      <c r="I114" s="231">
        <v>477.76666666666659</v>
      </c>
      <c r="J114" s="231">
        <v>482.98333333333329</v>
      </c>
      <c r="K114" s="230">
        <v>472.55</v>
      </c>
      <c r="L114" s="230">
        <v>462.3</v>
      </c>
      <c r="M114" s="230">
        <v>30.386089999999999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139.15</v>
      </c>
      <c r="D115" s="231">
        <v>140.21666666666667</v>
      </c>
      <c r="E115" s="231">
        <v>137.48333333333335</v>
      </c>
      <c r="F115" s="231">
        <v>135.81666666666669</v>
      </c>
      <c r="G115" s="231">
        <v>133.08333333333337</v>
      </c>
      <c r="H115" s="231">
        <v>141.88333333333333</v>
      </c>
      <c r="I115" s="231">
        <v>144.61666666666662</v>
      </c>
      <c r="J115" s="231">
        <v>146.2833333333333</v>
      </c>
      <c r="K115" s="230">
        <v>142.94999999999999</v>
      </c>
      <c r="L115" s="230">
        <v>138.55000000000001</v>
      </c>
      <c r="M115" s="230">
        <v>46.47795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1074.2</v>
      </c>
      <c r="D116" s="231">
        <v>1069.1166666666668</v>
      </c>
      <c r="E116" s="231">
        <v>1060.1333333333337</v>
      </c>
      <c r="F116" s="231">
        <v>1046.0666666666668</v>
      </c>
      <c r="G116" s="231">
        <v>1037.0833333333337</v>
      </c>
      <c r="H116" s="231">
        <v>1083.1833333333336</v>
      </c>
      <c r="I116" s="231">
        <v>1092.1666666666667</v>
      </c>
      <c r="J116" s="231">
        <v>1106.2333333333336</v>
      </c>
      <c r="K116" s="230">
        <v>1078.0999999999999</v>
      </c>
      <c r="L116" s="230">
        <v>1055.05</v>
      </c>
      <c r="M116" s="230">
        <v>19.323899999999998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3756.55</v>
      </c>
      <c r="D117" s="231">
        <v>3748.1833333333329</v>
      </c>
      <c r="E117" s="231">
        <v>3731.3666666666659</v>
      </c>
      <c r="F117" s="231">
        <v>3706.1833333333329</v>
      </c>
      <c r="G117" s="231">
        <v>3689.3666666666659</v>
      </c>
      <c r="H117" s="231">
        <v>3773.3666666666659</v>
      </c>
      <c r="I117" s="231">
        <v>3790.1833333333325</v>
      </c>
      <c r="J117" s="231">
        <v>3815.3666666666659</v>
      </c>
      <c r="K117" s="230">
        <v>3765</v>
      </c>
      <c r="L117" s="230">
        <v>3723</v>
      </c>
      <c r="M117" s="230">
        <v>0.98545000000000005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1406.15</v>
      </c>
      <c r="D118" s="231">
        <v>1409.5</v>
      </c>
      <c r="E118" s="231">
        <v>1385.65</v>
      </c>
      <c r="F118" s="231">
        <v>1365.15</v>
      </c>
      <c r="G118" s="231">
        <v>1341.3000000000002</v>
      </c>
      <c r="H118" s="231">
        <v>1430</v>
      </c>
      <c r="I118" s="231">
        <v>1453.85</v>
      </c>
      <c r="J118" s="231">
        <v>1474.35</v>
      </c>
      <c r="K118" s="230">
        <v>1433.35</v>
      </c>
      <c r="L118" s="230">
        <v>1389</v>
      </c>
      <c r="M118" s="230">
        <v>69.422550000000001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1879.05</v>
      </c>
      <c r="D119" s="231">
        <v>1892.8333333333333</v>
      </c>
      <c r="E119" s="231">
        <v>1862.7166666666665</v>
      </c>
      <c r="F119" s="231">
        <v>1846.3833333333332</v>
      </c>
      <c r="G119" s="231">
        <v>1816.2666666666664</v>
      </c>
      <c r="H119" s="231">
        <v>1909.1666666666665</v>
      </c>
      <c r="I119" s="231">
        <v>1939.2833333333333</v>
      </c>
      <c r="J119" s="231">
        <v>1955.6166666666666</v>
      </c>
      <c r="K119" s="230">
        <v>1922.95</v>
      </c>
      <c r="L119" s="230">
        <v>1876.5</v>
      </c>
      <c r="M119" s="230">
        <v>3.2062499999999998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829</v>
      </c>
      <c r="D120" s="231">
        <v>833.91666666666663</v>
      </c>
      <c r="E120" s="231">
        <v>821.88333333333321</v>
      </c>
      <c r="F120" s="231">
        <v>814.76666666666654</v>
      </c>
      <c r="G120" s="231">
        <v>802.73333333333312</v>
      </c>
      <c r="H120" s="231">
        <v>841.0333333333333</v>
      </c>
      <c r="I120" s="231">
        <v>853.06666666666683</v>
      </c>
      <c r="J120" s="231">
        <v>860.18333333333339</v>
      </c>
      <c r="K120" s="230">
        <v>845.95</v>
      </c>
      <c r="L120" s="230">
        <v>826.8</v>
      </c>
      <c r="M120" s="230">
        <v>6.61503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242</v>
      </c>
      <c r="D121" s="231">
        <v>244.53333333333333</v>
      </c>
      <c r="E121" s="231">
        <v>238.71666666666667</v>
      </c>
      <c r="F121" s="231">
        <v>235.43333333333334</v>
      </c>
      <c r="G121" s="231">
        <v>229.61666666666667</v>
      </c>
      <c r="H121" s="231">
        <v>247.81666666666666</v>
      </c>
      <c r="I121" s="231">
        <v>253.63333333333333</v>
      </c>
      <c r="J121" s="231">
        <v>256.91666666666663</v>
      </c>
      <c r="K121" s="230">
        <v>250.35</v>
      </c>
      <c r="L121" s="230">
        <v>241.25</v>
      </c>
      <c r="M121" s="230">
        <v>8.7877600000000005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713.6</v>
      </c>
      <c r="D122" s="231">
        <v>705.69999999999993</v>
      </c>
      <c r="E122" s="231">
        <v>696.39999999999986</v>
      </c>
      <c r="F122" s="231">
        <v>679.19999999999993</v>
      </c>
      <c r="G122" s="231">
        <v>669.89999999999986</v>
      </c>
      <c r="H122" s="231">
        <v>722.89999999999986</v>
      </c>
      <c r="I122" s="231">
        <v>732.19999999999982</v>
      </c>
      <c r="J122" s="231">
        <v>749.39999999999986</v>
      </c>
      <c r="K122" s="230">
        <v>715</v>
      </c>
      <c r="L122" s="230">
        <v>688.5</v>
      </c>
      <c r="M122" s="230">
        <v>40.76632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562.9</v>
      </c>
      <c r="D123" s="231">
        <v>559.88333333333333</v>
      </c>
      <c r="E123" s="231">
        <v>555.86666666666667</v>
      </c>
      <c r="F123" s="231">
        <v>548.83333333333337</v>
      </c>
      <c r="G123" s="231">
        <v>544.81666666666672</v>
      </c>
      <c r="H123" s="231">
        <v>566.91666666666663</v>
      </c>
      <c r="I123" s="231">
        <v>570.93333333333328</v>
      </c>
      <c r="J123" s="231">
        <v>577.96666666666658</v>
      </c>
      <c r="K123" s="230">
        <v>563.9</v>
      </c>
      <c r="L123" s="230">
        <v>552.85</v>
      </c>
      <c r="M123" s="230">
        <v>19.150829999999999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422.1</v>
      </c>
      <c r="D124" s="231">
        <v>424.0333333333333</v>
      </c>
      <c r="E124" s="231">
        <v>418.36666666666662</v>
      </c>
      <c r="F124" s="231">
        <v>414.63333333333333</v>
      </c>
      <c r="G124" s="231">
        <v>408.96666666666664</v>
      </c>
      <c r="H124" s="231">
        <v>427.76666666666659</v>
      </c>
      <c r="I124" s="231">
        <v>433.43333333333334</v>
      </c>
      <c r="J124" s="231">
        <v>437.16666666666657</v>
      </c>
      <c r="K124" s="230">
        <v>429.7</v>
      </c>
      <c r="L124" s="230">
        <v>420.3</v>
      </c>
      <c r="M124" s="230">
        <v>16.381360000000001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1846.5</v>
      </c>
      <c r="D125" s="231">
        <v>1843.8333333333333</v>
      </c>
      <c r="E125" s="231">
        <v>1828.6666666666665</v>
      </c>
      <c r="F125" s="231">
        <v>1810.8333333333333</v>
      </c>
      <c r="G125" s="231">
        <v>1795.6666666666665</v>
      </c>
      <c r="H125" s="231">
        <v>1861.6666666666665</v>
      </c>
      <c r="I125" s="231">
        <v>1876.833333333333</v>
      </c>
      <c r="J125" s="231">
        <v>1894.6666666666665</v>
      </c>
      <c r="K125" s="230">
        <v>1859</v>
      </c>
      <c r="L125" s="230">
        <v>1826</v>
      </c>
      <c r="M125" s="230">
        <v>92.937629999999999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87.35</v>
      </c>
      <c r="D126" s="231">
        <v>87.566666666666663</v>
      </c>
      <c r="E126" s="231">
        <v>86.833333333333329</v>
      </c>
      <c r="F126" s="231">
        <v>86.316666666666663</v>
      </c>
      <c r="G126" s="231">
        <v>85.583333333333329</v>
      </c>
      <c r="H126" s="231">
        <v>88.083333333333329</v>
      </c>
      <c r="I126" s="231">
        <v>88.816666666666677</v>
      </c>
      <c r="J126" s="231">
        <v>89.333333333333329</v>
      </c>
      <c r="K126" s="230">
        <v>88.3</v>
      </c>
      <c r="L126" s="230">
        <v>87.05</v>
      </c>
      <c r="M126" s="230">
        <v>21.610959999999999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3543.1</v>
      </c>
      <c r="D127" s="231">
        <v>3547.1166666666668</v>
      </c>
      <c r="E127" s="231">
        <v>3506.9833333333336</v>
      </c>
      <c r="F127" s="231">
        <v>3470.8666666666668</v>
      </c>
      <c r="G127" s="231">
        <v>3430.7333333333336</v>
      </c>
      <c r="H127" s="231">
        <v>3583.2333333333336</v>
      </c>
      <c r="I127" s="231">
        <v>3623.3666666666668</v>
      </c>
      <c r="J127" s="231">
        <v>3659.4833333333336</v>
      </c>
      <c r="K127" s="230">
        <v>3587.25</v>
      </c>
      <c r="L127" s="230">
        <v>3511</v>
      </c>
      <c r="M127" s="230">
        <v>2.6277599999999999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333.05</v>
      </c>
      <c r="D128" s="231">
        <v>334.28333333333336</v>
      </c>
      <c r="E128" s="231">
        <v>330.86666666666673</v>
      </c>
      <c r="F128" s="231">
        <v>328.68333333333339</v>
      </c>
      <c r="G128" s="231">
        <v>325.26666666666677</v>
      </c>
      <c r="H128" s="231">
        <v>336.4666666666667</v>
      </c>
      <c r="I128" s="231">
        <v>339.88333333333333</v>
      </c>
      <c r="J128" s="231">
        <v>342.06666666666666</v>
      </c>
      <c r="K128" s="230">
        <v>337.7</v>
      </c>
      <c r="L128" s="230">
        <v>332.1</v>
      </c>
      <c r="M128" s="230">
        <v>10.55348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4772.3999999999996</v>
      </c>
      <c r="D129" s="231">
        <v>4766.2</v>
      </c>
      <c r="E129" s="231">
        <v>4732.3999999999996</v>
      </c>
      <c r="F129" s="231">
        <v>4692.3999999999996</v>
      </c>
      <c r="G129" s="231">
        <v>4658.5999999999995</v>
      </c>
      <c r="H129" s="231">
        <v>4806.2</v>
      </c>
      <c r="I129" s="231">
        <v>4840.0000000000009</v>
      </c>
      <c r="J129" s="231">
        <v>4880</v>
      </c>
      <c r="K129" s="230">
        <v>4800</v>
      </c>
      <c r="L129" s="230">
        <v>4726.2</v>
      </c>
      <c r="M129" s="230">
        <v>1.8626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2301.5</v>
      </c>
      <c r="D130" s="231">
        <v>2306.2666666666669</v>
      </c>
      <c r="E130" s="231">
        <v>2282.5333333333338</v>
      </c>
      <c r="F130" s="231">
        <v>2263.5666666666671</v>
      </c>
      <c r="G130" s="231">
        <v>2239.8333333333339</v>
      </c>
      <c r="H130" s="231">
        <v>2325.2333333333336</v>
      </c>
      <c r="I130" s="231">
        <v>2348.9666666666662</v>
      </c>
      <c r="J130" s="231">
        <v>2367.9333333333334</v>
      </c>
      <c r="K130" s="230">
        <v>2330</v>
      </c>
      <c r="L130" s="230">
        <v>2287.3000000000002</v>
      </c>
      <c r="M130" s="230">
        <v>13.4244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302.05</v>
      </c>
      <c r="D131" s="231">
        <v>303.43333333333334</v>
      </c>
      <c r="E131" s="231">
        <v>299.06666666666666</v>
      </c>
      <c r="F131" s="231">
        <v>296.08333333333331</v>
      </c>
      <c r="G131" s="231">
        <v>291.71666666666664</v>
      </c>
      <c r="H131" s="231">
        <v>306.41666666666669</v>
      </c>
      <c r="I131" s="231">
        <v>310.78333333333336</v>
      </c>
      <c r="J131" s="231">
        <v>313.76666666666671</v>
      </c>
      <c r="K131" s="230">
        <v>307.8</v>
      </c>
      <c r="L131" s="230">
        <v>300.45</v>
      </c>
      <c r="M131" s="230">
        <v>13.744759999999999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550.5</v>
      </c>
      <c r="D132" s="231">
        <v>551.68333333333328</v>
      </c>
      <c r="E132" s="231">
        <v>548.11666666666656</v>
      </c>
      <c r="F132" s="231">
        <v>545.73333333333323</v>
      </c>
      <c r="G132" s="231">
        <v>542.16666666666652</v>
      </c>
      <c r="H132" s="231">
        <v>554.06666666666661</v>
      </c>
      <c r="I132" s="231">
        <v>557.63333333333344</v>
      </c>
      <c r="J132" s="231">
        <v>560.01666666666665</v>
      </c>
      <c r="K132" s="230">
        <v>555.25</v>
      </c>
      <c r="L132" s="230">
        <v>549.29999999999995</v>
      </c>
      <c r="M132" s="230">
        <v>6.5963599999999998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4202.75</v>
      </c>
      <c r="D133" s="231">
        <v>4210.9833333333336</v>
      </c>
      <c r="E133" s="231">
        <v>4152.7666666666673</v>
      </c>
      <c r="F133" s="231">
        <v>4102.7833333333338</v>
      </c>
      <c r="G133" s="231">
        <v>4044.5666666666675</v>
      </c>
      <c r="H133" s="231">
        <v>4260.9666666666672</v>
      </c>
      <c r="I133" s="231">
        <v>4319.1833333333343</v>
      </c>
      <c r="J133" s="231">
        <v>4369.166666666667</v>
      </c>
      <c r="K133" s="230">
        <v>4269.2</v>
      </c>
      <c r="L133" s="230">
        <v>4161</v>
      </c>
      <c r="M133" s="230">
        <v>0.53610000000000002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660.25</v>
      </c>
      <c r="D134" s="231">
        <v>661.36666666666667</v>
      </c>
      <c r="E134" s="231">
        <v>655.23333333333335</v>
      </c>
      <c r="F134" s="231">
        <v>650.2166666666667</v>
      </c>
      <c r="G134" s="231">
        <v>644.08333333333337</v>
      </c>
      <c r="H134" s="231">
        <v>666.38333333333333</v>
      </c>
      <c r="I134" s="231">
        <v>672.51666666666677</v>
      </c>
      <c r="J134" s="231">
        <v>677.5333333333333</v>
      </c>
      <c r="K134" s="230">
        <v>667.5</v>
      </c>
      <c r="L134" s="230">
        <v>656.35</v>
      </c>
      <c r="M134" s="230">
        <v>3.9808599999999998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84617</v>
      </c>
      <c r="D135" s="231">
        <v>84736.533333333326</v>
      </c>
      <c r="E135" s="231">
        <v>84174.766666666648</v>
      </c>
      <c r="F135" s="231">
        <v>83732.533333333326</v>
      </c>
      <c r="G135" s="231">
        <v>83170.766666666648</v>
      </c>
      <c r="H135" s="231">
        <v>85178.766666666648</v>
      </c>
      <c r="I135" s="231">
        <v>85740.533333333311</v>
      </c>
      <c r="J135" s="231">
        <v>86182.766666666648</v>
      </c>
      <c r="K135" s="230">
        <v>85298.3</v>
      </c>
      <c r="L135" s="230">
        <v>84294.3</v>
      </c>
      <c r="M135" s="230">
        <v>3.0339999999999999E-2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251.4</v>
      </c>
      <c r="D136" s="231">
        <v>250.79999999999998</v>
      </c>
      <c r="E136" s="231">
        <v>248.34999999999997</v>
      </c>
      <c r="F136" s="231">
        <v>245.29999999999998</v>
      </c>
      <c r="G136" s="231">
        <v>242.84999999999997</v>
      </c>
      <c r="H136" s="231">
        <v>253.84999999999997</v>
      </c>
      <c r="I136" s="231">
        <v>256.29999999999995</v>
      </c>
      <c r="J136" s="231">
        <v>259.34999999999997</v>
      </c>
      <c r="K136" s="230">
        <v>253.25</v>
      </c>
      <c r="L136" s="230">
        <v>247.75</v>
      </c>
      <c r="M136" s="230">
        <v>24.313739999999999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1201.7</v>
      </c>
      <c r="D137" s="231">
        <v>1198.0333333333335</v>
      </c>
      <c r="E137" s="231">
        <v>1191.866666666667</v>
      </c>
      <c r="F137" s="231">
        <v>1182.0333333333335</v>
      </c>
      <c r="G137" s="231">
        <v>1175.866666666667</v>
      </c>
      <c r="H137" s="231">
        <v>1207.866666666667</v>
      </c>
      <c r="I137" s="231">
        <v>1214.0333333333335</v>
      </c>
      <c r="J137" s="231">
        <v>1223.866666666667</v>
      </c>
      <c r="K137" s="230">
        <v>1204.2</v>
      </c>
      <c r="L137" s="230">
        <v>1188.2</v>
      </c>
      <c r="M137" s="230">
        <v>24.43384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479.9</v>
      </c>
      <c r="D138" s="231">
        <v>480.34999999999997</v>
      </c>
      <c r="E138" s="231">
        <v>478.19999999999993</v>
      </c>
      <c r="F138" s="231">
        <v>476.49999999999994</v>
      </c>
      <c r="G138" s="231">
        <v>474.34999999999991</v>
      </c>
      <c r="H138" s="231">
        <v>482.04999999999995</v>
      </c>
      <c r="I138" s="231">
        <v>484.19999999999993</v>
      </c>
      <c r="J138" s="231">
        <v>485.9</v>
      </c>
      <c r="K138" s="230">
        <v>482.5</v>
      </c>
      <c r="L138" s="230">
        <v>478.65</v>
      </c>
      <c r="M138" s="230">
        <v>11.2193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8659.5499999999993</v>
      </c>
      <c r="D139" s="231">
        <v>8625.1666666666661</v>
      </c>
      <c r="E139" s="231">
        <v>8579.3833333333314</v>
      </c>
      <c r="F139" s="231">
        <v>8499.2166666666653</v>
      </c>
      <c r="G139" s="231">
        <v>8453.4333333333307</v>
      </c>
      <c r="H139" s="231">
        <v>8705.3333333333321</v>
      </c>
      <c r="I139" s="231">
        <v>8751.1166666666686</v>
      </c>
      <c r="J139" s="231">
        <v>8831.2833333333328</v>
      </c>
      <c r="K139" s="230">
        <v>8670.9500000000007</v>
      </c>
      <c r="L139" s="230">
        <v>8545</v>
      </c>
      <c r="M139" s="230">
        <v>4.0923999999999996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620.4</v>
      </c>
      <c r="D140" s="231">
        <v>625.65</v>
      </c>
      <c r="E140" s="231">
        <v>613.19999999999993</v>
      </c>
      <c r="F140" s="231">
        <v>606</v>
      </c>
      <c r="G140" s="231">
        <v>593.54999999999995</v>
      </c>
      <c r="H140" s="231">
        <v>632.84999999999991</v>
      </c>
      <c r="I140" s="231">
        <v>645.29999999999995</v>
      </c>
      <c r="J140" s="231">
        <v>652.49999999999989</v>
      </c>
      <c r="K140" s="230">
        <v>638.1</v>
      </c>
      <c r="L140" s="230">
        <v>618.45000000000005</v>
      </c>
      <c r="M140" s="230">
        <v>18.58672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450.9</v>
      </c>
      <c r="D141" s="231">
        <v>451</v>
      </c>
      <c r="E141" s="231">
        <v>442.1</v>
      </c>
      <c r="F141" s="231">
        <v>433.3</v>
      </c>
      <c r="G141" s="231">
        <v>424.40000000000003</v>
      </c>
      <c r="H141" s="231">
        <v>459.8</v>
      </c>
      <c r="I141" s="231">
        <v>468.7</v>
      </c>
      <c r="J141" s="231">
        <v>477.5</v>
      </c>
      <c r="K141" s="230">
        <v>459.9</v>
      </c>
      <c r="L141" s="230">
        <v>442.2</v>
      </c>
      <c r="M141" s="230">
        <v>22.778700000000001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50.65</v>
      </c>
      <c r="D142" s="231">
        <v>50.35</v>
      </c>
      <c r="E142" s="231">
        <v>49.800000000000004</v>
      </c>
      <c r="F142" s="231">
        <v>48.95</v>
      </c>
      <c r="G142" s="231">
        <v>48.400000000000006</v>
      </c>
      <c r="H142" s="231">
        <v>51.2</v>
      </c>
      <c r="I142" s="231">
        <v>51.75</v>
      </c>
      <c r="J142" s="231">
        <v>52.6</v>
      </c>
      <c r="K142" s="230">
        <v>50.9</v>
      </c>
      <c r="L142" s="230">
        <v>49.5</v>
      </c>
      <c r="M142" s="230">
        <v>77.726550000000003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1799.05</v>
      </c>
      <c r="D143" s="231">
        <v>1812.2666666666667</v>
      </c>
      <c r="E143" s="231">
        <v>1776.8333333333333</v>
      </c>
      <c r="F143" s="231">
        <v>1754.6166666666666</v>
      </c>
      <c r="G143" s="231">
        <v>1719.1833333333332</v>
      </c>
      <c r="H143" s="231">
        <v>1834.4833333333333</v>
      </c>
      <c r="I143" s="231">
        <v>1869.9166666666667</v>
      </c>
      <c r="J143" s="231">
        <v>1892.1333333333334</v>
      </c>
      <c r="K143" s="230">
        <v>1847.7</v>
      </c>
      <c r="L143" s="230">
        <v>1790.05</v>
      </c>
      <c r="M143" s="230">
        <v>5.3781499999999998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1027.75</v>
      </c>
      <c r="D144" s="231">
        <v>1032.7166666666667</v>
      </c>
      <c r="E144" s="231">
        <v>1020.4333333333334</v>
      </c>
      <c r="F144" s="231">
        <v>1013.1166666666668</v>
      </c>
      <c r="G144" s="231">
        <v>1000.8333333333335</v>
      </c>
      <c r="H144" s="231">
        <v>1040.0333333333333</v>
      </c>
      <c r="I144" s="231">
        <v>1052.3166666666666</v>
      </c>
      <c r="J144" s="231">
        <v>1059.6333333333332</v>
      </c>
      <c r="K144" s="230">
        <v>1045</v>
      </c>
      <c r="L144" s="230">
        <v>1025.4000000000001</v>
      </c>
      <c r="M144" s="230">
        <v>7.9475699999999998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178.1</v>
      </c>
      <c r="D145" s="231">
        <v>178.13333333333335</v>
      </c>
      <c r="E145" s="231">
        <v>176.51666666666671</v>
      </c>
      <c r="F145" s="231">
        <v>174.93333333333337</v>
      </c>
      <c r="G145" s="231">
        <v>173.31666666666672</v>
      </c>
      <c r="H145" s="231">
        <v>179.7166666666667</v>
      </c>
      <c r="I145" s="231">
        <v>181.33333333333331</v>
      </c>
      <c r="J145" s="231">
        <v>182.91666666666669</v>
      </c>
      <c r="K145" s="230">
        <v>179.75</v>
      </c>
      <c r="L145" s="230">
        <v>176.55</v>
      </c>
      <c r="M145" s="230">
        <v>92.08605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80.849999999999994</v>
      </c>
      <c r="D146" s="231">
        <v>80.566666666666663</v>
      </c>
      <c r="E146" s="231">
        <v>80.133333333333326</v>
      </c>
      <c r="F146" s="231">
        <v>79.416666666666657</v>
      </c>
      <c r="G146" s="231">
        <v>78.98333333333332</v>
      </c>
      <c r="H146" s="231">
        <v>81.283333333333331</v>
      </c>
      <c r="I146" s="231">
        <v>81.716666666666669</v>
      </c>
      <c r="J146" s="231">
        <v>82.433333333333337</v>
      </c>
      <c r="K146" s="230">
        <v>81</v>
      </c>
      <c r="L146" s="230">
        <v>79.849999999999994</v>
      </c>
      <c r="M146" s="230">
        <v>67.897379999999998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4477.75</v>
      </c>
      <c r="D147" s="231">
        <v>4405.7833333333338</v>
      </c>
      <c r="E147" s="231">
        <v>4321.9666666666672</v>
      </c>
      <c r="F147" s="231">
        <v>4166.1833333333334</v>
      </c>
      <c r="G147" s="231">
        <v>4082.3666666666668</v>
      </c>
      <c r="H147" s="231">
        <v>4561.5666666666675</v>
      </c>
      <c r="I147" s="231">
        <v>4645.383333333335</v>
      </c>
      <c r="J147" s="231">
        <v>4801.1666666666679</v>
      </c>
      <c r="K147" s="230">
        <v>4489.6000000000004</v>
      </c>
      <c r="L147" s="230">
        <v>4250</v>
      </c>
      <c r="M147" s="230">
        <v>4.8659299999999996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19674.599999999999</v>
      </c>
      <c r="D148" s="231">
        <v>19614.866666666665</v>
      </c>
      <c r="E148" s="231">
        <v>19534.73333333333</v>
      </c>
      <c r="F148" s="231">
        <v>19394.866666666665</v>
      </c>
      <c r="G148" s="231">
        <v>19314.73333333333</v>
      </c>
      <c r="H148" s="231">
        <v>19754.73333333333</v>
      </c>
      <c r="I148" s="231">
        <v>19834.866666666669</v>
      </c>
      <c r="J148" s="231">
        <v>19974.73333333333</v>
      </c>
      <c r="K148" s="230">
        <v>19695</v>
      </c>
      <c r="L148" s="230">
        <v>19475</v>
      </c>
      <c r="M148" s="230">
        <v>0.44125999999999999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217.65</v>
      </c>
      <c r="D149" s="231">
        <v>216.26666666666665</v>
      </c>
      <c r="E149" s="231">
        <v>214.1333333333333</v>
      </c>
      <c r="F149" s="231">
        <v>210.61666666666665</v>
      </c>
      <c r="G149" s="231">
        <v>208.48333333333329</v>
      </c>
      <c r="H149" s="231">
        <v>219.7833333333333</v>
      </c>
      <c r="I149" s="231">
        <v>221.91666666666663</v>
      </c>
      <c r="J149" s="231">
        <v>225.43333333333331</v>
      </c>
      <c r="K149" s="230">
        <v>218.4</v>
      </c>
      <c r="L149" s="230">
        <v>212.75</v>
      </c>
      <c r="M149" s="230">
        <v>10.739940000000001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901.55</v>
      </c>
      <c r="D150" s="231">
        <v>906.6</v>
      </c>
      <c r="E150" s="231">
        <v>894.35</v>
      </c>
      <c r="F150" s="231">
        <v>887.15</v>
      </c>
      <c r="G150" s="231">
        <v>874.9</v>
      </c>
      <c r="H150" s="231">
        <v>913.80000000000007</v>
      </c>
      <c r="I150" s="231">
        <v>926.05000000000007</v>
      </c>
      <c r="J150" s="231">
        <v>933.25000000000011</v>
      </c>
      <c r="K150" s="230">
        <v>918.85</v>
      </c>
      <c r="L150" s="230">
        <v>899.4</v>
      </c>
      <c r="M150" s="230">
        <v>8.2460400000000007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159.05000000000001</v>
      </c>
      <c r="D151" s="231">
        <v>158.25</v>
      </c>
      <c r="E151" s="231">
        <v>157.19999999999999</v>
      </c>
      <c r="F151" s="231">
        <v>155.35</v>
      </c>
      <c r="G151" s="231">
        <v>154.29999999999998</v>
      </c>
      <c r="H151" s="231">
        <v>160.1</v>
      </c>
      <c r="I151" s="231">
        <v>161.15</v>
      </c>
      <c r="J151" s="231">
        <v>163</v>
      </c>
      <c r="K151" s="230">
        <v>159.30000000000001</v>
      </c>
      <c r="L151" s="230">
        <v>156.4</v>
      </c>
      <c r="M151" s="230">
        <v>133.05620999999999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255.2</v>
      </c>
      <c r="D152" s="231">
        <v>256.83333333333331</v>
      </c>
      <c r="E152" s="231">
        <v>252.91666666666663</v>
      </c>
      <c r="F152" s="231">
        <v>250.63333333333333</v>
      </c>
      <c r="G152" s="231">
        <v>246.71666666666664</v>
      </c>
      <c r="H152" s="231">
        <v>259.11666666666662</v>
      </c>
      <c r="I152" s="231">
        <v>263.03333333333325</v>
      </c>
      <c r="J152" s="231">
        <v>265.31666666666661</v>
      </c>
      <c r="K152" s="230">
        <v>260.75</v>
      </c>
      <c r="L152" s="230">
        <v>254.55</v>
      </c>
      <c r="M152" s="230">
        <v>11.03965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657.7</v>
      </c>
      <c r="D153" s="231">
        <v>659.26666666666677</v>
      </c>
      <c r="E153" s="231">
        <v>651.53333333333353</v>
      </c>
      <c r="F153" s="231">
        <v>645.36666666666679</v>
      </c>
      <c r="G153" s="231">
        <v>637.63333333333355</v>
      </c>
      <c r="H153" s="231">
        <v>665.43333333333351</v>
      </c>
      <c r="I153" s="231">
        <v>673.16666666666686</v>
      </c>
      <c r="J153" s="231">
        <v>679.33333333333348</v>
      </c>
      <c r="K153" s="230">
        <v>667</v>
      </c>
      <c r="L153" s="230">
        <v>653.1</v>
      </c>
      <c r="M153" s="230">
        <v>22.969729999999998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3284.15</v>
      </c>
      <c r="D154" s="231">
        <v>3282.4166666666665</v>
      </c>
      <c r="E154" s="231">
        <v>3260.9833333333331</v>
      </c>
      <c r="F154" s="231">
        <v>3237.8166666666666</v>
      </c>
      <c r="G154" s="231">
        <v>3216.3833333333332</v>
      </c>
      <c r="H154" s="231">
        <v>3305.583333333333</v>
      </c>
      <c r="I154" s="231">
        <v>3327.0166666666664</v>
      </c>
      <c r="J154" s="231">
        <v>3350.1833333333329</v>
      </c>
      <c r="K154" s="230">
        <v>3303.85</v>
      </c>
      <c r="L154" s="230">
        <v>3259.25</v>
      </c>
      <c r="M154" s="230">
        <v>0.48644999999999999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596.70000000000005</v>
      </c>
      <c r="D155" s="231">
        <v>600.58333333333337</v>
      </c>
      <c r="E155" s="231">
        <v>587.2166666666667</v>
      </c>
      <c r="F155" s="231">
        <v>577.73333333333335</v>
      </c>
      <c r="G155" s="231">
        <v>564.36666666666667</v>
      </c>
      <c r="H155" s="231">
        <v>610.06666666666672</v>
      </c>
      <c r="I155" s="231">
        <v>623.43333333333328</v>
      </c>
      <c r="J155" s="231">
        <v>632.91666666666674</v>
      </c>
      <c r="K155" s="230">
        <v>613.95000000000005</v>
      </c>
      <c r="L155" s="230">
        <v>591.1</v>
      </c>
      <c r="M155" s="230">
        <v>31.175750000000001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3041.4</v>
      </c>
      <c r="D156" s="231">
        <v>3040.2166666666667</v>
      </c>
      <c r="E156" s="231">
        <v>3013.5833333333335</v>
      </c>
      <c r="F156" s="231">
        <v>2985.7666666666669</v>
      </c>
      <c r="G156" s="231">
        <v>2959.1333333333337</v>
      </c>
      <c r="H156" s="231">
        <v>3068.0333333333333</v>
      </c>
      <c r="I156" s="231">
        <v>3094.6666666666665</v>
      </c>
      <c r="J156" s="231">
        <v>3122.4833333333331</v>
      </c>
      <c r="K156" s="230">
        <v>3066.85</v>
      </c>
      <c r="L156" s="230">
        <v>3012.4</v>
      </c>
      <c r="M156" s="230">
        <v>1.01508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36469.4</v>
      </c>
      <c r="D157" s="231">
        <v>36605.366666666669</v>
      </c>
      <c r="E157" s="231">
        <v>36230.133333333339</v>
      </c>
      <c r="F157" s="231">
        <v>35990.866666666669</v>
      </c>
      <c r="G157" s="231">
        <v>35615.633333333339</v>
      </c>
      <c r="H157" s="231">
        <v>36844.633333333339</v>
      </c>
      <c r="I157" s="231">
        <v>37219.866666666676</v>
      </c>
      <c r="J157" s="231">
        <v>37459.133333333339</v>
      </c>
      <c r="K157" s="230">
        <v>36980.6</v>
      </c>
      <c r="L157" s="230">
        <v>36366.1</v>
      </c>
      <c r="M157" s="230">
        <v>0.17896000000000001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961.65</v>
      </c>
      <c r="D158" s="231">
        <v>957.4</v>
      </c>
      <c r="E158" s="231">
        <v>948.9</v>
      </c>
      <c r="F158" s="231">
        <v>936.15</v>
      </c>
      <c r="G158" s="231">
        <v>927.65</v>
      </c>
      <c r="H158" s="231">
        <v>970.15</v>
      </c>
      <c r="I158" s="231">
        <v>978.65</v>
      </c>
      <c r="J158" s="231">
        <v>991.4</v>
      </c>
      <c r="K158" s="230">
        <v>965.9</v>
      </c>
      <c r="L158" s="230">
        <v>944.65</v>
      </c>
      <c r="M158" s="230">
        <v>1.4833700000000001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4512.5</v>
      </c>
      <c r="D159" s="231">
        <v>4524.2666666666664</v>
      </c>
      <c r="E159" s="231">
        <v>4479.5333333333328</v>
      </c>
      <c r="F159" s="231">
        <v>4446.5666666666666</v>
      </c>
      <c r="G159" s="231">
        <v>4401.833333333333</v>
      </c>
      <c r="H159" s="231">
        <v>4557.2333333333327</v>
      </c>
      <c r="I159" s="231">
        <v>4601.9666666666662</v>
      </c>
      <c r="J159" s="231">
        <v>4634.9333333333325</v>
      </c>
      <c r="K159" s="230">
        <v>4569</v>
      </c>
      <c r="L159" s="230">
        <v>4491.3</v>
      </c>
      <c r="M159" s="230">
        <v>1.83969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233.2</v>
      </c>
      <c r="D160" s="231">
        <v>231.6</v>
      </c>
      <c r="E160" s="231">
        <v>229.6</v>
      </c>
      <c r="F160" s="231">
        <v>226</v>
      </c>
      <c r="G160" s="231">
        <v>224</v>
      </c>
      <c r="H160" s="231">
        <v>235.2</v>
      </c>
      <c r="I160" s="231">
        <v>237.2</v>
      </c>
      <c r="J160" s="231">
        <v>240.79999999999998</v>
      </c>
      <c r="K160" s="230">
        <v>233.6</v>
      </c>
      <c r="L160" s="230">
        <v>228</v>
      </c>
      <c r="M160" s="230">
        <v>24.8262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2346.15</v>
      </c>
      <c r="D161" s="231">
        <v>2347.2833333333333</v>
      </c>
      <c r="E161" s="231">
        <v>2327.8666666666668</v>
      </c>
      <c r="F161" s="231">
        <v>2309.5833333333335</v>
      </c>
      <c r="G161" s="231">
        <v>2290.166666666667</v>
      </c>
      <c r="H161" s="231">
        <v>2365.5666666666666</v>
      </c>
      <c r="I161" s="231">
        <v>2384.9833333333336</v>
      </c>
      <c r="J161" s="231">
        <v>2403.2666666666664</v>
      </c>
      <c r="K161" s="230">
        <v>2366.6999999999998</v>
      </c>
      <c r="L161" s="230">
        <v>2329</v>
      </c>
      <c r="M161" s="230">
        <v>2.8070400000000002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3045.5</v>
      </c>
      <c r="D162" s="231">
        <v>3028.5</v>
      </c>
      <c r="E162" s="231">
        <v>3002</v>
      </c>
      <c r="F162" s="231">
        <v>2958.5</v>
      </c>
      <c r="G162" s="231">
        <v>2932</v>
      </c>
      <c r="H162" s="231">
        <v>3072</v>
      </c>
      <c r="I162" s="231">
        <v>3098.5</v>
      </c>
      <c r="J162" s="231">
        <v>3142</v>
      </c>
      <c r="K162" s="230">
        <v>3055</v>
      </c>
      <c r="L162" s="230">
        <v>2985</v>
      </c>
      <c r="M162" s="230">
        <v>4.7561799999999996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289.14999999999998</v>
      </c>
      <c r="D163" s="231">
        <v>289.46666666666664</v>
      </c>
      <c r="E163" s="231">
        <v>286.83333333333326</v>
      </c>
      <c r="F163" s="231">
        <v>284.51666666666659</v>
      </c>
      <c r="G163" s="231">
        <v>281.88333333333321</v>
      </c>
      <c r="H163" s="231">
        <v>291.7833333333333</v>
      </c>
      <c r="I163" s="231">
        <v>294.41666666666663</v>
      </c>
      <c r="J163" s="231">
        <v>296.73333333333335</v>
      </c>
      <c r="K163" s="230">
        <v>292.10000000000002</v>
      </c>
      <c r="L163" s="230">
        <v>287.14999999999998</v>
      </c>
      <c r="M163" s="230">
        <v>11.74258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169.2</v>
      </c>
      <c r="D164" s="231">
        <v>168.01666666666665</v>
      </c>
      <c r="E164" s="231">
        <v>166.5333333333333</v>
      </c>
      <c r="F164" s="231">
        <v>163.86666666666665</v>
      </c>
      <c r="G164" s="231">
        <v>162.3833333333333</v>
      </c>
      <c r="H164" s="231">
        <v>170.68333333333331</v>
      </c>
      <c r="I164" s="231">
        <v>172.16666666666666</v>
      </c>
      <c r="J164" s="231">
        <v>174.83333333333331</v>
      </c>
      <c r="K164" s="230">
        <v>169.5</v>
      </c>
      <c r="L164" s="230">
        <v>165.35</v>
      </c>
      <c r="M164" s="230">
        <v>83.131680000000003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231.35</v>
      </c>
      <c r="D165" s="231">
        <v>230.6</v>
      </c>
      <c r="E165" s="231">
        <v>229.2</v>
      </c>
      <c r="F165" s="231">
        <v>227.04999999999998</v>
      </c>
      <c r="G165" s="231">
        <v>225.64999999999998</v>
      </c>
      <c r="H165" s="231">
        <v>232.75</v>
      </c>
      <c r="I165" s="231">
        <v>234.15000000000003</v>
      </c>
      <c r="J165" s="231">
        <v>236.3</v>
      </c>
      <c r="K165" s="230">
        <v>232</v>
      </c>
      <c r="L165" s="230">
        <v>228.45</v>
      </c>
      <c r="M165" s="230">
        <v>38.299520000000001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460.95</v>
      </c>
      <c r="D166" s="231">
        <v>459.45</v>
      </c>
      <c r="E166" s="231">
        <v>445.7</v>
      </c>
      <c r="F166" s="231">
        <v>430.45</v>
      </c>
      <c r="G166" s="231">
        <v>416.7</v>
      </c>
      <c r="H166" s="231">
        <v>474.7</v>
      </c>
      <c r="I166" s="231">
        <v>488.45</v>
      </c>
      <c r="J166" s="231">
        <v>503.7</v>
      </c>
      <c r="K166" s="230">
        <v>473.2</v>
      </c>
      <c r="L166" s="230">
        <v>444.2</v>
      </c>
      <c r="M166" s="230">
        <v>28.434650000000001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14183.35</v>
      </c>
      <c r="D167" s="231">
        <v>14161.116666666667</v>
      </c>
      <c r="E167" s="231">
        <v>14072.233333333334</v>
      </c>
      <c r="F167" s="231">
        <v>13961.116666666667</v>
      </c>
      <c r="G167" s="231">
        <v>13872.233333333334</v>
      </c>
      <c r="H167" s="231">
        <v>14272.233333333334</v>
      </c>
      <c r="I167" s="231">
        <v>14361.116666666669</v>
      </c>
      <c r="J167" s="231">
        <v>14472.233333333334</v>
      </c>
      <c r="K167" s="230">
        <v>14250</v>
      </c>
      <c r="L167" s="230">
        <v>14050</v>
      </c>
      <c r="M167" s="230">
        <v>2.5819999999999999E-2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47.25</v>
      </c>
      <c r="D168" s="231">
        <v>47.5</v>
      </c>
      <c r="E168" s="231">
        <v>46.9</v>
      </c>
      <c r="F168" s="231">
        <v>46.55</v>
      </c>
      <c r="G168" s="231">
        <v>45.949999999999996</v>
      </c>
      <c r="H168" s="231">
        <v>47.85</v>
      </c>
      <c r="I168" s="231">
        <v>48.449999999999996</v>
      </c>
      <c r="J168" s="231">
        <v>48.800000000000004</v>
      </c>
      <c r="K168" s="230">
        <v>48.1</v>
      </c>
      <c r="L168" s="230">
        <v>47.15</v>
      </c>
      <c r="M168" s="230">
        <v>366.35158999999999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124.35</v>
      </c>
      <c r="D169" s="231">
        <v>124.18333333333332</v>
      </c>
      <c r="E169" s="231">
        <v>122.76666666666665</v>
      </c>
      <c r="F169" s="231">
        <v>121.18333333333332</v>
      </c>
      <c r="G169" s="231">
        <v>119.76666666666665</v>
      </c>
      <c r="H169" s="231">
        <v>125.76666666666665</v>
      </c>
      <c r="I169" s="231">
        <v>127.18333333333331</v>
      </c>
      <c r="J169" s="231">
        <v>128.76666666666665</v>
      </c>
      <c r="K169" s="230">
        <v>125.6</v>
      </c>
      <c r="L169" s="230">
        <v>122.6</v>
      </c>
      <c r="M169" s="230">
        <v>68.568920000000006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2336.35</v>
      </c>
      <c r="D170" s="231">
        <v>2333.8000000000002</v>
      </c>
      <c r="E170" s="231">
        <v>2326.6000000000004</v>
      </c>
      <c r="F170" s="231">
        <v>2316.8500000000004</v>
      </c>
      <c r="G170" s="231">
        <v>2309.6500000000005</v>
      </c>
      <c r="H170" s="231">
        <v>2343.5500000000002</v>
      </c>
      <c r="I170" s="231">
        <v>2350.75</v>
      </c>
      <c r="J170" s="231">
        <v>2360.5</v>
      </c>
      <c r="K170" s="230">
        <v>2341</v>
      </c>
      <c r="L170" s="230">
        <v>2324.0500000000002</v>
      </c>
      <c r="M170" s="230">
        <v>48.653010000000002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737.7</v>
      </c>
      <c r="D171" s="231">
        <v>739.9666666666667</v>
      </c>
      <c r="E171" s="231">
        <v>733.23333333333335</v>
      </c>
      <c r="F171" s="231">
        <v>728.76666666666665</v>
      </c>
      <c r="G171" s="231">
        <v>722.0333333333333</v>
      </c>
      <c r="H171" s="231">
        <v>744.43333333333339</v>
      </c>
      <c r="I171" s="231">
        <v>751.16666666666674</v>
      </c>
      <c r="J171" s="231">
        <v>755.63333333333344</v>
      </c>
      <c r="K171" s="230">
        <v>746.7</v>
      </c>
      <c r="L171" s="230">
        <v>735.5</v>
      </c>
      <c r="M171" s="230">
        <v>4.3849299999999998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1112.6500000000001</v>
      </c>
      <c r="D172" s="231">
        <v>1117.6333333333334</v>
      </c>
      <c r="E172" s="231">
        <v>1103.416666666667</v>
      </c>
      <c r="F172" s="231">
        <v>1094.1833333333336</v>
      </c>
      <c r="G172" s="231">
        <v>1079.9666666666672</v>
      </c>
      <c r="H172" s="231">
        <v>1126.8666666666668</v>
      </c>
      <c r="I172" s="231">
        <v>1141.0833333333335</v>
      </c>
      <c r="J172" s="231">
        <v>1150.3166666666666</v>
      </c>
      <c r="K172" s="230">
        <v>1131.8499999999999</v>
      </c>
      <c r="L172" s="230">
        <v>1108.4000000000001</v>
      </c>
      <c r="M172" s="230">
        <v>9.1318800000000007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2398.6</v>
      </c>
      <c r="D173" s="231">
        <v>2398.0333333333333</v>
      </c>
      <c r="E173" s="231">
        <v>2376.0666666666666</v>
      </c>
      <c r="F173" s="231">
        <v>2353.5333333333333</v>
      </c>
      <c r="G173" s="231">
        <v>2331.5666666666666</v>
      </c>
      <c r="H173" s="231">
        <v>2420.5666666666666</v>
      </c>
      <c r="I173" s="231">
        <v>2442.5333333333328</v>
      </c>
      <c r="J173" s="231">
        <v>2465.0666666666666</v>
      </c>
      <c r="K173" s="230">
        <v>2420</v>
      </c>
      <c r="L173" s="230">
        <v>2375.5</v>
      </c>
      <c r="M173" s="230">
        <v>10.01619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68.349999999999994</v>
      </c>
      <c r="D174" s="231">
        <v>68.25</v>
      </c>
      <c r="E174" s="231">
        <v>67.8</v>
      </c>
      <c r="F174" s="231">
        <v>67.25</v>
      </c>
      <c r="G174" s="231">
        <v>66.8</v>
      </c>
      <c r="H174" s="231">
        <v>68.8</v>
      </c>
      <c r="I174" s="231">
        <v>69.249999999999986</v>
      </c>
      <c r="J174" s="231">
        <v>69.8</v>
      </c>
      <c r="K174" s="230">
        <v>68.7</v>
      </c>
      <c r="L174" s="230">
        <v>67.7</v>
      </c>
      <c r="M174" s="230">
        <v>67.624610000000004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26201.4</v>
      </c>
      <c r="D175" s="231">
        <v>26184.466666666664</v>
      </c>
      <c r="E175" s="231">
        <v>26016.933333333327</v>
      </c>
      <c r="F175" s="231">
        <v>25832.466666666664</v>
      </c>
      <c r="G175" s="231">
        <v>25664.933333333327</v>
      </c>
      <c r="H175" s="231">
        <v>26368.933333333327</v>
      </c>
      <c r="I175" s="231">
        <v>26536.46666666666</v>
      </c>
      <c r="J175" s="231">
        <v>26720.933333333327</v>
      </c>
      <c r="K175" s="230">
        <v>26352</v>
      </c>
      <c r="L175" s="230">
        <v>26000</v>
      </c>
      <c r="M175" s="230">
        <v>0.45833000000000002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1295.3</v>
      </c>
      <c r="D176" s="277">
        <v>1294.1000000000001</v>
      </c>
      <c r="E176" s="277">
        <v>1278.2000000000003</v>
      </c>
      <c r="F176" s="277">
        <v>1261.1000000000001</v>
      </c>
      <c r="G176" s="277">
        <v>1245.2000000000003</v>
      </c>
      <c r="H176" s="277">
        <v>1311.2000000000003</v>
      </c>
      <c r="I176" s="277">
        <v>1327.1000000000004</v>
      </c>
      <c r="J176" s="277">
        <v>1344.2000000000003</v>
      </c>
      <c r="K176" s="276">
        <v>1310</v>
      </c>
      <c r="L176" s="276">
        <v>1277</v>
      </c>
      <c r="M176" s="276">
        <v>4.6322999999999999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3346.6</v>
      </c>
      <c r="D177" s="231">
        <v>3361.8666666666668</v>
      </c>
      <c r="E177" s="231">
        <v>3323.7333333333336</v>
      </c>
      <c r="F177" s="231">
        <v>3300.8666666666668</v>
      </c>
      <c r="G177" s="231">
        <v>3262.7333333333336</v>
      </c>
      <c r="H177" s="231">
        <v>3384.7333333333336</v>
      </c>
      <c r="I177" s="231">
        <v>3422.8666666666668</v>
      </c>
      <c r="J177" s="231">
        <v>3445.7333333333336</v>
      </c>
      <c r="K177" s="230">
        <v>3400</v>
      </c>
      <c r="L177" s="230">
        <v>3339</v>
      </c>
      <c r="M177" s="230">
        <v>2.1843900000000001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422.65</v>
      </c>
      <c r="D178" s="231">
        <v>422.76666666666665</v>
      </c>
      <c r="E178" s="231">
        <v>419.88333333333333</v>
      </c>
      <c r="F178" s="231">
        <v>417.11666666666667</v>
      </c>
      <c r="G178" s="231">
        <v>414.23333333333335</v>
      </c>
      <c r="H178" s="231">
        <v>425.5333333333333</v>
      </c>
      <c r="I178" s="231">
        <v>428.41666666666663</v>
      </c>
      <c r="J178" s="231">
        <v>431.18333333333328</v>
      </c>
      <c r="K178" s="230">
        <v>425.65</v>
      </c>
      <c r="L178" s="230">
        <v>420</v>
      </c>
      <c r="M178" s="230">
        <v>10.769019999999999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532.1</v>
      </c>
      <c r="D179" s="231">
        <v>531.65000000000009</v>
      </c>
      <c r="E179" s="231">
        <v>527.60000000000014</v>
      </c>
      <c r="F179" s="231">
        <v>523.1</v>
      </c>
      <c r="G179" s="231">
        <v>519.05000000000007</v>
      </c>
      <c r="H179" s="231">
        <v>536.1500000000002</v>
      </c>
      <c r="I179" s="231">
        <v>540.20000000000016</v>
      </c>
      <c r="J179" s="231">
        <v>544.70000000000027</v>
      </c>
      <c r="K179" s="230">
        <v>535.70000000000005</v>
      </c>
      <c r="L179" s="230">
        <v>527.15</v>
      </c>
      <c r="M179" s="230">
        <v>264.14406000000002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82.45</v>
      </c>
      <c r="D180" s="231">
        <v>82.399999999999991</v>
      </c>
      <c r="E180" s="231">
        <v>81.749999999999986</v>
      </c>
      <c r="F180" s="231">
        <v>81.05</v>
      </c>
      <c r="G180" s="231">
        <v>80.399999999999991</v>
      </c>
      <c r="H180" s="231">
        <v>83.09999999999998</v>
      </c>
      <c r="I180" s="231">
        <v>83.749999999999986</v>
      </c>
      <c r="J180" s="231">
        <v>84.449999999999974</v>
      </c>
      <c r="K180" s="230">
        <v>83.05</v>
      </c>
      <c r="L180" s="230">
        <v>81.7</v>
      </c>
      <c r="M180" s="230">
        <v>184.51727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1009.25</v>
      </c>
      <c r="D181" s="231">
        <v>1013.0166666666668</v>
      </c>
      <c r="E181" s="231">
        <v>1003.7833333333335</v>
      </c>
      <c r="F181" s="231">
        <v>998.31666666666672</v>
      </c>
      <c r="G181" s="231">
        <v>989.08333333333348</v>
      </c>
      <c r="H181" s="231">
        <v>1018.4833333333336</v>
      </c>
      <c r="I181" s="231">
        <v>1027.7166666666669</v>
      </c>
      <c r="J181" s="231">
        <v>1033.1833333333336</v>
      </c>
      <c r="K181" s="230">
        <v>1022.25</v>
      </c>
      <c r="L181" s="230">
        <v>1007.55</v>
      </c>
      <c r="M181" s="230">
        <v>17.86844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429.4</v>
      </c>
      <c r="D182" s="231">
        <v>429.08333333333331</v>
      </c>
      <c r="E182" s="231">
        <v>426.76666666666665</v>
      </c>
      <c r="F182" s="231">
        <v>424.13333333333333</v>
      </c>
      <c r="G182" s="231">
        <v>421.81666666666666</v>
      </c>
      <c r="H182" s="231">
        <v>431.71666666666664</v>
      </c>
      <c r="I182" s="231">
        <v>434.03333333333336</v>
      </c>
      <c r="J182" s="231">
        <v>436.66666666666663</v>
      </c>
      <c r="K182" s="230">
        <v>431.4</v>
      </c>
      <c r="L182" s="230">
        <v>426.45</v>
      </c>
      <c r="M182" s="230">
        <v>4.3822299999999998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611.20000000000005</v>
      </c>
      <c r="D183" s="231">
        <v>608.94999999999993</v>
      </c>
      <c r="E183" s="231">
        <v>603.99999999999989</v>
      </c>
      <c r="F183" s="231">
        <v>596.79999999999995</v>
      </c>
      <c r="G183" s="231">
        <v>591.84999999999991</v>
      </c>
      <c r="H183" s="231">
        <v>616.14999999999986</v>
      </c>
      <c r="I183" s="231">
        <v>621.09999999999991</v>
      </c>
      <c r="J183" s="231">
        <v>628.29999999999984</v>
      </c>
      <c r="K183" s="230">
        <v>613.9</v>
      </c>
      <c r="L183" s="230">
        <v>601.75</v>
      </c>
      <c r="M183" s="230">
        <v>6.1789800000000001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1128.8499999999999</v>
      </c>
      <c r="D184" s="231">
        <v>1124.0333333333333</v>
      </c>
      <c r="E184" s="231">
        <v>1110.4166666666665</v>
      </c>
      <c r="F184" s="231">
        <v>1091.9833333333331</v>
      </c>
      <c r="G184" s="231">
        <v>1078.3666666666663</v>
      </c>
      <c r="H184" s="231">
        <v>1142.4666666666667</v>
      </c>
      <c r="I184" s="231">
        <v>1156.0833333333335</v>
      </c>
      <c r="J184" s="231">
        <v>1174.5166666666669</v>
      </c>
      <c r="K184" s="230">
        <v>1137.6500000000001</v>
      </c>
      <c r="L184" s="230">
        <v>1105.5999999999999</v>
      </c>
      <c r="M184" s="230">
        <v>11.121230000000001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1016.8</v>
      </c>
      <c r="D185" s="231">
        <v>1012.6166666666667</v>
      </c>
      <c r="E185" s="231">
        <v>1006.7833333333333</v>
      </c>
      <c r="F185" s="231">
        <v>996.76666666666665</v>
      </c>
      <c r="G185" s="231">
        <v>990.93333333333328</v>
      </c>
      <c r="H185" s="231">
        <v>1022.6333333333333</v>
      </c>
      <c r="I185" s="231">
        <v>1028.4666666666667</v>
      </c>
      <c r="J185" s="231">
        <v>1038.4833333333333</v>
      </c>
      <c r="K185" s="230">
        <v>1018.45</v>
      </c>
      <c r="L185" s="230">
        <v>1002.6</v>
      </c>
      <c r="M185" s="230">
        <v>6.2027999999999999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1278.5</v>
      </c>
      <c r="D186" s="231">
        <v>1276.8666666666668</v>
      </c>
      <c r="E186" s="231">
        <v>1266.8333333333335</v>
      </c>
      <c r="F186" s="231">
        <v>1255.1666666666667</v>
      </c>
      <c r="G186" s="231">
        <v>1245.1333333333334</v>
      </c>
      <c r="H186" s="231">
        <v>1288.5333333333335</v>
      </c>
      <c r="I186" s="231">
        <v>1298.5666666666668</v>
      </c>
      <c r="J186" s="231">
        <v>1310.2333333333336</v>
      </c>
      <c r="K186" s="230">
        <v>1286.9000000000001</v>
      </c>
      <c r="L186" s="230">
        <v>1265.2</v>
      </c>
      <c r="M186" s="230">
        <v>2.34883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3213.8</v>
      </c>
      <c r="D187" s="231">
        <v>3226.2999999999997</v>
      </c>
      <c r="E187" s="231">
        <v>3179.6499999999996</v>
      </c>
      <c r="F187" s="231">
        <v>3145.5</v>
      </c>
      <c r="G187" s="231">
        <v>3098.85</v>
      </c>
      <c r="H187" s="231">
        <v>3260.4499999999994</v>
      </c>
      <c r="I187" s="231">
        <v>3307.1</v>
      </c>
      <c r="J187" s="231">
        <v>3341.2499999999991</v>
      </c>
      <c r="K187" s="230">
        <v>3272.95</v>
      </c>
      <c r="L187" s="230">
        <v>3192.15</v>
      </c>
      <c r="M187" s="230">
        <v>23.48779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717.3</v>
      </c>
      <c r="D188" s="231">
        <v>719.65</v>
      </c>
      <c r="E188" s="231">
        <v>713.34999999999991</v>
      </c>
      <c r="F188" s="231">
        <v>709.4</v>
      </c>
      <c r="G188" s="231">
        <v>703.09999999999991</v>
      </c>
      <c r="H188" s="231">
        <v>723.59999999999991</v>
      </c>
      <c r="I188" s="231">
        <v>729.89999999999986</v>
      </c>
      <c r="J188" s="231">
        <v>733.84999999999991</v>
      </c>
      <c r="K188" s="230">
        <v>725.95</v>
      </c>
      <c r="L188" s="230">
        <v>715.7</v>
      </c>
      <c r="M188" s="230">
        <v>7.7616699999999996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6381.3</v>
      </c>
      <c r="D189" s="231">
        <v>6333.9333333333334</v>
      </c>
      <c r="E189" s="231">
        <v>6252.8666666666668</v>
      </c>
      <c r="F189" s="231">
        <v>6124.4333333333334</v>
      </c>
      <c r="G189" s="231">
        <v>6043.3666666666668</v>
      </c>
      <c r="H189" s="231">
        <v>6462.3666666666668</v>
      </c>
      <c r="I189" s="231">
        <v>6543.4333333333343</v>
      </c>
      <c r="J189" s="231">
        <v>6671.8666666666668</v>
      </c>
      <c r="K189" s="230">
        <v>6415</v>
      </c>
      <c r="L189" s="230">
        <v>6205.5</v>
      </c>
      <c r="M189" s="230">
        <v>2.6006399999999998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458.7</v>
      </c>
      <c r="D190" s="231">
        <v>459.41666666666669</v>
      </c>
      <c r="E190" s="231">
        <v>455.08333333333337</v>
      </c>
      <c r="F190" s="231">
        <v>451.4666666666667</v>
      </c>
      <c r="G190" s="231">
        <v>447.13333333333338</v>
      </c>
      <c r="H190" s="231">
        <v>463.03333333333336</v>
      </c>
      <c r="I190" s="231">
        <v>467.36666666666673</v>
      </c>
      <c r="J190" s="231">
        <v>470.98333333333335</v>
      </c>
      <c r="K190" s="230">
        <v>463.75</v>
      </c>
      <c r="L190" s="230">
        <v>455.8</v>
      </c>
      <c r="M190" s="230">
        <v>144.95222000000001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197.55</v>
      </c>
      <c r="D191" s="231">
        <v>197.08333333333334</v>
      </c>
      <c r="E191" s="231">
        <v>196.26666666666668</v>
      </c>
      <c r="F191" s="231">
        <v>194.98333333333335</v>
      </c>
      <c r="G191" s="231">
        <v>194.16666666666669</v>
      </c>
      <c r="H191" s="231">
        <v>198.36666666666667</v>
      </c>
      <c r="I191" s="231">
        <v>199.18333333333334</v>
      </c>
      <c r="J191" s="231">
        <v>200.46666666666667</v>
      </c>
      <c r="K191" s="230">
        <v>197.9</v>
      </c>
      <c r="L191" s="230">
        <v>195.8</v>
      </c>
      <c r="M191" s="230">
        <v>49.571330000000003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107.55</v>
      </c>
      <c r="D192" s="231">
        <v>106.83333333333333</v>
      </c>
      <c r="E192" s="231">
        <v>105.81666666666666</v>
      </c>
      <c r="F192" s="231">
        <v>104.08333333333333</v>
      </c>
      <c r="G192" s="231">
        <v>103.06666666666666</v>
      </c>
      <c r="H192" s="231">
        <v>108.56666666666666</v>
      </c>
      <c r="I192" s="231">
        <v>109.58333333333334</v>
      </c>
      <c r="J192" s="231">
        <v>111.31666666666666</v>
      </c>
      <c r="K192" s="230">
        <v>107.85</v>
      </c>
      <c r="L192" s="230">
        <v>105.1</v>
      </c>
      <c r="M192" s="230">
        <v>493.04955999999999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62.45</v>
      </c>
      <c r="D193" s="231">
        <v>62.25</v>
      </c>
      <c r="E193" s="231">
        <v>61.2</v>
      </c>
      <c r="F193" s="231">
        <v>59.95</v>
      </c>
      <c r="G193" s="231">
        <v>58.900000000000006</v>
      </c>
      <c r="H193" s="231">
        <v>63.5</v>
      </c>
      <c r="I193" s="231">
        <v>64.55</v>
      </c>
      <c r="J193" s="231">
        <v>65.8</v>
      </c>
      <c r="K193" s="230">
        <v>63.3</v>
      </c>
      <c r="L193" s="230">
        <v>61</v>
      </c>
      <c r="M193" s="230">
        <v>34.34451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1098.25</v>
      </c>
      <c r="D194" s="231">
        <v>1102.55</v>
      </c>
      <c r="E194" s="231">
        <v>1088.0999999999999</v>
      </c>
      <c r="F194" s="231">
        <v>1077.95</v>
      </c>
      <c r="G194" s="231">
        <v>1063.5</v>
      </c>
      <c r="H194" s="231">
        <v>1112.6999999999998</v>
      </c>
      <c r="I194" s="231">
        <v>1127.1500000000001</v>
      </c>
      <c r="J194" s="231">
        <v>1137.2999999999997</v>
      </c>
      <c r="K194" s="230">
        <v>1117</v>
      </c>
      <c r="L194" s="230">
        <v>1092.4000000000001</v>
      </c>
      <c r="M194" s="230">
        <v>13.84483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756.8</v>
      </c>
      <c r="D195" s="231">
        <v>757.86666666666667</v>
      </c>
      <c r="E195" s="231">
        <v>753.93333333333339</v>
      </c>
      <c r="F195" s="231">
        <v>751.06666666666672</v>
      </c>
      <c r="G195" s="231">
        <v>747.13333333333344</v>
      </c>
      <c r="H195" s="231">
        <v>760.73333333333335</v>
      </c>
      <c r="I195" s="231">
        <v>764.66666666666652</v>
      </c>
      <c r="J195" s="231">
        <v>767.5333333333333</v>
      </c>
      <c r="K195" s="230">
        <v>761.8</v>
      </c>
      <c r="L195" s="230">
        <v>755</v>
      </c>
      <c r="M195" s="230">
        <v>1.9352199999999999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2580.0500000000002</v>
      </c>
      <c r="D196" s="231">
        <v>2586.5166666666669</v>
      </c>
      <c r="E196" s="231">
        <v>2569.5333333333338</v>
      </c>
      <c r="F196" s="231">
        <v>2559.0166666666669</v>
      </c>
      <c r="G196" s="231">
        <v>2542.0333333333338</v>
      </c>
      <c r="H196" s="231">
        <v>2597.0333333333338</v>
      </c>
      <c r="I196" s="231">
        <v>2614.0166666666664</v>
      </c>
      <c r="J196" s="231">
        <v>2624.5333333333338</v>
      </c>
      <c r="K196" s="230">
        <v>2603.5</v>
      </c>
      <c r="L196" s="230">
        <v>2576</v>
      </c>
      <c r="M196" s="230">
        <v>8.2056799999999992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1557.6</v>
      </c>
      <c r="D197" s="231">
        <v>1565.5333333333335</v>
      </c>
      <c r="E197" s="231">
        <v>1542.616666666667</v>
      </c>
      <c r="F197" s="231">
        <v>1527.6333333333334</v>
      </c>
      <c r="G197" s="231">
        <v>1504.7166666666669</v>
      </c>
      <c r="H197" s="231">
        <v>1580.5166666666671</v>
      </c>
      <c r="I197" s="231">
        <v>1603.4333333333336</v>
      </c>
      <c r="J197" s="231">
        <v>1618.4166666666672</v>
      </c>
      <c r="K197" s="230">
        <v>1588.45</v>
      </c>
      <c r="L197" s="230">
        <v>1550.55</v>
      </c>
      <c r="M197" s="230">
        <v>1.7812600000000001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545.15</v>
      </c>
      <c r="D198" s="231">
        <v>539.98333333333323</v>
      </c>
      <c r="E198" s="231">
        <v>530.16666666666652</v>
      </c>
      <c r="F198" s="231">
        <v>515.18333333333328</v>
      </c>
      <c r="G198" s="231">
        <v>505.36666666666656</v>
      </c>
      <c r="H198" s="231">
        <v>554.96666666666647</v>
      </c>
      <c r="I198" s="231">
        <v>564.7833333333333</v>
      </c>
      <c r="J198" s="231">
        <v>579.76666666666642</v>
      </c>
      <c r="K198" s="230">
        <v>549.79999999999995</v>
      </c>
      <c r="L198" s="230">
        <v>525</v>
      </c>
      <c r="M198" s="230">
        <v>11.34614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1354.15</v>
      </c>
      <c r="D199" s="231">
        <v>1354.0166666666667</v>
      </c>
      <c r="E199" s="231">
        <v>1337.1333333333332</v>
      </c>
      <c r="F199" s="231">
        <v>1320.1166666666666</v>
      </c>
      <c r="G199" s="231">
        <v>1303.2333333333331</v>
      </c>
      <c r="H199" s="231">
        <v>1371.0333333333333</v>
      </c>
      <c r="I199" s="231">
        <v>1387.916666666667</v>
      </c>
      <c r="J199" s="231">
        <v>1404.9333333333334</v>
      </c>
      <c r="K199" s="230">
        <v>1370.9</v>
      </c>
      <c r="L199" s="230">
        <v>1337</v>
      </c>
      <c r="M199" s="230">
        <v>2.3588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</v>
      </c>
      <c r="D200" s="231">
        <v>31.3</v>
      </c>
      <c r="E200" s="231">
        <v>30.4</v>
      </c>
      <c r="F200" s="231">
        <v>28.799999999999997</v>
      </c>
      <c r="G200" s="231">
        <v>27.899999999999995</v>
      </c>
      <c r="H200" s="231">
        <v>32.900000000000006</v>
      </c>
      <c r="I200" s="231">
        <v>33.799999999999997</v>
      </c>
      <c r="J200" s="231">
        <v>35.400000000000006</v>
      </c>
      <c r="K200" s="230">
        <v>32.200000000000003</v>
      </c>
      <c r="L200" s="230">
        <v>29.7</v>
      </c>
      <c r="M200" s="230">
        <v>381.24761999999998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2576.0500000000002</v>
      </c>
      <c r="D201" s="231">
        <v>2573.8166666666671</v>
      </c>
      <c r="E201" s="231">
        <v>2549.983333333334</v>
      </c>
      <c r="F201" s="231">
        <v>2523.916666666667</v>
      </c>
      <c r="G201" s="231">
        <v>2500.0833333333339</v>
      </c>
      <c r="H201" s="231">
        <v>2599.8833333333341</v>
      </c>
      <c r="I201" s="231">
        <v>2623.7166666666672</v>
      </c>
      <c r="J201" s="231">
        <v>2649.7833333333342</v>
      </c>
      <c r="K201" s="230">
        <v>2597.65</v>
      </c>
      <c r="L201" s="230">
        <v>2547.75</v>
      </c>
      <c r="M201" s="230">
        <v>3.6222300000000001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742.55</v>
      </c>
      <c r="D202" s="231">
        <v>741.41666666666663</v>
      </c>
      <c r="E202" s="231">
        <v>738.83333333333326</v>
      </c>
      <c r="F202" s="231">
        <v>735.11666666666667</v>
      </c>
      <c r="G202" s="231">
        <v>732.5333333333333</v>
      </c>
      <c r="H202" s="231">
        <v>745.13333333333321</v>
      </c>
      <c r="I202" s="231">
        <v>747.71666666666647</v>
      </c>
      <c r="J202" s="231">
        <v>751.43333333333317</v>
      </c>
      <c r="K202" s="230">
        <v>744</v>
      </c>
      <c r="L202" s="230">
        <v>737.7</v>
      </c>
      <c r="M202" s="230">
        <v>7.31229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7741.45</v>
      </c>
      <c r="D203" s="231">
        <v>7750.1333333333341</v>
      </c>
      <c r="E203" s="231">
        <v>7706.3166666666684</v>
      </c>
      <c r="F203" s="231">
        <v>7671.1833333333343</v>
      </c>
      <c r="G203" s="231">
        <v>7627.3666666666686</v>
      </c>
      <c r="H203" s="231">
        <v>7785.2666666666682</v>
      </c>
      <c r="I203" s="231">
        <v>7829.0833333333339</v>
      </c>
      <c r="J203" s="231">
        <v>7864.2166666666681</v>
      </c>
      <c r="K203" s="230">
        <v>7793.95</v>
      </c>
      <c r="L203" s="230">
        <v>7715</v>
      </c>
      <c r="M203" s="230">
        <v>3.54799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68.150000000000006</v>
      </c>
      <c r="D204" s="231">
        <v>68.350000000000009</v>
      </c>
      <c r="E204" s="231">
        <v>67.000000000000014</v>
      </c>
      <c r="F204" s="231">
        <v>65.850000000000009</v>
      </c>
      <c r="G204" s="231">
        <v>64.500000000000014</v>
      </c>
      <c r="H204" s="231">
        <v>69.500000000000014</v>
      </c>
      <c r="I204" s="231">
        <v>70.850000000000009</v>
      </c>
      <c r="J204" s="231">
        <v>72.000000000000014</v>
      </c>
      <c r="K204" s="230">
        <v>69.7</v>
      </c>
      <c r="L204" s="230">
        <v>67.2</v>
      </c>
      <c r="M204" s="230">
        <v>103.00941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1369.55</v>
      </c>
      <c r="D205" s="231">
        <v>1374.8833333333332</v>
      </c>
      <c r="E205" s="231">
        <v>1348.1666666666665</v>
      </c>
      <c r="F205" s="231">
        <v>1326.7833333333333</v>
      </c>
      <c r="G205" s="231">
        <v>1300.0666666666666</v>
      </c>
      <c r="H205" s="231">
        <v>1396.2666666666664</v>
      </c>
      <c r="I205" s="231">
        <v>1422.9833333333331</v>
      </c>
      <c r="J205" s="231">
        <v>1444.3666666666663</v>
      </c>
      <c r="K205" s="230">
        <v>1401.6</v>
      </c>
      <c r="L205" s="230">
        <v>1353.5</v>
      </c>
      <c r="M205" s="230">
        <v>6.0811999999999999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748.75</v>
      </c>
      <c r="D206" s="231">
        <v>749.54999999999984</v>
      </c>
      <c r="E206" s="231">
        <v>743.49999999999966</v>
      </c>
      <c r="F206" s="231">
        <v>738.24999999999977</v>
      </c>
      <c r="G206" s="231">
        <v>732.19999999999959</v>
      </c>
      <c r="H206" s="231">
        <v>754.79999999999973</v>
      </c>
      <c r="I206" s="231">
        <v>760.84999999999991</v>
      </c>
      <c r="J206" s="231">
        <v>766.0999999999998</v>
      </c>
      <c r="K206" s="230">
        <v>755.6</v>
      </c>
      <c r="L206" s="230">
        <v>744.3</v>
      </c>
      <c r="M206" s="230">
        <v>7.5297599999999996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1438.25</v>
      </c>
      <c r="D207" s="231">
        <v>1431.8500000000001</v>
      </c>
      <c r="E207" s="231">
        <v>1418.7000000000003</v>
      </c>
      <c r="F207" s="231">
        <v>1399.15</v>
      </c>
      <c r="G207" s="231">
        <v>1386.0000000000002</v>
      </c>
      <c r="H207" s="231">
        <v>1451.4000000000003</v>
      </c>
      <c r="I207" s="231">
        <v>1464.5500000000004</v>
      </c>
      <c r="J207" s="231">
        <v>1484.1000000000004</v>
      </c>
      <c r="K207" s="230">
        <v>1445</v>
      </c>
      <c r="L207" s="230">
        <v>1412.3</v>
      </c>
      <c r="M207" s="230">
        <v>11.462440000000001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272.75</v>
      </c>
      <c r="D208" s="231">
        <v>272.25</v>
      </c>
      <c r="E208" s="231">
        <v>270.64999999999998</v>
      </c>
      <c r="F208" s="231">
        <v>268.54999999999995</v>
      </c>
      <c r="G208" s="231">
        <v>266.94999999999993</v>
      </c>
      <c r="H208" s="231">
        <v>274.35000000000002</v>
      </c>
      <c r="I208" s="231">
        <v>275.95000000000005</v>
      </c>
      <c r="J208" s="231">
        <v>278.05000000000007</v>
      </c>
      <c r="K208" s="230">
        <v>273.85000000000002</v>
      </c>
      <c r="L208" s="230">
        <v>270.14999999999998</v>
      </c>
      <c r="M208" s="230">
        <v>88.148939999999996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6.1</v>
      </c>
      <c r="D209" s="231">
        <v>6.1166666666666671</v>
      </c>
      <c r="E209" s="231">
        <v>6.0333333333333341</v>
      </c>
      <c r="F209" s="231">
        <v>5.9666666666666668</v>
      </c>
      <c r="G209" s="231">
        <v>5.8833333333333337</v>
      </c>
      <c r="H209" s="231">
        <v>6.1833333333333345</v>
      </c>
      <c r="I209" s="231">
        <v>6.2666666666666666</v>
      </c>
      <c r="J209" s="231">
        <v>6.3333333333333348</v>
      </c>
      <c r="K209" s="230">
        <v>6.2</v>
      </c>
      <c r="L209" s="230">
        <v>6.05</v>
      </c>
      <c r="M209" s="230">
        <v>363.52339999999998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813.65</v>
      </c>
      <c r="D210" s="231">
        <v>818.18333333333339</v>
      </c>
      <c r="E210" s="231">
        <v>807.21666666666681</v>
      </c>
      <c r="F210" s="231">
        <v>800.78333333333342</v>
      </c>
      <c r="G210" s="231">
        <v>789.81666666666683</v>
      </c>
      <c r="H210" s="231">
        <v>824.61666666666679</v>
      </c>
      <c r="I210" s="231">
        <v>835.58333333333348</v>
      </c>
      <c r="J210" s="231">
        <v>842.01666666666677</v>
      </c>
      <c r="K210" s="230">
        <v>829.15</v>
      </c>
      <c r="L210" s="230">
        <v>811.75</v>
      </c>
      <c r="M210" s="230">
        <v>10.5677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1317</v>
      </c>
      <c r="D211" s="231">
        <v>1318.6333333333334</v>
      </c>
      <c r="E211" s="231">
        <v>1309.3666666666668</v>
      </c>
      <c r="F211" s="231">
        <v>1301.7333333333333</v>
      </c>
      <c r="G211" s="231">
        <v>1292.4666666666667</v>
      </c>
      <c r="H211" s="231">
        <v>1326.2666666666669</v>
      </c>
      <c r="I211" s="231">
        <v>1335.5333333333338</v>
      </c>
      <c r="J211" s="231">
        <v>1343.166666666667</v>
      </c>
      <c r="K211" s="230">
        <v>1327.9</v>
      </c>
      <c r="L211" s="230">
        <v>1311</v>
      </c>
      <c r="M211" s="230">
        <v>0.49402000000000001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370.25</v>
      </c>
      <c r="D212" s="231">
        <v>371.23333333333335</v>
      </c>
      <c r="E212" s="231">
        <v>367.61666666666667</v>
      </c>
      <c r="F212" s="231">
        <v>364.98333333333335</v>
      </c>
      <c r="G212" s="231">
        <v>361.36666666666667</v>
      </c>
      <c r="H212" s="231">
        <v>373.86666666666667</v>
      </c>
      <c r="I212" s="231">
        <v>377.48333333333335</v>
      </c>
      <c r="J212" s="231">
        <v>380.11666666666667</v>
      </c>
      <c r="K212" s="230">
        <v>374.85</v>
      </c>
      <c r="L212" s="230">
        <v>368.6</v>
      </c>
      <c r="M212" s="230">
        <v>33.921770000000002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15.2</v>
      </c>
      <c r="D213" s="231">
        <v>15.25</v>
      </c>
      <c r="E213" s="231">
        <v>15.1</v>
      </c>
      <c r="F213" s="231">
        <v>15</v>
      </c>
      <c r="G213" s="231">
        <v>14.85</v>
      </c>
      <c r="H213" s="231">
        <v>15.35</v>
      </c>
      <c r="I213" s="231">
        <v>15.499999999999998</v>
      </c>
      <c r="J213" s="231">
        <v>15.6</v>
      </c>
      <c r="K213" s="230">
        <v>15.4</v>
      </c>
      <c r="L213" s="230">
        <v>15.15</v>
      </c>
      <c r="M213" s="230">
        <v>430.19042999999999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213.6</v>
      </c>
      <c r="D214" s="231">
        <v>213.86666666666665</v>
      </c>
      <c r="E214" s="231">
        <v>211.5333333333333</v>
      </c>
      <c r="F214" s="231">
        <v>209.46666666666667</v>
      </c>
      <c r="G214" s="231">
        <v>207.13333333333333</v>
      </c>
      <c r="H214" s="231">
        <v>215.93333333333328</v>
      </c>
      <c r="I214" s="231">
        <v>218.26666666666659</v>
      </c>
      <c r="J214" s="231">
        <v>220.33333333333326</v>
      </c>
      <c r="K214" s="230">
        <v>216.2</v>
      </c>
      <c r="L214" s="230">
        <v>211.8</v>
      </c>
      <c r="M214" s="230">
        <v>24.907599999999999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53.95</v>
      </c>
      <c r="D215" s="231">
        <v>54.15</v>
      </c>
      <c r="E215" s="231">
        <v>53.05</v>
      </c>
      <c r="F215" s="231">
        <v>52.15</v>
      </c>
      <c r="G215" s="231">
        <v>51.05</v>
      </c>
      <c r="H215" s="231">
        <v>55.05</v>
      </c>
      <c r="I215" s="231">
        <v>56.150000000000006</v>
      </c>
      <c r="J215" s="231">
        <v>57.05</v>
      </c>
      <c r="K215" s="230">
        <v>55.25</v>
      </c>
      <c r="L215" s="230">
        <v>53.25</v>
      </c>
      <c r="M215" s="230">
        <v>411.01416999999998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501</v>
      </c>
      <c r="D216" s="231">
        <v>498.91666666666669</v>
      </c>
      <c r="E216" s="231">
        <v>495.83333333333337</v>
      </c>
      <c r="F216" s="231">
        <v>490.66666666666669</v>
      </c>
      <c r="G216" s="231">
        <v>487.58333333333337</v>
      </c>
      <c r="H216" s="231">
        <v>504.08333333333337</v>
      </c>
      <c r="I216" s="231">
        <v>507.16666666666674</v>
      </c>
      <c r="J216" s="231">
        <v>512.33333333333337</v>
      </c>
      <c r="K216" s="230">
        <v>502</v>
      </c>
      <c r="L216" s="230">
        <v>493.75</v>
      </c>
      <c r="M216" s="230">
        <v>12.19186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17" sqref="G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8"/>
      <c r="B1" s="35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1" t="s">
        <v>16</v>
      </c>
      <c r="B9" s="353" t="s">
        <v>18</v>
      </c>
      <c r="C9" s="357" t="s">
        <v>20</v>
      </c>
      <c r="D9" s="357" t="s">
        <v>21</v>
      </c>
      <c r="E9" s="348" t="s">
        <v>22</v>
      </c>
      <c r="F9" s="349"/>
      <c r="G9" s="350"/>
      <c r="H9" s="348" t="s">
        <v>23</v>
      </c>
      <c r="I9" s="349"/>
      <c r="J9" s="350"/>
      <c r="K9" s="23"/>
      <c r="L9" s="24"/>
      <c r="M9" s="50"/>
      <c r="N9" s="1"/>
      <c r="O9" s="1"/>
    </row>
    <row r="10" spans="1:15" ht="42.75" customHeight="1">
      <c r="A10" s="355"/>
      <c r="B10" s="356"/>
      <c r="C10" s="356"/>
      <c r="D10" s="3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425.6</v>
      </c>
      <c r="D11" s="231">
        <v>427.91666666666669</v>
      </c>
      <c r="E11" s="231">
        <v>420.68333333333339</v>
      </c>
      <c r="F11" s="231">
        <v>415.76666666666671</v>
      </c>
      <c r="G11" s="231">
        <v>408.53333333333342</v>
      </c>
      <c r="H11" s="231">
        <v>432.83333333333337</v>
      </c>
      <c r="I11" s="231">
        <v>440.06666666666661</v>
      </c>
      <c r="J11" s="231">
        <v>444.98333333333335</v>
      </c>
      <c r="K11" s="230">
        <v>435.15</v>
      </c>
      <c r="L11" s="230">
        <v>423</v>
      </c>
      <c r="M11" s="230">
        <v>2.51213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23281.9</v>
      </c>
      <c r="D12" s="231">
        <v>23166.850000000002</v>
      </c>
      <c r="E12" s="231">
        <v>22923.750000000004</v>
      </c>
      <c r="F12" s="231">
        <v>22565.600000000002</v>
      </c>
      <c r="G12" s="231">
        <v>22322.500000000004</v>
      </c>
      <c r="H12" s="231">
        <v>23525.000000000004</v>
      </c>
      <c r="I12" s="231">
        <v>23768.100000000002</v>
      </c>
      <c r="J12" s="231">
        <v>24126.250000000004</v>
      </c>
      <c r="K12" s="230">
        <v>23409.95</v>
      </c>
      <c r="L12" s="230">
        <v>22808.7</v>
      </c>
      <c r="M12" s="230">
        <v>2.6550000000000001E-2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3277.45</v>
      </c>
      <c r="D13" s="231">
        <v>3309.1833333333329</v>
      </c>
      <c r="E13" s="231">
        <v>3235.3666666666659</v>
      </c>
      <c r="F13" s="231">
        <v>3193.2833333333328</v>
      </c>
      <c r="G13" s="231">
        <v>3119.4666666666658</v>
      </c>
      <c r="H13" s="231">
        <v>3351.266666666666</v>
      </c>
      <c r="I13" s="231">
        <v>3425.0833333333326</v>
      </c>
      <c r="J13" s="231">
        <v>3467.1666666666661</v>
      </c>
      <c r="K13" s="230">
        <v>3383</v>
      </c>
      <c r="L13" s="230">
        <v>3267.1</v>
      </c>
      <c r="M13" s="230">
        <v>4.9332900000000004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1737.4</v>
      </c>
      <c r="D14" s="231">
        <v>1742.7</v>
      </c>
      <c r="E14" s="231">
        <v>1727.5</v>
      </c>
      <c r="F14" s="231">
        <v>1717.6</v>
      </c>
      <c r="G14" s="231">
        <v>1702.3999999999999</v>
      </c>
      <c r="H14" s="231">
        <v>1752.6000000000001</v>
      </c>
      <c r="I14" s="231">
        <v>1767.8000000000004</v>
      </c>
      <c r="J14" s="231">
        <v>1777.7000000000003</v>
      </c>
      <c r="K14" s="230">
        <v>1757.9</v>
      </c>
      <c r="L14" s="230">
        <v>1732.8</v>
      </c>
      <c r="M14" s="230">
        <v>2.6059000000000001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2925.1</v>
      </c>
      <c r="D15" s="231">
        <v>2926.3666666666668</v>
      </c>
      <c r="E15" s="231">
        <v>2894.7333333333336</v>
      </c>
      <c r="F15" s="231">
        <v>2864.3666666666668</v>
      </c>
      <c r="G15" s="231">
        <v>2832.7333333333336</v>
      </c>
      <c r="H15" s="231">
        <v>2956.7333333333336</v>
      </c>
      <c r="I15" s="231">
        <v>2988.3666666666668</v>
      </c>
      <c r="J15" s="231">
        <v>3018.7333333333336</v>
      </c>
      <c r="K15" s="230">
        <v>2958</v>
      </c>
      <c r="L15" s="230">
        <v>2896</v>
      </c>
      <c r="M15" s="230">
        <v>0.83989999999999998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1193.05</v>
      </c>
      <c r="D16" s="231">
        <v>1190.5166666666667</v>
      </c>
      <c r="E16" s="231">
        <v>1182.5333333333333</v>
      </c>
      <c r="F16" s="231">
        <v>1172.0166666666667</v>
      </c>
      <c r="G16" s="231">
        <v>1164.0333333333333</v>
      </c>
      <c r="H16" s="231">
        <v>1201.0333333333333</v>
      </c>
      <c r="I16" s="231">
        <v>1209.0166666666664</v>
      </c>
      <c r="J16" s="231">
        <v>1219.5333333333333</v>
      </c>
      <c r="K16" s="230">
        <v>1198.5</v>
      </c>
      <c r="L16" s="230">
        <v>1180</v>
      </c>
      <c r="M16" s="230">
        <v>3.9480900000000001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576.20000000000005</v>
      </c>
      <c r="D17" s="231">
        <v>574.65</v>
      </c>
      <c r="E17" s="231">
        <v>561.29999999999995</v>
      </c>
      <c r="F17" s="231">
        <v>546.4</v>
      </c>
      <c r="G17" s="231">
        <v>533.04999999999995</v>
      </c>
      <c r="H17" s="231">
        <v>589.54999999999995</v>
      </c>
      <c r="I17" s="231">
        <v>602.90000000000009</v>
      </c>
      <c r="J17" s="231">
        <v>617.79999999999995</v>
      </c>
      <c r="K17" s="230">
        <v>588</v>
      </c>
      <c r="L17" s="230">
        <v>559.75</v>
      </c>
      <c r="M17" s="230">
        <v>19.993099999999998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397.05</v>
      </c>
      <c r="D18" s="231">
        <v>397.76666666666671</v>
      </c>
      <c r="E18" s="231">
        <v>387.63333333333344</v>
      </c>
      <c r="F18" s="231">
        <v>378.21666666666675</v>
      </c>
      <c r="G18" s="231">
        <v>368.08333333333348</v>
      </c>
      <c r="H18" s="231">
        <v>407.18333333333339</v>
      </c>
      <c r="I18" s="231">
        <v>417.31666666666672</v>
      </c>
      <c r="J18" s="231">
        <v>426.73333333333335</v>
      </c>
      <c r="K18" s="230">
        <v>407.9</v>
      </c>
      <c r="L18" s="230">
        <v>388.35</v>
      </c>
      <c r="M18" s="230">
        <v>15.425789999999999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1692.3</v>
      </c>
      <c r="D19" s="231">
        <v>1681.7166666666665</v>
      </c>
      <c r="E19" s="231">
        <v>1667.083333333333</v>
      </c>
      <c r="F19" s="231">
        <v>1641.8666666666666</v>
      </c>
      <c r="G19" s="231">
        <v>1627.2333333333331</v>
      </c>
      <c r="H19" s="231">
        <v>1706.9333333333329</v>
      </c>
      <c r="I19" s="231">
        <v>1721.5666666666666</v>
      </c>
      <c r="J19" s="231">
        <v>1746.7833333333328</v>
      </c>
      <c r="K19" s="230">
        <v>1696.35</v>
      </c>
      <c r="L19" s="230">
        <v>1656.5</v>
      </c>
      <c r="M19" s="230">
        <v>0.54156000000000004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22778.85</v>
      </c>
      <c r="D20" s="231">
        <v>22787.816666666666</v>
      </c>
      <c r="E20" s="231">
        <v>22617.633333333331</v>
      </c>
      <c r="F20" s="231">
        <v>22456.416666666664</v>
      </c>
      <c r="G20" s="231">
        <v>22286.23333333333</v>
      </c>
      <c r="H20" s="231">
        <v>22949.033333333333</v>
      </c>
      <c r="I20" s="231">
        <v>23119.216666666667</v>
      </c>
      <c r="J20" s="231">
        <v>23280.433333333334</v>
      </c>
      <c r="K20" s="230">
        <v>22958</v>
      </c>
      <c r="L20" s="230">
        <v>22626.6</v>
      </c>
      <c r="M20" s="230">
        <v>0.15509000000000001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1803.15</v>
      </c>
      <c r="D21" s="231">
        <v>1808.3333333333333</v>
      </c>
      <c r="E21" s="231">
        <v>1787.6666666666665</v>
      </c>
      <c r="F21" s="231">
        <v>1772.1833333333332</v>
      </c>
      <c r="G21" s="231">
        <v>1751.5166666666664</v>
      </c>
      <c r="H21" s="231">
        <v>1823.8166666666666</v>
      </c>
      <c r="I21" s="231">
        <v>1844.4833333333331</v>
      </c>
      <c r="J21" s="231">
        <v>1859.9666666666667</v>
      </c>
      <c r="K21" s="230">
        <v>1829</v>
      </c>
      <c r="L21" s="230">
        <v>1792.85</v>
      </c>
      <c r="M21" s="230">
        <v>28.83672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944.1</v>
      </c>
      <c r="D22" s="231">
        <v>941.4</v>
      </c>
      <c r="E22" s="231">
        <v>938.69999999999993</v>
      </c>
      <c r="F22" s="231">
        <v>933.3</v>
      </c>
      <c r="G22" s="231">
        <v>930.59999999999991</v>
      </c>
      <c r="H22" s="231">
        <v>946.8</v>
      </c>
      <c r="I22" s="231">
        <v>949.5</v>
      </c>
      <c r="J22" s="231">
        <v>954.9</v>
      </c>
      <c r="K22" s="230">
        <v>944.1</v>
      </c>
      <c r="L22" s="230">
        <v>936</v>
      </c>
      <c r="M22" s="230">
        <v>11.63105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653.95000000000005</v>
      </c>
      <c r="D23" s="231">
        <v>653.86666666666667</v>
      </c>
      <c r="E23" s="231">
        <v>647.48333333333335</v>
      </c>
      <c r="F23" s="231">
        <v>641.01666666666665</v>
      </c>
      <c r="G23" s="231">
        <v>634.63333333333333</v>
      </c>
      <c r="H23" s="231">
        <v>660.33333333333337</v>
      </c>
      <c r="I23" s="231">
        <v>666.71666666666681</v>
      </c>
      <c r="J23" s="231">
        <v>673.18333333333339</v>
      </c>
      <c r="K23" s="230">
        <v>660.25</v>
      </c>
      <c r="L23" s="230">
        <v>647.4</v>
      </c>
      <c r="M23" s="230">
        <v>37.987699999999997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951.45</v>
      </c>
      <c r="D24" s="231">
        <v>940.9666666666667</v>
      </c>
      <c r="E24" s="231">
        <v>930.48333333333335</v>
      </c>
      <c r="F24" s="231">
        <v>909.51666666666665</v>
      </c>
      <c r="G24" s="231">
        <v>899.0333333333333</v>
      </c>
      <c r="H24" s="231">
        <v>961.93333333333339</v>
      </c>
      <c r="I24" s="231">
        <v>972.41666666666674</v>
      </c>
      <c r="J24" s="231">
        <v>993.38333333333344</v>
      </c>
      <c r="K24" s="230">
        <v>951.45</v>
      </c>
      <c r="L24" s="230">
        <v>920</v>
      </c>
      <c r="M24" s="230">
        <v>3.7815400000000001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1050.8499999999999</v>
      </c>
      <c r="D25" s="231">
        <v>1043.8499999999999</v>
      </c>
      <c r="E25" s="231">
        <v>1036.8499999999999</v>
      </c>
      <c r="F25" s="231">
        <v>1022.8499999999999</v>
      </c>
      <c r="G25" s="231">
        <v>1015.8499999999999</v>
      </c>
      <c r="H25" s="231">
        <v>1057.8499999999999</v>
      </c>
      <c r="I25" s="231">
        <v>1064.8499999999999</v>
      </c>
      <c r="J25" s="231">
        <v>1078.8499999999999</v>
      </c>
      <c r="K25" s="230">
        <v>1050.8499999999999</v>
      </c>
      <c r="L25" s="230">
        <v>1029.8499999999999</v>
      </c>
      <c r="M25" s="230">
        <v>4.0978300000000001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416.65</v>
      </c>
      <c r="D26" s="231">
        <v>418.3</v>
      </c>
      <c r="E26" s="231">
        <v>410.6</v>
      </c>
      <c r="F26" s="231">
        <v>404.55</v>
      </c>
      <c r="G26" s="231">
        <v>396.85</v>
      </c>
      <c r="H26" s="231">
        <v>424.35</v>
      </c>
      <c r="I26" s="231">
        <v>432.04999999999995</v>
      </c>
      <c r="J26" s="231">
        <v>438.1</v>
      </c>
      <c r="K26" s="230">
        <v>426</v>
      </c>
      <c r="L26" s="230">
        <v>412.25</v>
      </c>
      <c r="M26" s="230">
        <v>30.76342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157.6</v>
      </c>
      <c r="D27" s="231">
        <v>158.65</v>
      </c>
      <c r="E27" s="231">
        <v>156</v>
      </c>
      <c r="F27" s="231">
        <v>154.4</v>
      </c>
      <c r="G27" s="231">
        <v>151.75</v>
      </c>
      <c r="H27" s="231">
        <v>160.25</v>
      </c>
      <c r="I27" s="231">
        <v>162.90000000000003</v>
      </c>
      <c r="J27" s="231">
        <v>164.5</v>
      </c>
      <c r="K27" s="230">
        <v>161.30000000000001</v>
      </c>
      <c r="L27" s="230">
        <v>157.05000000000001</v>
      </c>
      <c r="M27" s="230">
        <v>29.36298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222.2</v>
      </c>
      <c r="D28" s="231">
        <v>221.73333333333335</v>
      </c>
      <c r="E28" s="231">
        <v>220.01666666666671</v>
      </c>
      <c r="F28" s="231">
        <v>217.83333333333337</v>
      </c>
      <c r="G28" s="231">
        <v>216.11666666666673</v>
      </c>
      <c r="H28" s="231">
        <v>223.91666666666669</v>
      </c>
      <c r="I28" s="231">
        <v>225.63333333333333</v>
      </c>
      <c r="J28" s="231">
        <v>227.81666666666666</v>
      </c>
      <c r="K28" s="230">
        <v>223.45</v>
      </c>
      <c r="L28" s="230">
        <v>219.55</v>
      </c>
      <c r="M28" s="230">
        <v>39.064329999999998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332.5</v>
      </c>
      <c r="D29" s="231">
        <v>331.95</v>
      </c>
      <c r="E29" s="231">
        <v>329.54999999999995</v>
      </c>
      <c r="F29" s="231">
        <v>326.59999999999997</v>
      </c>
      <c r="G29" s="231">
        <v>324.19999999999993</v>
      </c>
      <c r="H29" s="231">
        <v>334.9</v>
      </c>
      <c r="I29" s="231">
        <v>337.29999999999995</v>
      </c>
      <c r="J29" s="231">
        <v>340.25</v>
      </c>
      <c r="K29" s="230">
        <v>334.35</v>
      </c>
      <c r="L29" s="230">
        <v>329</v>
      </c>
      <c r="M29" s="230">
        <v>1.69414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393.5</v>
      </c>
      <c r="D30" s="231">
        <v>391.81666666666666</v>
      </c>
      <c r="E30" s="231">
        <v>387.18333333333334</v>
      </c>
      <c r="F30" s="231">
        <v>380.86666666666667</v>
      </c>
      <c r="G30" s="231">
        <v>376.23333333333335</v>
      </c>
      <c r="H30" s="231">
        <v>398.13333333333333</v>
      </c>
      <c r="I30" s="231">
        <v>402.76666666666665</v>
      </c>
      <c r="J30" s="231">
        <v>409.08333333333331</v>
      </c>
      <c r="K30" s="230">
        <v>396.45</v>
      </c>
      <c r="L30" s="230">
        <v>385.5</v>
      </c>
      <c r="M30" s="230">
        <v>3.2141000000000002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912.95</v>
      </c>
      <c r="D31" s="231">
        <v>912.58333333333337</v>
      </c>
      <c r="E31" s="231">
        <v>900.36666666666679</v>
      </c>
      <c r="F31" s="231">
        <v>887.78333333333342</v>
      </c>
      <c r="G31" s="231">
        <v>875.56666666666683</v>
      </c>
      <c r="H31" s="231">
        <v>925.16666666666674</v>
      </c>
      <c r="I31" s="231">
        <v>937.38333333333321</v>
      </c>
      <c r="J31" s="231">
        <v>949.9666666666667</v>
      </c>
      <c r="K31" s="230">
        <v>924.8</v>
      </c>
      <c r="L31" s="230">
        <v>900</v>
      </c>
      <c r="M31" s="230">
        <v>0.31637999999999999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944.6</v>
      </c>
      <c r="D32" s="231">
        <v>950.48333333333323</v>
      </c>
      <c r="E32" s="231">
        <v>937.16666666666652</v>
      </c>
      <c r="F32" s="231">
        <v>929.73333333333323</v>
      </c>
      <c r="G32" s="231">
        <v>916.41666666666652</v>
      </c>
      <c r="H32" s="231">
        <v>957.91666666666652</v>
      </c>
      <c r="I32" s="231">
        <v>971.23333333333335</v>
      </c>
      <c r="J32" s="231">
        <v>978.66666666666652</v>
      </c>
      <c r="K32" s="230">
        <v>963.8</v>
      </c>
      <c r="L32" s="230">
        <v>943.05</v>
      </c>
      <c r="M32" s="230">
        <v>3.2196099999999999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1284.5</v>
      </c>
      <c r="D33" s="231">
        <v>1282.2</v>
      </c>
      <c r="E33" s="231">
        <v>1262.4000000000001</v>
      </c>
      <c r="F33" s="231">
        <v>1240.3</v>
      </c>
      <c r="G33" s="231">
        <v>1220.5</v>
      </c>
      <c r="H33" s="231">
        <v>1304.3000000000002</v>
      </c>
      <c r="I33" s="231">
        <v>1324.1</v>
      </c>
      <c r="J33" s="231">
        <v>1346.2000000000003</v>
      </c>
      <c r="K33" s="230">
        <v>1302</v>
      </c>
      <c r="L33" s="230">
        <v>1260.0999999999999</v>
      </c>
      <c r="M33" s="230">
        <v>0.38090000000000002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510.65</v>
      </c>
      <c r="D34" s="231">
        <v>510.84999999999997</v>
      </c>
      <c r="E34" s="231">
        <v>506.79999999999995</v>
      </c>
      <c r="F34" s="231">
        <v>502.95</v>
      </c>
      <c r="G34" s="231">
        <v>498.9</v>
      </c>
      <c r="H34" s="231">
        <v>514.69999999999993</v>
      </c>
      <c r="I34" s="231">
        <v>518.75</v>
      </c>
      <c r="J34" s="231">
        <v>522.59999999999991</v>
      </c>
      <c r="K34" s="230">
        <v>514.9</v>
      </c>
      <c r="L34" s="230">
        <v>507</v>
      </c>
      <c r="M34" s="230">
        <v>0.54161999999999999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3331.55</v>
      </c>
      <c r="D35" s="231">
        <v>3360.1833333333329</v>
      </c>
      <c r="E35" s="231">
        <v>3291.8166666666657</v>
      </c>
      <c r="F35" s="231">
        <v>3252.0833333333326</v>
      </c>
      <c r="G35" s="231">
        <v>3183.7166666666653</v>
      </c>
      <c r="H35" s="231">
        <v>3399.9166666666661</v>
      </c>
      <c r="I35" s="231">
        <v>3468.2833333333338</v>
      </c>
      <c r="J35" s="231">
        <v>3508.0166666666664</v>
      </c>
      <c r="K35" s="230">
        <v>3428.55</v>
      </c>
      <c r="L35" s="230">
        <v>3320.45</v>
      </c>
      <c r="M35" s="230">
        <v>1.7452099999999999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2378.5500000000002</v>
      </c>
      <c r="D36" s="231">
        <v>2352.1833333333334</v>
      </c>
      <c r="E36" s="231">
        <v>2269.3666666666668</v>
      </c>
      <c r="F36" s="231">
        <v>2160.1833333333334</v>
      </c>
      <c r="G36" s="231">
        <v>2077.3666666666668</v>
      </c>
      <c r="H36" s="231">
        <v>2461.3666666666668</v>
      </c>
      <c r="I36" s="231">
        <v>2544.1833333333334</v>
      </c>
      <c r="J36" s="231">
        <v>2653.3666666666668</v>
      </c>
      <c r="K36" s="230">
        <v>2435</v>
      </c>
      <c r="L36" s="230">
        <v>2243</v>
      </c>
      <c r="M36" s="230">
        <v>1.25004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12.3</v>
      </c>
      <c r="D37" s="231">
        <v>12.416666666666666</v>
      </c>
      <c r="E37" s="231">
        <v>12.033333333333331</v>
      </c>
      <c r="F37" s="231">
        <v>11.766666666666666</v>
      </c>
      <c r="G37" s="231">
        <v>11.383333333333331</v>
      </c>
      <c r="H37" s="231">
        <v>12.683333333333332</v>
      </c>
      <c r="I37" s="231">
        <v>13.066666666666668</v>
      </c>
      <c r="J37" s="231">
        <v>13.333333333333332</v>
      </c>
      <c r="K37" s="230">
        <v>12.8</v>
      </c>
      <c r="L37" s="230">
        <v>12.15</v>
      </c>
      <c r="M37" s="230">
        <v>51.491869999999999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582.20000000000005</v>
      </c>
      <c r="D38" s="231">
        <v>581.1</v>
      </c>
      <c r="E38" s="231">
        <v>575.20000000000005</v>
      </c>
      <c r="F38" s="231">
        <v>568.20000000000005</v>
      </c>
      <c r="G38" s="231">
        <v>562.30000000000007</v>
      </c>
      <c r="H38" s="231">
        <v>588.1</v>
      </c>
      <c r="I38" s="231">
        <v>593.99999999999989</v>
      </c>
      <c r="J38" s="231">
        <v>601</v>
      </c>
      <c r="K38" s="230">
        <v>587</v>
      </c>
      <c r="L38" s="230">
        <v>574.1</v>
      </c>
      <c r="M38" s="230">
        <v>1.9247799999999999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1885</v>
      </c>
      <c r="D39" s="231">
        <v>1887.3500000000001</v>
      </c>
      <c r="E39" s="231">
        <v>1872.6500000000003</v>
      </c>
      <c r="F39" s="231">
        <v>1860.3000000000002</v>
      </c>
      <c r="G39" s="231">
        <v>1845.6000000000004</v>
      </c>
      <c r="H39" s="231">
        <v>1899.7000000000003</v>
      </c>
      <c r="I39" s="231">
        <v>1914.4</v>
      </c>
      <c r="J39" s="231">
        <v>1926.7500000000002</v>
      </c>
      <c r="K39" s="230">
        <v>1902.05</v>
      </c>
      <c r="L39" s="230">
        <v>1875</v>
      </c>
      <c r="M39" s="230">
        <v>0.23108000000000001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384.4</v>
      </c>
      <c r="D40" s="231">
        <v>384.56666666666666</v>
      </c>
      <c r="E40" s="231">
        <v>380.63333333333333</v>
      </c>
      <c r="F40" s="231">
        <v>376.86666666666667</v>
      </c>
      <c r="G40" s="231">
        <v>372.93333333333334</v>
      </c>
      <c r="H40" s="231">
        <v>388.33333333333331</v>
      </c>
      <c r="I40" s="231">
        <v>392.26666666666659</v>
      </c>
      <c r="J40" s="231">
        <v>396.0333333333333</v>
      </c>
      <c r="K40" s="230">
        <v>388.5</v>
      </c>
      <c r="L40" s="230">
        <v>380.8</v>
      </c>
      <c r="M40" s="230">
        <v>34.152990000000003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1228.75</v>
      </c>
      <c r="D41" s="231">
        <v>1227.25</v>
      </c>
      <c r="E41" s="231">
        <v>1216.5</v>
      </c>
      <c r="F41" s="231">
        <v>1204.25</v>
      </c>
      <c r="G41" s="231">
        <v>1193.5</v>
      </c>
      <c r="H41" s="231">
        <v>1239.5</v>
      </c>
      <c r="I41" s="231">
        <v>1250.25</v>
      </c>
      <c r="J41" s="231">
        <v>1262.5</v>
      </c>
      <c r="K41" s="230">
        <v>1238</v>
      </c>
      <c r="L41" s="230">
        <v>1215</v>
      </c>
      <c r="M41" s="230">
        <v>4.40388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943</v>
      </c>
      <c r="D42" s="231">
        <v>934.73333333333323</v>
      </c>
      <c r="E42" s="231">
        <v>920.26666666666642</v>
      </c>
      <c r="F42" s="231">
        <v>897.53333333333319</v>
      </c>
      <c r="G42" s="231">
        <v>883.06666666666638</v>
      </c>
      <c r="H42" s="231">
        <v>957.46666666666647</v>
      </c>
      <c r="I42" s="231">
        <v>971.93333333333339</v>
      </c>
      <c r="J42" s="231">
        <v>994.66666666666652</v>
      </c>
      <c r="K42" s="230">
        <v>949.2</v>
      </c>
      <c r="L42" s="230">
        <v>912</v>
      </c>
      <c r="M42" s="230">
        <v>6.5803200000000004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4271.3</v>
      </c>
      <c r="D43" s="231">
        <v>4259.75</v>
      </c>
      <c r="E43" s="231">
        <v>4232.7</v>
      </c>
      <c r="F43" s="231">
        <v>4194.0999999999995</v>
      </c>
      <c r="G43" s="231">
        <v>4167.0499999999993</v>
      </c>
      <c r="H43" s="231">
        <v>4298.3500000000004</v>
      </c>
      <c r="I43" s="231">
        <v>4325.3999999999996</v>
      </c>
      <c r="J43" s="231">
        <v>4364.0000000000009</v>
      </c>
      <c r="K43" s="230">
        <v>4286.8</v>
      </c>
      <c r="L43" s="230">
        <v>4221.1499999999996</v>
      </c>
      <c r="M43" s="230">
        <v>2.84178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322.85000000000002</v>
      </c>
      <c r="D44" s="231">
        <v>323.93333333333334</v>
      </c>
      <c r="E44" s="231">
        <v>317.91666666666669</v>
      </c>
      <c r="F44" s="231">
        <v>312.98333333333335</v>
      </c>
      <c r="G44" s="231">
        <v>306.9666666666667</v>
      </c>
      <c r="H44" s="231">
        <v>328.86666666666667</v>
      </c>
      <c r="I44" s="231">
        <v>334.88333333333333</v>
      </c>
      <c r="J44" s="231">
        <v>339.81666666666666</v>
      </c>
      <c r="K44" s="230">
        <v>329.95</v>
      </c>
      <c r="L44" s="230">
        <v>319</v>
      </c>
      <c r="M44" s="230">
        <v>34.286850000000001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243.6</v>
      </c>
      <c r="D45" s="231">
        <v>243.45000000000002</v>
      </c>
      <c r="E45" s="231">
        <v>241.15000000000003</v>
      </c>
      <c r="F45" s="231">
        <v>238.70000000000002</v>
      </c>
      <c r="G45" s="231">
        <v>236.40000000000003</v>
      </c>
      <c r="H45" s="231">
        <v>245.90000000000003</v>
      </c>
      <c r="I45" s="231">
        <v>248.20000000000005</v>
      </c>
      <c r="J45" s="231">
        <v>250.65000000000003</v>
      </c>
      <c r="K45" s="230">
        <v>245.75</v>
      </c>
      <c r="L45" s="230">
        <v>241</v>
      </c>
      <c r="M45" s="230">
        <v>1.59074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449.85</v>
      </c>
      <c r="D46" s="231">
        <v>454.60000000000008</v>
      </c>
      <c r="E46" s="231">
        <v>442.85000000000014</v>
      </c>
      <c r="F46" s="231">
        <v>435.85000000000008</v>
      </c>
      <c r="G46" s="231">
        <v>424.10000000000014</v>
      </c>
      <c r="H46" s="231">
        <v>461.60000000000014</v>
      </c>
      <c r="I46" s="231">
        <v>473.35</v>
      </c>
      <c r="J46" s="231">
        <v>480.35000000000014</v>
      </c>
      <c r="K46" s="230">
        <v>466.35</v>
      </c>
      <c r="L46" s="230">
        <v>447.6</v>
      </c>
      <c r="M46" s="230">
        <v>2.3086199999999999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137.55000000000001</v>
      </c>
      <c r="D47" s="231">
        <v>138.04999999999998</v>
      </c>
      <c r="E47" s="231">
        <v>136.59999999999997</v>
      </c>
      <c r="F47" s="231">
        <v>135.64999999999998</v>
      </c>
      <c r="G47" s="231">
        <v>134.19999999999996</v>
      </c>
      <c r="H47" s="231">
        <v>138.99999999999997</v>
      </c>
      <c r="I47" s="231">
        <v>140.44999999999996</v>
      </c>
      <c r="J47" s="231">
        <v>141.39999999999998</v>
      </c>
      <c r="K47" s="230">
        <v>139.5</v>
      </c>
      <c r="L47" s="230">
        <v>137.1</v>
      </c>
      <c r="M47" s="230">
        <v>84.362449999999995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2753.8</v>
      </c>
      <c r="D48" s="231">
        <v>2764.6166666666668</v>
      </c>
      <c r="E48" s="231">
        <v>2739.2333333333336</v>
      </c>
      <c r="F48" s="231">
        <v>2724.666666666667</v>
      </c>
      <c r="G48" s="231">
        <v>2699.2833333333338</v>
      </c>
      <c r="H48" s="231">
        <v>2779.1833333333334</v>
      </c>
      <c r="I48" s="231">
        <v>2804.5666666666666</v>
      </c>
      <c r="J48" s="231">
        <v>2819.1333333333332</v>
      </c>
      <c r="K48" s="230">
        <v>2790</v>
      </c>
      <c r="L48" s="230">
        <v>2750.05</v>
      </c>
      <c r="M48" s="230">
        <v>12.463789999999999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247.1</v>
      </c>
      <c r="D49" s="231">
        <v>248.48333333333335</v>
      </c>
      <c r="E49" s="231">
        <v>245.1166666666667</v>
      </c>
      <c r="F49" s="231">
        <v>243.13333333333335</v>
      </c>
      <c r="G49" s="231">
        <v>239.76666666666671</v>
      </c>
      <c r="H49" s="231">
        <v>250.4666666666667</v>
      </c>
      <c r="I49" s="231">
        <v>253.83333333333337</v>
      </c>
      <c r="J49" s="231">
        <v>255.81666666666669</v>
      </c>
      <c r="K49" s="230">
        <v>251.85</v>
      </c>
      <c r="L49" s="230">
        <v>246.5</v>
      </c>
      <c r="M49" s="230">
        <v>4.5849200000000003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3259.9</v>
      </c>
      <c r="D50" s="231">
        <v>3259.4</v>
      </c>
      <c r="E50" s="231">
        <v>3232.4500000000003</v>
      </c>
      <c r="F50" s="231">
        <v>3205</v>
      </c>
      <c r="G50" s="231">
        <v>3178.05</v>
      </c>
      <c r="H50" s="231">
        <v>3286.8500000000004</v>
      </c>
      <c r="I50" s="231">
        <v>3313.8</v>
      </c>
      <c r="J50" s="231">
        <v>3341.2500000000005</v>
      </c>
      <c r="K50" s="230">
        <v>3286.35</v>
      </c>
      <c r="L50" s="230">
        <v>3231.95</v>
      </c>
      <c r="M50" s="230">
        <v>3.2030000000000003E-2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1438.4</v>
      </c>
      <c r="D51" s="231">
        <v>1429.5333333333335</v>
      </c>
      <c r="E51" s="231">
        <v>1412.0666666666671</v>
      </c>
      <c r="F51" s="231">
        <v>1385.7333333333336</v>
      </c>
      <c r="G51" s="231">
        <v>1368.2666666666671</v>
      </c>
      <c r="H51" s="231">
        <v>1455.866666666667</v>
      </c>
      <c r="I51" s="231">
        <v>1473.3333333333337</v>
      </c>
      <c r="J51" s="231">
        <v>1499.666666666667</v>
      </c>
      <c r="K51" s="230">
        <v>1447</v>
      </c>
      <c r="L51" s="230">
        <v>1403.2</v>
      </c>
      <c r="M51" s="230">
        <v>4.5789600000000004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7019.15</v>
      </c>
      <c r="D52" s="231">
        <v>7035.5166666666673</v>
      </c>
      <c r="E52" s="231">
        <v>6953.7333333333345</v>
      </c>
      <c r="F52" s="231">
        <v>6888.3166666666675</v>
      </c>
      <c r="G52" s="231">
        <v>6806.5333333333347</v>
      </c>
      <c r="H52" s="231">
        <v>7100.9333333333343</v>
      </c>
      <c r="I52" s="231">
        <v>7182.7166666666672</v>
      </c>
      <c r="J52" s="231">
        <v>7248.1333333333341</v>
      </c>
      <c r="K52" s="230">
        <v>7117.3</v>
      </c>
      <c r="L52" s="230">
        <v>6970.1</v>
      </c>
      <c r="M52" s="230">
        <v>0.40145999999999998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542.65</v>
      </c>
      <c r="D53" s="231">
        <v>542.46666666666658</v>
      </c>
      <c r="E53" s="231">
        <v>536.63333333333321</v>
      </c>
      <c r="F53" s="231">
        <v>530.61666666666667</v>
      </c>
      <c r="G53" s="231">
        <v>524.7833333333333</v>
      </c>
      <c r="H53" s="231">
        <v>548.48333333333312</v>
      </c>
      <c r="I53" s="231">
        <v>554.31666666666638</v>
      </c>
      <c r="J53" s="231">
        <v>560.33333333333303</v>
      </c>
      <c r="K53" s="230">
        <v>548.29999999999995</v>
      </c>
      <c r="L53" s="230">
        <v>536.45000000000005</v>
      </c>
      <c r="M53" s="230">
        <v>14.16926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355.5</v>
      </c>
      <c r="D54" s="231">
        <v>355.41666666666669</v>
      </c>
      <c r="E54" s="231">
        <v>352.68333333333339</v>
      </c>
      <c r="F54" s="231">
        <v>349.86666666666673</v>
      </c>
      <c r="G54" s="231">
        <v>347.13333333333344</v>
      </c>
      <c r="H54" s="231">
        <v>358.23333333333335</v>
      </c>
      <c r="I54" s="231">
        <v>360.96666666666658</v>
      </c>
      <c r="J54" s="231">
        <v>363.7833333333333</v>
      </c>
      <c r="K54" s="230">
        <v>358.15</v>
      </c>
      <c r="L54" s="230">
        <v>352.6</v>
      </c>
      <c r="M54" s="230">
        <v>1.0608200000000001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3454.2</v>
      </c>
      <c r="D55" s="231">
        <v>3466.4</v>
      </c>
      <c r="E55" s="231">
        <v>3433.8</v>
      </c>
      <c r="F55" s="231">
        <v>3413.4</v>
      </c>
      <c r="G55" s="231">
        <v>3380.8</v>
      </c>
      <c r="H55" s="231">
        <v>3486.8</v>
      </c>
      <c r="I55" s="231">
        <v>3519.3999999999996</v>
      </c>
      <c r="J55" s="231">
        <v>3539.8</v>
      </c>
      <c r="K55" s="230">
        <v>3499</v>
      </c>
      <c r="L55" s="230">
        <v>3446</v>
      </c>
      <c r="M55" s="230">
        <v>1.93991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853.3</v>
      </c>
      <c r="D56" s="231">
        <v>851.01666666666677</v>
      </c>
      <c r="E56" s="231">
        <v>846.33333333333348</v>
      </c>
      <c r="F56" s="231">
        <v>839.36666666666667</v>
      </c>
      <c r="G56" s="231">
        <v>834.68333333333339</v>
      </c>
      <c r="H56" s="231">
        <v>857.98333333333358</v>
      </c>
      <c r="I56" s="231">
        <v>862.66666666666674</v>
      </c>
      <c r="J56" s="231">
        <v>869.63333333333367</v>
      </c>
      <c r="K56" s="230">
        <v>855.7</v>
      </c>
      <c r="L56" s="230">
        <v>844.05</v>
      </c>
      <c r="M56" s="230">
        <v>239.30906999999999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2318.8000000000002</v>
      </c>
      <c r="D57" s="231">
        <v>2314.9166666666665</v>
      </c>
      <c r="E57" s="231">
        <v>2299.8833333333332</v>
      </c>
      <c r="F57" s="231">
        <v>2280.9666666666667</v>
      </c>
      <c r="G57" s="231">
        <v>2265.9333333333334</v>
      </c>
      <c r="H57" s="231">
        <v>2333.833333333333</v>
      </c>
      <c r="I57" s="231">
        <v>2348.8666666666668</v>
      </c>
      <c r="J57" s="231">
        <v>2367.7833333333328</v>
      </c>
      <c r="K57" s="230">
        <v>2329.9499999999998</v>
      </c>
      <c r="L57" s="230">
        <v>2296</v>
      </c>
      <c r="M57" s="230">
        <v>9.9570000000000006E-2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1266.8</v>
      </c>
      <c r="D58" s="231">
        <v>1268.1000000000001</v>
      </c>
      <c r="E58" s="231">
        <v>1257.9000000000003</v>
      </c>
      <c r="F58" s="231">
        <v>1249.0000000000002</v>
      </c>
      <c r="G58" s="231">
        <v>1238.8000000000004</v>
      </c>
      <c r="H58" s="231">
        <v>1277.0000000000002</v>
      </c>
      <c r="I58" s="231">
        <v>1287.2</v>
      </c>
      <c r="J58" s="231">
        <v>1296.1000000000001</v>
      </c>
      <c r="K58" s="230">
        <v>1278.3</v>
      </c>
      <c r="L58" s="230">
        <v>1259.2</v>
      </c>
      <c r="M58" s="230">
        <v>0.38674999999999998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463.2</v>
      </c>
      <c r="D59" s="231">
        <v>462.98333333333335</v>
      </c>
      <c r="E59" s="231">
        <v>456.26666666666671</v>
      </c>
      <c r="F59" s="231">
        <v>449.33333333333337</v>
      </c>
      <c r="G59" s="231">
        <v>442.61666666666673</v>
      </c>
      <c r="H59" s="231">
        <v>469.91666666666669</v>
      </c>
      <c r="I59" s="231">
        <v>476.63333333333338</v>
      </c>
      <c r="J59" s="231">
        <v>483.56666666666666</v>
      </c>
      <c r="K59" s="230">
        <v>469.7</v>
      </c>
      <c r="L59" s="230">
        <v>456.05</v>
      </c>
      <c r="M59" s="230">
        <v>6.7719399999999998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4177.3999999999996</v>
      </c>
      <c r="D60" s="231">
        <v>4143.833333333333</v>
      </c>
      <c r="E60" s="231">
        <v>4104.1166666666659</v>
      </c>
      <c r="F60" s="231">
        <v>4030.833333333333</v>
      </c>
      <c r="G60" s="231">
        <v>3991.1166666666659</v>
      </c>
      <c r="H60" s="231">
        <v>4217.1166666666659</v>
      </c>
      <c r="I60" s="231">
        <v>4256.833333333333</v>
      </c>
      <c r="J60" s="231">
        <v>4330.1166666666659</v>
      </c>
      <c r="K60" s="230">
        <v>4183.55</v>
      </c>
      <c r="L60" s="230">
        <v>4070.55</v>
      </c>
      <c r="M60" s="230">
        <v>6.8593099999999998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1043.45</v>
      </c>
      <c r="D61" s="231">
        <v>1048.5</v>
      </c>
      <c r="E61" s="231">
        <v>1036.95</v>
      </c>
      <c r="F61" s="231">
        <v>1030.45</v>
      </c>
      <c r="G61" s="231">
        <v>1018.9000000000001</v>
      </c>
      <c r="H61" s="231">
        <v>1055</v>
      </c>
      <c r="I61" s="231">
        <v>1066.5500000000002</v>
      </c>
      <c r="J61" s="231">
        <v>1073.05</v>
      </c>
      <c r="K61" s="230">
        <v>1060.05</v>
      </c>
      <c r="L61" s="230">
        <v>1042</v>
      </c>
      <c r="M61" s="230">
        <v>0.22925000000000001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5837.75</v>
      </c>
      <c r="D62" s="231">
        <v>5842.9666666666672</v>
      </c>
      <c r="E62" s="231">
        <v>5805.9333333333343</v>
      </c>
      <c r="F62" s="231">
        <v>5774.1166666666668</v>
      </c>
      <c r="G62" s="231">
        <v>5737.0833333333339</v>
      </c>
      <c r="H62" s="231">
        <v>5874.7833333333347</v>
      </c>
      <c r="I62" s="231">
        <v>5911.8166666666675</v>
      </c>
      <c r="J62" s="231">
        <v>5943.633333333335</v>
      </c>
      <c r="K62" s="230">
        <v>5880</v>
      </c>
      <c r="L62" s="230">
        <v>5811.15</v>
      </c>
      <c r="M62" s="230">
        <v>8.1161999999999992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1323.2</v>
      </c>
      <c r="D63" s="231">
        <v>1318.4666666666665</v>
      </c>
      <c r="E63" s="231">
        <v>1311.9333333333329</v>
      </c>
      <c r="F63" s="231">
        <v>1300.6666666666665</v>
      </c>
      <c r="G63" s="231">
        <v>1294.133333333333</v>
      </c>
      <c r="H63" s="231">
        <v>1329.7333333333329</v>
      </c>
      <c r="I63" s="231">
        <v>1336.2666666666662</v>
      </c>
      <c r="J63" s="231">
        <v>1347.5333333333328</v>
      </c>
      <c r="K63" s="230">
        <v>1325</v>
      </c>
      <c r="L63" s="230">
        <v>1307.2</v>
      </c>
      <c r="M63" s="230">
        <v>12.818339999999999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6030.1</v>
      </c>
      <c r="D64" s="231">
        <v>6003.7</v>
      </c>
      <c r="E64" s="231">
        <v>5939.4</v>
      </c>
      <c r="F64" s="231">
        <v>5848.7</v>
      </c>
      <c r="G64" s="231">
        <v>5784.4</v>
      </c>
      <c r="H64" s="231">
        <v>6094.4</v>
      </c>
      <c r="I64" s="231">
        <v>6158.7000000000007</v>
      </c>
      <c r="J64" s="231">
        <v>6249.4</v>
      </c>
      <c r="K64" s="230">
        <v>6068</v>
      </c>
      <c r="L64" s="230">
        <v>5913</v>
      </c>
      <c r="M64" s="230">
        <v>0.41425000000000001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2363.1999999999998</v>
      </c>
      <c r="D65" s="231">
        <v>2328.3333333333335</v>
      </c>
      <c r="E65" s="231">
        <v>2261.666666666667</v>
      </c>
      <c r="F65" s="231">
        <v>2160.1333333333337</v>
      </c>
      <c r="G65" s="231">
        <v>2093.4666666666672</v>
      </c>
      <c r="H65" s="231">
        <v>2429.8666666666668</v>
      </c>
      <c r="I65" s="231">
        <v>2496.5333333333338</v>
      </c>
      <c r="J65" s="231">
        <v>2598.0666666666666</v>
      </c>
      <c r="K65" s="230">
        <v>2395</v>
      </c>
      <c r="L65" s="230">
        <v>2226.8000000000002</v>
      </c>
      <c r="M65" s="230">
        <v>2.5267900000000001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1989.4</v>
      </c>
      <c r="D66" s="231">
        <v>1982.3999999999999</v>
      </c>
      <c r="E66" s="231">
        <v>1958.5499999999997</v>
      </c>
      <c r="F66" s="231">
        <v>1927.6999999999998</v>
      </c>
      <c r="G66" s="231">
        <v>1903.8499999999997</v>
      </c>
      <c r="H66" s="231">
        <v>2013.2499999999998</v>
      </c>
      <c r="I66" s="231">
        <v>2037.0999999999997</v>
      </c>
      <c r="J66" s="231">
        <v>2067.9499999999998</v>
      </c>
      <c r="K66" s="230">
        <v>2006.25</v>
      </c>
      <c r="L66" s="230">
        <v>1951.55</v>
      </c>
      <c r="M66" s="230">
        <v>3.9858199999999999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415.3</v>
      </c>
      <c r="D67" s="231">
        <v>414.05</v>
      </c>
      <c r="E67" s="231">
        <v>410.1</v>
      </c>
      <c r="F67" s="231">
        <v>404.90000000000003</v>
      </c>
      <c r="G67" s="231">
        <v>400.95000000000005</v>
      </c>
      <c r="H67" s="231">
        <v>419.25</v>
      </c>
      <c r="I67" s="231">
        <v>423.19999999999993</v>
      </c>
      <c r="J67" s="231">
        <v>428.4</v>
      </c>
      <c r="K67" s="230">
        <v>418</v>
      </c>
      <c r="L67" s="230">
        <v>408.85</v>
      </c>
      <c r="M67" s="230">
        <v>21.387460000000001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209.95</v>
      </c>
      <c r="D68" s="231">
        <v>209.43333333333331</v>
      </c>
      <c r="E68" s="231">
        <v>207.76666666666662</v>
      </c>
      <c r="F68" s="231">
        <v>205.58333333333331</v>
      </c>
      <c r="G68" s="231">
        <v>203.91666666666663</v>
      </c>
      <c r="H68" s="231">
        <v>211.61666666666662</v>
      </c>
      <c r="I68" s="231">
        <v>213.2833333333333</v>
      </c>
      <c r="J68" s="231">
        <v>215.46666666666661</v>
      </c>
      <c r="K68" s="230">
        <v>211.1</v>
      </c>
      <c r="L68" s="230">
        <v>207.25</v>
      </c>
      <c r="M68" s="230">
        <v>54.718139999999998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170.85</v>
      </c>
      <c r="D69" s="231">
        <v>171.65</v>
      </c>
      <c r="E69" s="231">
        <v>169.4</v>
      </c>
      <c r="F69" s="231">
        <v>167.95</v>
      </c>
      <c r="G69" s="231">
        <v>165.7</v>
      </c>
      <c r="H69" s="231">
        <v>173.10000000000002</v>
      </c>
      <c r="I69" s="231">
        <v>175.35000000000002</v>
      </c>
      <c r="J69" s="231">
        <v>176.80000000000004</v>
      </c>
      <c r="K69" s="230">
        <v>173.9</v>
      </c>
      <c r="L69" s="230">
        <v>170.2</v>
      </c>
      <c r="M69" s="230">
        <v>258.97113999999999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76.75</v>
      </c>
      <c r="D70" s="231">
        <v>76.983333333333334</v>
      </c>
      <c r="E70" s="231">
        <v>75.766666666666666</v>
      </c>
      <c r="F70" s="231">
        <v>74.783333333333331</v>
      </c>
      <c r="G70" s="231">
        <v>73.566666666666663</v>
      </c>
      <c r="H70" s="231">
        <v>77.966666666666669</v>
      </c>
      <c r="I70" s="231">
        <v>79.183333333333337</v>
      </c>
      <c r="J70" s="231">
        <v>80.166666666666671</v>
      </c>
      <c r="K70" s="230">
        <v>78.2</v>
      </c>
      <c r="L70" s="230">
        <v>76</v>
      </c>
      <c r="M70" s="230">
        <v>82.437330000000003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26.7</v>
      </c>
      <c r="D71" s="231">
        <v>26.716666666666669</v>
      </c>
      <c r="E71" s="231">
        <v>26.233333333333338</v>
      </c>
      <c r="F71" s="231">
        <v>25.766666666666669</v>
      </c>
      <c r="G71" s="231">
        <v>25.283333333333339</v>
      </c>
      <c r="H71" s="231">
        <v>27.183333333333337</v>
      </c>
      <c r="I71" s="231">
        <v>27.666666666666671</v>
      </c>
      <c r="J71" s="231">
        <v>28.133333333333336</v>
      </c>
      <c r="K71" s="230">
        <v>27.2</v>
      </c>
      <c r="L71" s="230">
        <v>26.25</v>
      </c>
      <c r="M71" s="230">
        <v>99.009230000000002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1389.2</v>
      </c>
      <c r="D72" s="231">
        <v>1394.9666666666665</v>
      </c>
      <c r="E72" s="231">
        <v>1377.2333333333329</v>
      </c>
      <c r="F72" s="231">
        <v>1365.2666666666664</v>
      </c>
      <c r="G72" s="231">
        <v>1347.5333333333328</v>
      </c>
      <c r="H72" s="231">
        <v>1406.9333333333329</v>
      </c>
      <c r="I72" s="231">
        <v>1424.6666666666665</v>
      </c>
      <c r="J72" s="231">
        <v>1436.633333333333</v>
      </c>
      <c r="K72" s="230">
        <v>1412.7</v>
      </c>
      <c r="L72" s="230">
        <v>1383</v>
      </c>
      <c r="M72" s="230">
        <v>7.6740700000000004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4117.25</v>
      </c>
      <c r="D73" s="231">
        <v>4122.416666666667</v>
      </c>
      <c r="E73" s="231">
        <v>4094.8333333333339</v>
      </c>
      <c r="F73" s="231">
        <v>4072.416666666667</v>
      </c>
      <c r="G73" s="231">
        <v>4044.8333333333339</v>
      </c>
      <c r="H73" s="231">
        <v>4144.8333333333339</v>
      </c>
      <c r="I73" s="231">
        <v>4172.4166666666679</v>
      </c>
      <c r="J73" s="231">
        <v>4194.8333333333339</v>
      </c>
      <c r="K73" s="230">
        <v>4150</v>
      </c>
      <c r="L73" s="230">
        <v>4100</v>
      </c>
      <c r="M73" s="230">
        <v>5.2639999999999999E-2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574</v>
      </c>
      <c r="D74" s="231">
        <v>579.7166666666667</v>
      </c>
      <c r="E74" s="231">
        <v>564.43333333333339</v>
      </c>
      <c r="F74" s="231">
        <v>554.86666666666667</v>
      </c>
      <c r="G74" s="231">
        <v>539.58333333333337</v>
      </c>
      <c r="H74" s="231">
        <v>589.28333333333342</v>
      </c>
      <c r="I74" s="231">
        <v>604.56666666666672</v>
      </c>
      <c r="J74" s="231">
        <v>614.13333333333344</v>
      </c>
      <c r="K74" s="230">
        <v>595</v>
      </c>
      <c r="L74" s="230">
        <v>570.15</v>
      </c>
      <c r="M74" s="230">
        <v>13.432130000000001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991.65</v>
      </c>
      <c r="D75" s="231">
        <v>991.05000000000007</v>
      </c>
      <c r="E75" s="231">
        <v>972.70000000000016</v>
      </c>
      <c r="F75" s="231">
        <v>953.75000000000011</v>
      </c>
      <c r="G75" s="231">
        <v>935.4000000000002</v>
      </c>
      <c r="H75" s="231">
        <v>1010.0000000000001</v>
      </c>
      <c r="I75" s="231">
        <v>1028.3499999999999</v>
      </c>
      <c r="J75" s="231">
        <v>1047.3000000000002</v>
      </c>
      <c r="K75" s="230">
        <v>1009.4</v>
      </c>
      <c r="L75" s="230">
        <v>972.1</v>
      </c>
      <c r="M75" s="230">
        <v>8.0666600000000006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100</v>
      </c>
      <c r="D76" s="231">
        <v>99.916666666666671</v>
      </c>
      <c r="E76" s="231">
        <v>98.88333333333334</v>
      </c>
      <c r="F76" s="231">
        <v>97.766666666666666</v>
      </c>
      <c r="G76" s="231">
        <v>96.733333333333334</v>
      </c>
      <c r="H76" s="231">
        <v>101.03333333333335</v>
      </c>
      <c r="I76" s="231">
        <v>102.06666666666668</v>
      </c>
      <c r="J76" s="231">
        <v>103.18333333333335</v>
      </c>
      <c r="K76" s="230">
        <v>100.95</v>
      </c>
      <c r="L76" s="230">
        <v>98.8</v>
      </c>
      <c r="M76" s="230">
        <v>84.586479999999995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764</v>
      </c>
      <c r="D77" s="231">
        <v>761.56666666666661</v>
      </c>
      <c r="E77" s="231">
        <v>757.93333333333317</v>
      </c>
      <c r="F77" s="231">
        <v>751.86666666666656</v>
      </c>
      <c r="G77" s="231">
        <v>748.23333333333312</v>
      </c>
      <c r="H77" s="231">
        <v>767.63333333333321</v>
      </c>
      <c r="I77" s="231">
        <v>771.26666666666665</v>
      </c>
      <c r="J77" s="231">
        <v>777.33333333333326</v>
      </c>
      <c r="K77" s="230">
        <v>765.2</v>
      </c>
      <c r="L77" s="230">
        <v>755.5</v>
      </c>
      <c r="M77" s="230">
        <v>6.5306899999999999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71.95</v>
      </c>
      <c r="D78" s="231">
        <v>71.983333333333334</v>
      </c>
      <c r="E78" s="231">
        <v>71.166666666666671</v>
      </c>
      <c r="F78" s="231">
        <v>70.38333333333334</v>
      </c>
      <c r="G78" s="231">
        <v>69.566666666666677</v>
      </c>
      <c r="H78" s="231">
        <v>72.766666666666666</v>
      </c>
      <c r="I78" s="231">
        <v>73.583333333333329</v>
      </c>
      <c r="J78" s="231">
        <v>74.36666666666666</v>
      </c>
      <c r="K78" s="230">
        <v>72.8</v>
      </c>
      <c r="L78" s="230">
        <v>71.2</v>
      </c>
      <c r="M78" s="230">
        <v>120.46522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339.1</v>
      </c>
      <c r="D79" s="231">
        <v>337.91666666666669</v>
      </c>
      <c r="E79" s="231">
        <v>336.33333333333337</v>
      </c>
      <c r="F79" s="231">
        <v>333.56666666666666</v>
      </c>
      <c r="G79" s="231">
        <v>331.98333333333335</v>
      </c>
      <c r="H79" s="231">
        <v>340.68333333333339</v>
      </c>
      <c r="I79" s="231">
        <v>342.26666666666677</v>
      </c>
      <c r="J79" s="231">
        <v>345.03333333333342</v>
      </c>
      <c r="K79" s="230">
        <v>339.5</v>
      </c>
      <c r="L79" s="230">
        <v>335.15</v>
      </c>
      <c r="M79" s="230">
        <v>13.649470000000001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9502.85</v>
      </c>
      <c r="D80" s="231">
        <v>9532.6166666666668</v>
      </c>
      <c r="E80" s="231">
        <v>9426.5833333333339</v>
      </c>
      <c r="F80" s="231">
        <v>9350.3166666666675</v>
      </c>
      <c r="G80" s="231">
        <v>9244.2833333333347</v>
      </c>
      <c r="H80" s="231">
        <v>9608.8833333333332</v>
      </c>
      <c r="I80" s="231">
        <v>9714.9166666666661</v>
      </c>
      <c r="J80" s="231">
        <v>9791.1833333333325</v>
      </c>
      <c r="K80" s="230">
        <v>9638.65</v>
      </c>
      <c r="L80" s="230">
        <v>9456.35</v>
      </c>
      <c r="M80" s="230">
        <v>8.8999999999999999E-3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774.15</v>
      </c>
      <c r="D81" s="231">
        <v>772.76666666666677</v>
      </c>
      <c r="E81" s="231">
        <v>769.53333333333353</v>
      </c>
      <c r="F81" s="231">
        <v>764.91666666666674</v>
      </c>
      <c r="G81" s="231">
        <v>761.68333333333351</v>
      </c>
      <c r="H81" s="231">
        <v>777.38333333333355</v>
      </c>
      <c r="I81" s="231">
        <v>780.6166666666669</v>
      </c>
      <c r="J81" s="231">
        <v>785.23333333333358</v>
      </c>
      <c r="K81" s="230">
        <v>776</v>
      </c>
      <c r="L81" s="230">
        <v>768.15</v>
      </c>
      <c r="M81" s="230">
        <v>34.854810000000001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216</v>
      </c>
      <c r="D82" s="231">
        <v>215.85</v>
      </c>
      <c r="E82" s="231">
        <v>213.45</v>
      </c>
      <c r="F82" s="231">
        <v>210.9</v>
      </c>
      <c r="G82" s="231">
        <v>208.5</v>
      </c>
      <c r="H82" s="231">
        <v>218.39999999999998</v>
      </c>
      <c r="I82" s="231">
        <v>220.8</v>
      </c>
      <c r="J82" s="231">
        <v>223.34999999999997</v>
      </c>
      <c r="K82" s="230">
        <v>218.25</v>
      </c>
      <c r="L82" s="230">
        <v>213.3</v>
      </c>
      <c r="M82" s="230">
        <v>32.015740000000001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921.9</v>
      </c>
      <c r="D83" s="231">
        <v>920.5</v>
      </c>
      <c r="E83" s="231">
        <v>913</v>
      </c>
      <c r="F83" s="231">
        <v>904.1</v>
      </c>
      <c r="G83" s="231">
        <v>896.6</v>
      </c>
      <c r="H83" s="231">
        <v>929.4</v>
      </c>
      <c r="I83" s="231">
        <v>936.9</v>
      </c>
      <c r="J83" s="231">
        <v>945.8</v>
      </c>
      <c r="K83" s="230">
        <v>928</v>
      </c>
      <c r="L83" s="230">
        <v>911.6</v>
      </c>
      <c r="M83" s="230">
        <v>0.51271999999999995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265.8</v>
      </c>
      <c r="D84" s="231">
        <v>266.68333333333334</v>
      </c>
      <c r="E84" s="231">
        <v>264.11666666666667</v>
      </c>
      <c r="F84" s="231">
        <v>262.43333333333334</v>
      </c>
      <c r="G84" s="231">
        <v>259.86666666666667</v>
      </c>
      <c r="H84" s="231">
        <v>268.36666666666667</v>
      </c>
      <c r="I84" s="231">
        <v>270.93333333333339</v>
      </c>
      <c r="J84" s="231">
        <v>272.61666666666667</v>
      </c>
      <c r="K84" s="230">
        <v>269.25</v>
      </c>
      <c r="L84" s="230">
        <v>265</v>
      </c>
      <c r="M84" s="230">
        <v>8.5255500000000008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6315.65</v>
      </c>
      <c r="D85" s="231">
        <v>6345.2</v>
      </c>
      <c r="E85" s="231">
        <v>6251.45</v>
      </c>
      <c r="F85" s="231">
        <v>6187.25</v>
      </c>
      <c r="G85" s="231">
        <v>6093.5</v>
      </c>
      <c r="H85" s="231">
        <v>6409.4</v>
      </c>
      <c r="I85" s="231">
        <v>6503.15</v>
      </c>
      <c r="J85" s="231">
        <v>6567.3499999999995</v>
      </c>
      <c r="K85" s="230">
        <v>6438.95</v>
      </c>
      <c r="L85" s="230">
        <v>6281</v>
      </c>
      <c r="M85" s="230">
        <v>0.28972999999999999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1421.65</v>
      </c>
      <c r="D86" s="231">
        <v>1423.5333333333335</v>
      </c>
      <c r="E86" s="231">
        <v>1409.366666666667</v>
      </c>
      <c r="F86" s="231">
        <v>1397.0833333333335</v>
      </c>
      <c r="G86" s="231">
        <v>1382.916666666667</v>
      </c>
      <c r="H86" s="231">
        <v>1435.8166666666671</v>
      </c>
      <c r="I86" s="231">
        <v>1449.9833333333336</v>
      </c>
      <c r="J86" s="231">
        <v>1462.2666666666671</v>
      </c>
      <c r="K86" s="230">
        <v>1437.7</v>
      </c>
      <c r="L86" s="230">
        <v>1411.25</v>
      </c>
      <c r="M86" s="230">
        <v>0.37490000000000001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866.55</v>
      </c>
      <c r="D87" s="231">
        <v>863.31666666666661</v>
      </c>
      <c r="E87" s="231">
        <v>854.78333333333319</v>
      </c>
      <c r="F87" s="231">
        <v>843.01666666666654</v>
      </c>
      <c r="G87" s="231">
        <v>834.48333333333312</v>
      </c>
      <c r="H87" s="231">
        <v>875.08333333333326</v>
      </c>
      <c r="I87" s="231">
        <v>883.61666666666656</v>
      </c>
      <c r="J87" s="231">
        <v>895.38333333333333</v>
      </c>
      <c r="K87" s="230">
        <v>871.85</v>
      </c>
      <c r="L87" s="230">
        <v>851.55</v>
      </c>
      <c r="M87" s="230">
        <v>0.29557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441.55</v>
      </c>
      <c r="D88" s="231">
        <v>439.68333333333334</v>
      </c>
      <c r="E88" s="231">
        <v>435.86666666666667</v>
      </c>
      <c r="F88" s="231">
        <v>430.18333333333334</v>
      </c>
      <c r="G88" s="231">
        <v>426.36666666666667</v>
      </c>
      <c r="H88" s="231">
        <v>445.36666666666667</v>
      </c>
      <c r="I88" s="231">
        <v>449.18333333333339</v>
      </c>
      <c r="J88" s="231">
        <v>454.86666666666667</v>
      </c>
      <c r="K88" s="230">
        <v>443.5</v>
      </c>
      <c r="L88" s="230">
        <v>434</v>
      </c>
      <c r="M88" s="230">
        <v>1.87279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18604.75</v>
      </c>
      <c r="D89" s="231">
        <v>18663.266666666666</v>
      </c>
      <c r="E89" s="231">
        <v>18396.583333333332</v>
      </c>
      <c r="F89" s="231">
        <v>18188.416666666664</v>
      </c>
      <c r="G89" s="231">
        <v>17921.73333333333</v>
      </c>
      <c r="H89" s="231">
        <v>18871.433333333334</v>
      </c>
      <c r="I89" s="231">
        <v>19138.116666666669</v>
      </c>
      <c r="J89" s="231">
        <v>19346.283333333336</v>
      </c>
      <c r="K89" s="230">
        <v>18929.95</v>
      </c>
      <c r="L89" s="230">
        <v>18455.099999999999</v>
      </c>
      <c r="M89" s="230">
        <v>0.51741000000000004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482.7</v>
      </c>
      <c r="D90" s="231">
        <v>485.75</v>
      </c>
      <c r="E90" s="231">
        <v>473.7</v>
      </c>
      <c r="F90" s="231">
        <v>464.7</v>
      </c>
      <c r="G90" s="231">
        <v>452.65</v>
      </c>
      <c r="H90" s="231">
        <v>494.75</v>
      </c>
      <c r="I90" s="231">
        <v>506.79999999999995</v>
      </c>
      <c r="J90" s="231">
        <v>515.79999999999995</v>
      </c>
      <c r="K90" s="230">
        <v>497.8</v>
      </c>
      <c r="L90" s="230">
        <v>476.75</v>
      </c>
      <c r="M90" s="230">
        <v>1.7221200000000001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16.75</v>
      </c>
      <c r="D91" s="231">
        <v>17.150000000000002</v>
      </c>
      <c r="E91" s="231">
        <v>16.350000000000005</v>
      </c>
      <c r="F91" s="231">
        <v>15.950000000000003</v>
      </c>
      <c r="G91" s="231">
        <v>15.150000000000006</v>
      </c>
      <c r="H91" s="231">
        <v>17.550000000000004</v>
      </c>
      <c r="I91" s="231">
        <v>18.350000000000001</v>
      </c>
      <c r="J91" s="231">
        <v>18.750000000000004</v>
      </c>
      <c r="K91" s="230">
        <v>17.95</v>
      </c>
      <c r="L91" s="230">
        <v>16.75</v>
      </c>
      <c r="M91" s="230">
        <v>231.16027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4277.3500000000004</v>
      </c>
      <c r="D92" s="231">
        <v>4280.3</v>
      </c>
      <c r="E92" s="231">
        <v>4255.3</v>
      </c>
      <c r="F92" s="231">
        <v>4233.25</v>
      </c>
      <c r="G92" s="231">
        <v>4208.25</v>
      </c>
      <c r="H92" s="231">
        <v>4302.3500000000004</v>
      </c>
      <c r="I92" s="231">
        <v>4327.3500000000004</v>
      </c>
      <c r="J92" s="231">
        <v>4349.4000000000005</v>
      </c>
      <c r="K92" s="230">
        <v>4305.3</v>
      </c>
      <c r="L92" s="230">
        <v>4258.25</v>
      </c>
      <c r="M92" s="230">
        <v>2.4839799999999999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998.6</v>
      </c>
      <c r="D93" s="231">
        <v>1001.4333333333334</v>
      </c>
      <c r="E93" s="231">
        <v>992.11666666666679</v>
      </c>
      <c r="F93" s="231">
        <v>985.63333333333344</v>
      </c>
      <c r="G93" s="231">
        <v>976.31666666666683</v>
      </c>
      <c r="H93" s="231">
        <v>1007.9166666666667</v>
      </c>
      <c r="I93" s="231">
        <v>1017.2333333333333</v>
      </c>
      <c r="J93" s="231">
        <v>1023.7166666666667</v>
      </c>
      <c r="K93" s="230">
        <v>1010.75</v>
      </c>
      <c r="L93" s="230">
        <v>994.95</v>
      </c>
      <c r="M93" s="230">
        <v>0.56633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564.45000000000005</v>
      </c>
      <c r="D94" s="231">
        <v>563.30000000000007</v>
      </c>
      <c r="E94" s="231">
        <v>560.15000000000009</v>
      </c>
      <c r="F94" s="231">
        <v>555.85</v>
      </c>
      <c r="G94" s="231">
        <v>552.70000000000005</v>
      </c>
      <c r="H94" s="231">
        <v>567.60000000000014</v>
      </c>
      <c r="I94" s="231">
        <v>570.75</v>
      </c>
      <c r="J94" s="231">
        <v>575.05000000000018</v>
      </c>
      <c r="K94" s="230">
        <v>566.45000000000005</v>
      </c>
      <c r="L94" s="230">
        <v>559</v>
      </c>
      <c r="M94" s="230">
        <v>0.67796999999999996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69.849999999999994</v>
      </c>
      <c r="D95" s="231">
        <v>69.55</v>
      </c>
      <c r="E95" s="231">
        <v>69.099999999999994</v>
      </c>
      <c r="F95" s="231">
        <v>68.349999999999994</v>
      </c>
      <c r="G95" s="231">
        <v>67.899999999999991</v>
      </c>
      <c r="H95" s="231">
        <v>70.3</v>
      </c>
      <c r="I95" s="231">
        <v>70.750000000000014</v>
      </c>
      <c r="J95" s="231">
        <v>71.5</v>
      </c>
      <c r="K95" s="230">
        <v>70</v>
      </c>
      <c r="L95" s="230">
        <v>68.8</v>
      </c>
      <c r="M95" s="230">
        <v>7.2195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294.55</v>
      </c>
      <c r="D96" s="231">
        <v>292.2833333333333</v>
      </c>
      <c r="E96" s="231">
        <v>289.06666666666661</v>
      </c>
      <c r="F96" s="231">
        <v>283.58333333333331</v>
      </c>
      <c r="G96" s="231">
        <v>280.36666666666662</v>
      </c>
      <c r="H96" s="231">
        <v>297.76666666666659</v>
      </c>
      <c r="I96" s="231">
        <v>300.98333333333329</v>
      </c>
      <c r="J96" s="231">
        <v>306.46666666666658</v>
      </c>
      <c r="K96" s="230">
        <v>295.5</v>
      </c>
      <c r="L96" s="230">
        <v>286.8</v>
      </c>
      <c r="M96" s="230">
        <v>11.44355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3438</v>
      </c>
      <c r="D97" s="231">
        <v>3421.7000000000003</v>
      </c>
      <c r="E97" s="231">
        <v>3382.4000000000005</v>
      </c>
      <c r="F97" s="231">
        <v>3326.8</v>
      </c>
      <c r="G97" s="231">
        <v>3287.5000000000005</v>
      </c>
      <c r="H97" s="231">
        <v>3477.3000000000006</v>
      </c>
      <c r="I97" s="231">
        <v>3516.6000000000008</v>
      </c>
      <c r="J97" s="231">
        <v>3572.2000000000007</v>
      </c>
      <c r="K97" s="230">
        <v>3461</v>
      </c>
      <c r="L97" s="230">
        <v>3366.1</v>
      </c>
      <c r="M97" s="230">
        <v>0.57821999999999996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259.10000000000002</v>
      </c>
      <c r="D98" s="231">
        <v>256.56666666666666</v>
      </c>
      <c r="E98" s="231">
        <v>253.13333333333333</v>
      </c>
      <c r="F98" s="231">
        <v>247.16666666666666</v>
      </c>
      <c r="G98" s="231">
        <v>243.73333333333332</v>
      </c>
      <c r="H98" s="231">
        <v>262.5333333333333</v>
      </c>
      <c r="I98" s="231">
        <v>265.96666666666658</v>
      </c>
      <c r="J98" s="231">
        <v>271.93333333333334</v>
      </c>
      <c r="K98" s="230">
        <v>260</v>
      </c>
      <c r="L98" s="230">
        <v>250.6</v>
      </c>
      <c r="M98" s="230">
        <v>4.4641999999999999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334.9</v>
      </c>
      <c r="D99" s="231">
        <v>336.09999999999997</v>
      </c>
      <c r="E99" s="231">
        <v>331.79999999999995</v>
      </c>
      <c r="F99" s="231">
        <v>328.7</v>
      </c>
      <c r="G99" s="231">
        <v>324.39999999999998</v>
      </c>
      <c r="H99" s="231">
        <v>339.19999999999993</v>
      </c>
      <c r="I99" s="231">
        <v>343.5</v>
      </c>
      <c r="J99" s="231">
        <v>346.59999999999991</v>
      </c>
      <c r="K99" s="230">
        <v>340.4</v>
      </c>
      <c r="L99" s="230">
        <v>333</v>
      </c>
      <c r="M99" s="230">
        <v>6.6927599999999998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574.95000000000005</v>
      </c>
      <c r="D100" s="231">
        <v>579.51666666666677</v>
      </c>
      <c r="E100" s="231">
        <v>568.08333333333348</v>
      </c>
      <c r="F100" s="231">
        <v>561.2166666666667</v>
      </c>
      <c r="G100" s="231">
        <v>549.78333333333342</v>
      </c>
      <c r="H100" s="231">
        <v>586.38333333333355</v>
      </c>
      <c r="I100" s="231">
        <v>597.81666666666672</v>
      </c>
      <c r="J100" s="231">
        <v>604.68333333333362</v>
      </c>
      <c r="K100" s="230">
        <v>590.95000000000005</v>
      </c>
      <c r="L100" s="230">
        <v>572.65</v>
      </c>
      <c r="M100" s="230">
        <v>11.27721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287.89999999999998</v>
      </c>
      <c r="D101" s="231">
        <v>289.0333333333333</v>
      </c>
      <c r="E101" s="231">
        <v>285.86666666666662</v>
      </c>
      <c r="F101" s="231">
        <v>283.83333333333331</v>
      </c>
      <c r="G101" s="231">
        <v>280.66666666666663</v>
      </c>
      <c r="H101" s="231">
        <v>291.06666666666661</v>
      </c>
      <c r="I101" s="231">
        <v>294.23333333333335</v>
      </c>
      <c r="J101" s="231">
        <v>296.26666666666659</v>
      </c>
      <c r="K101" s="230">
        <v>292.2</v>
      </c>
      <c r="L101" s="230">
        <v>287</v>
      </c>
      <c r="M101" s="230">
        <v>72.066079999999999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635.29999999999995</v>
      </c>
      <c r="D102" s="231">
        <v>633.73333333333335</v>
      </c>
      <c r="E102" s="231">
        <v>614.51666666666665</v>
      </c>
      <c r="F102" s="231">
        <v>593.73333333333335</v>
      </c>
      <c r="G102" s="231">
        <v>574.51666666666665</v>
      </c>
      <c r="H102" s="231">
        <v>654.51666666666665</v>
      </c>
      <c r="I102" s="231">
        <v>673.73333333333335</v>
      </c>
      <c r="J102" s="231">
        <v>694.51666666666665</v>
      </c>
      <c r="K102" s="230">
        <v>652.95000000000005</v>
      </c>
      <c r="L102" s="230">
        <v>612.95000000000005</v>
      </c>
      <c r="M102" s="230">
        <v>1.52041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586.1</v>
      </c>
      <c r="D103" s="231">
        <v>586.4666666666667</v>
      </c>
      <c r="E103" s="231">
        <v>582.98333333333335</v>
      </c>
      <c r="F103" s="231">
        <v>579.86666666666667</v>
      </c>
      <c r="G103" s="231">
        <v>576.38333333333333</v>
      </c>
      <c r="H103" s="231">
        <v>589.58333333333337</v>
      </c>
      <c r="I103" s="231">
        <v>593.06666666666672</v>
      </c>
      <c r="J103" s="231">
        <v>596.18333333333339</v>
      </c>
      <c r="K103" s="230">
        <v>589.95000000000005</v>
      </c>
      <c r="L103" s="230">
        <v>583.35</v>
      </c>
      <c r="M103" s="230">
        <v>0.20418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993.55</v>
      </c>
      <c r="D104" s="231">
        <v>990.85</v>
      </c>
      <c r="E104" s="231">
        <v>984.7</v>
      </c>
      <c r="F104" s="231">
        <v>975.85</v>
      </c>
      <c r="G104" s="231">
        <v>969.7</v>
      </c>
      <c r="H104" s="231">
        <v>999.7</v>
      </c>
      <c r="I104" s="231">
        <v>1005.8499999999999</v>
      </c>
      <c r="J104" s="231">
        <v>1014.7</v>
      </c>
      <c r="K104" s="230">
        <v>997</v>
      </c>
      <c r="L104" s="230">
        <v>982</v>
      </c>
      <c r="M104" s="230">
        <v>0.46653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113.9</v>
      </c>
      <c r="D105" s="231">
        <v>113.93333333333334</v>
      </c>
      <c r="E105" s="231">
        <v>112.86666666666667</v>
      </c>
      <c r="F105" s="231">
        <v>111.83333333333334</v>
      </c>
      <c r="G105" s="231">
        <v>110.76666666666668</v>
      </c>
      <c r="H105" s="231">
        <v>114.96666666666667</v>
      </c>
      <c r="I105" s="231">
        <v>116.03333333333333</v>
      </c>
      <c r="J105" s="231">
        <v>117.06666666666666</v>
      </c>
      <c r="K105" s="230">
        <v>115</v>
      </c>
      <c r="L105" s="230">
        <v>112.9</v>
      </c>
      <c r="M105" s="230">
        <v>3.15788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1430.1</v>
      </c>
      <c r="D106" s="231">
        <v>1443.1500000000003</v>
      </c>
      <c r="E106" s="231">
        <v>1408.3500000000006</v>
      </c>
      <c r="F106" s="231">
        <v>1386.6000000000004</v>
      </c>
      <c r="G106" s="231">
        <v>1351.8000000000006</v>
      </c>
      <c r="H106" s="231">
        <v>1464.9000000000005</v>
      </c>
      <c r="I106" s="231">
        <v>1499.7000000000003</v>
      </c>
      <c r="J106" s="231">
        <v>1521.4500000000005</v>
      </c>
      <c r="K106" s="230">
        <v>1477.95</v>
      </c>
      <c r="L106" s="230">
        <v>1421.4</v>
      </c>
      <c r="M106" s="230">
        <v>0.89393999999999996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24.95</v>
      </c>
      <c r="D107" s="231">
        <v>25.066666666666663</v>
      </c>
      <c r="E107" s="231">
        <v>24.483333333333327</v>
      </c>
      <c r="F107" s="231">
        <v>24.016666666666666</v>
      </c>
      <c r="G107" s="231">
        <v>23.43333333333333</v>
      </c>
      <c r="H107" s="231">
        <v>25.533333333333324</v>
      </c>
      <c r="I107" s="231">
        <v>26.11666666666666</v>
      </c>
      <c r="J107" s="231">
        <v>26.583333333333321</v>
      </c>
      <c r="K107" s="230">
        <v>25.65</v>
      </c>
      <c r="L107" s="230">
        <v>24.6</v>
      </c>
      <c r="M107" s="230">
        <v>64.615639999999999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999</v>
      </c>
      <c r="D108" s="231">
        <v>997</v>
      </c>
      <c r="E108" s="231">
        <v>989</v>
      </c>
      <c r="F108" s="231">
        <v>979</v>
      </c>
      <c r="G108" s="231">
        <v>971</v>
      </c>
      <c r="H108" s="231">
        <v>1007</v>
      </c>
      <c r="I108" s="231">
        <v>1015</v>
      </c>
      <c r="J108" s="231">
        <v>1025</v>
      </c>
      <c r="K108" s="230">
        <v>1005</v>
      </c>
      <c r="L108" s="230">
        <v>987</v>
      </c>
      <c r="M108" s="230">
        <v>3.5084399999999998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483.9</v>
      </c>
      <c r="D109" s="231">
        <v>479.41666666666669</v>
      </c>
      <c r="E109" s="231">
        <v>471.83333333333337</v>
      </c>
      <c r="F109" s="231">
        <v>459.76666666666671</v>
      </c>
      <c r="G109" s="231">
        <v>452.18333333333339</v>
      </c>
      <c r="H109" s="231">
        <v>491.48333333333335</v>
      </c>
      <c r="I109" s="231">
        <v>499.06666666666672</v>
      </c>
      <c r="J109" s="231">
        <v>511.13333333333333</v>
      </c>
      <c r="K109" s="230">
        <v>487</v>
      </c>
      <c r="L109" s="230">
        <v>467.35</v>
      </c>
      <c r="M109" s="230">
        <v>2.5880299999999998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681.55</v>
      </c>
      <c r="D110" s="231">
        <v>682.05</v>
      </c>
      <c r="E110" s="231">
        <v>668.3</v>
      </c>
      <c r="F110" s="231">
        <v>655.04999999999995</v>
      </c>
      <c r="G110" s="231">
        <v>641.29999999999995</v>
      </c>
      <c r="H110" s="231">
        <v>695.3</v>
      </c>
      <c r="I110" s="231">
        <v>709.05</v>
      </c>
      <c r="J110" s="231">
        <v>722.3</v>
      </c>
      <c r="K110" s="230">
        <v>695.8</v>
      </c>
      <c r="L110" s="230">
        <v>668.8</v>
      </c>
      <c r="M110" s="230">
        <v>2.8531599999999999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6324.6</v>
      </c>
      <c r="D111" s="231">
        <v>6338.8499999999995</v>
      </c>
      <c r="E111" s="231">
        <v>6287.7499999999991</v>
      </c>
      <c r="F111" s="231">
        <v>6250.9</v>
      </c>
      <c r="G111" s="231">
        <v>6199.7999999999993</v>
      </c>
      <c r="H111" s="231">
        <v>6375.6999999999989</v>
      </c>
      <c r="I111" s="231">
        <v>6426.7999999999993</v>
      </c>
      <c r="J111" s="231">
        <v>6463.6499999999987</v>
      </c>
      <c r="K111" s="230">
        <v>6389.95</v>
      </c>
      <c r="L111" s="230">
        <v>6302</v>
      </c>
      <c r="M111" s="230">
        <v>0.12060999999999999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358.7</v>
      </c>
      <c r="D112" s="231">
        <v>360.56666666666661</v>
      </c>
      <c r="E112" s="231">
        <v>354.23333333333323</v>
      </c>
      <c r="F112" s="231">
        <v>349.76666666666665</v>
      </c>
      <c r="G112" s="231">
        <v>343.43333333333328</v>
      </c>
      <c r="H112" s="231">
        <v>365.03333333333319</v>
      </c>
      <c r="I112" s="231">
        <v>371.36666666666656</v>
      </c>
      <c r="J112" s="231">
        <v>375.83333333333314</v>
      </c>
      <c r="K112" s="230">
        <v>366.9</v>
      </c>
      <c r="L112" s="230">
        <v>356.1</v>
      </c>
      <c r="M112" s="230">
        <v>1.7341800000000001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279.05</v>
      </c>
      <c r="D113" s="231">
        <v>278.8</v>
      </c>
      <c r="E113" s="231">
        <v>277.35000000000002</v>
      </c>
      <c r="F113" s="231">
        <v>275.65000000000003</v>
      </c>
      <c r="G113" s="231">
        <v>274.20000000000005</v>
      </c>
      <c r="H113" s="231">
        <v>280.5</v>
      </c>
      <c r="I113" s="231">
        <v>281.94999999999993</v>
      </c>
      <c r="J113" s="231">
        <v>283.64999999999998</v>
      </c>
      <c r="K113" s="230">
        <v>280.25</v>
      </c>
      <c r="L113" s="230">
        <v>277.10000000000002</v>
      </c>
      <c r="M113" s="230">
        <v>5.1184500000000002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407.2</v>
      </c>
      <c r="D114" s="231">
        <v>406.43333333333339</v>
      </c>
      <c r="E114" s="231">
        <v>400.86666666666679</v>
      </c>
      <c r="F114" s="231">
        <v>394.53333333333342</v>
      </c>
      <c r="G114" s="231">
        <v>388.96666666666681</v>
      </c>
      <c r="H114" s="231">
        <v>412.76666666666677</v>
      </c>
      <c r="I114" s="231">
        <v>418.33333333333337</v>
      </c>
      <c r="J114" s="231">
        <v>424.66666666666674</v>
      </c>
      <c r="K114" s="230">
        <v>412</v>
      </c>
      <c r="L114" s="230">
        <v>400.1</v>
      </c>
      <c r="M114" s="230">
        <v>3.01735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575</v>
      </c>
      <c r="D115" s="231">
        <v>577.9666666666667</v>
      </c>
      <c r="E115" s="231">
        <v>567.38333333333344</v>
      </c>
      <c r="F115" s="231">
        <v>559.76666666666677</v>
      </c>
      <c r="G115" s="231">
        <v>549.18333333333351</v>
      </c>
      <c r="H115" s="231">
        <v>585.58333333333337</v>
      </c>
      <c r="I115" s="231">
        <v>596.16666666666663</v>
      </c>
      <c r="J115" s="231">
        <v>603.7833333333333</v>
      </c>
      <c r="K115" s="230">
        <v>588.54999999999995</v>
      </c>
      <c r="L115" s="230">
        <v>570.35</v>
      </c>
      <c r="M115" s="230">
        <v>1.3250299999999999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840.85</v>
      </c>
      <c r="D116" s="231">
        <v>834.91666666666663</v>
      </c>
      <c r="E116" s="231">
        <v>827.5333333333333</v>
      </c>
      <c r="F116" s="231">
        <v>814.2166666666667</v>
      </c>
      <c r="G116" s="231">
        <v>806.83333333333337</v>
      </c>
      <c r="H116" s="231">
        <v>848.23333333333323</v>
      </c>
      <c r="I116" s="231">
        <v>855.61666666666667</v>
      </c>
      <c r="J116" s="231">
        <v>868.93333333333317</v>
      </c>
      <c r="K116" s="230">
        <v>842.3</v>
      </c>
      <c r="L116" s="230">
        <v>821.6</v>
      </c>
      <c r="M116" s="230">
        <v>29.387419999999999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907.15</v>
      </c>
      <c r="D117" s="231">
        <v>905.76666666666677</v>
      </c>
      <c r="E117" s="231">
        <v>903.38333333333355</v>
      </c>
      <c r="F117" s="231">
        <v>899.61666666666679</v>
      </c>
      <c r="G117" s="231">
        <v>897.23333333333358</v>
      </c>
      <c r="H117" s="231">
        <v>909.53333333333353</v>
      </c>
      <c r="I117" s="231">
        <v>911.91666666666674</v>
      </c>
      <c r="J117" s="231">
        <v>915.68333333333351</v>
      </c>
      <c r="K117" s="230">
        <v>908.15</v>
      </c>
      <c r="L117" s="230">
        <v>902</v>
      </c>
      <c r="M117" s="230">
        <v>17.787749999999999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124.9</v>
      </c>
      <c r="D118" s="231">
        <v>125.64999999999999</v>
      </c>
      <c r="E118" s="231">
        <v>123.74999999999999</v>
      </c>
      <c r="F118" s="231">
        <v>122.6</v>
      </c>
      <c r="G118" s="231">
        <v>120.69999999999999</v>
      </c>
      <c r="H118" s="231">
        <v>126.79999999999998</v>
      </c>
      <c r="I118" s="231">
        <v>128.69999999999999</v>
      </c>
      <c r="J118" s="231">
        <v>129.84999999999997</v>
      </c>
      <c r="K118" s="230">
        <v>127.55</v>
      </c>
      <c r="L118" s="230">
        <v>124.5</v>
      </c>
      <c r="M118" s="230">
        <v>28.967829999999999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1407.7</v>
      </c>
      <c r="D119" s="231">
        <v>1405.3666666666668</v>
      </c>
      <c r="E119" s="231">
        <v>1382.3333333333335</v>
      </c>
      <c r="F119" s="231">
        <v>1356.9666666666667</v>
      </c>
      <c r="G119" s="231">
        <v>1333.9333333333334</v>
      </c>
      <c r="H119" s="231">
        <v>1430.7333333333336</v>
      </c>
      <c r="I119" s="231">
        <v>1453.7666666666669</v>
      </c>
      <c r="J119" s="231">
        <v>1479.1333333333337</v>
      </c>
      <c r="K119" s="230">
        <v>1428.4</v>
      </c>
      <c r="L119" s="230">
        <v>1380</v>
      </c>
      <c r="M119" s="230">
        <v>3.6985999999999999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223.65</v>
      </c>
      <c r="D120" s="231">
        <v>223.31666666666669</v>
      </c>
      <c r="E120" s="231">
        <v>222.33333333333337</v>
      </c>
      <c r="F120" s="231">
        <v>221.01666666666668</v>
      </c>
      <c r="G120" s="231">
        <v>220.03333333333336</v>
      </c>
      <c r="H120" s="231">
        <v>224.63333333333338</v>
      </c>
      <c r="I120" s="231">
        <v>225.61666666666667</v>
      </c>
      <c r="J120" s="231">
        <v>226.93333333333339</v>
      </c>
      <c r="K120" s="230">
        <v>224.3</v>
      </c>
      <c r="L120" s="230">
        <v>222</v>
      </c>
      <c r="M120" s="230">
        <v>39.959589999999999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490.8</v>
      </c>
      <c r="D121" s="231">
        <v>490.66666666666669</v>
      </c>
      <c r="E121" s="231">
        <v>485.43333333333339</v>
      </c>
      <c r="F121" s="231">
        <v>480.06666666666672</v>
      </c>
      <c r="G121" s="231">
        <v>474.83333333333343</v>
      </c>
      <c r="H121" s="231">
        <v>496.03333333333336</v>
      </c>
      <c r="I121" s="231">
        <v>501.26666666666659</v>
      </c>
      <c r="J121" s="231">
        <v>506.63333333333333</v>
      </c>
      <c r="K121" s="230">
        <v>495.9</v>
      </c>
      <c r="L121" s="230">
        <v>485.3</v>
      </c>
      <c r="M121" s="230">
        <v>5.7947699999999998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4004.85</v>
      </c>
      <c r="D122" s="231">
        <v>4023.7333333333336</v>
      </c>
      <c r="E122" s="231">
        <v>3976.1166666666672</v>
      </c>
      <c r="F122" s="231">
        <v>3947.3833333333337</v>
      </c>
      <c r="G122" s="231">
        <v>3899.7666666666673</v>
      </c>
      <c r="H122" s="231">
        <v>4052.4666666666672</v>
      </c>
      <c r="I122" s="231">
        <v>4100.0833333333339</v>
      </c>
      <c r="J122" s="231">
        <v>4128.8166666666675</v>
      </c>
      <c r="K122" s="230">
        <v>4071.35</v>
      </c>
      <c r="L122" s="230">
        <v>3995</v>
      </c>
      <c r="M122" s="230">
        <v>1.91875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1537.15</v>
      </c>
      <c r="D123" s="231">
        <v>1535.4833333333333</v>
      </c>
      <c r="E123" s="231">
        <v>1525.6666666666667</v>
      </c>
      <c r="F123" s="231">
        <v>1514.1833333333334</v>
      </c>
      <c r="G123" s="231">
        <v>1504.3666666666668</v>
      </c>
      <c r="H123" s="231">
        <v>1546.9666666666667</v>
      </c>
      <c r="I123" s="231">
        <v>1556.7833333333333</v>
      </c>
      <c r="J123" s="231">
        <v>1568.2666666666667</v>
      </c>
      <c r="K123" s="230">
        <v>1545.3</v>
      </c>
      <c r="L123" s="230">
        <v>1524</v>
      </c>
      <c r="M123" s="230">
        <v>3.1926299999999999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2191.1999999999998</v>
      </c>
      <c r="D124" s="231">
        <v>2207.0833333333335</v>
      </c>
      <c r="E124" s="231">
        <v>2172.166666666667</v>
      </c>
      <c r="F124" s="231">
        <v>2153.1333333333337</v>
      </c>
      <c r="G124" s="231">
        <v>2118.2166666666672</v>
      </c>
      <c r="H124" s="231">
        <v>2226.1166666666668</v>
      </c>
      <c r="I124" s="231">
        <v>2261.0333333333338</v>
      </c>
      <c r="J124" s="231">
        <v>2280.0666666666666</v>
      </c>
      <c r="K124" s="230">
        <v>2242</v>
      </c>
      <c r="L124" s="230">
        <v>2188.0500000000002</v>
      </c>
      <c r="M124" s="230">
        <v>0.5887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591.85</v>
      </c>
      <c r="D125" s="231">
        <v>589.94999999999993</v>
      </c>
      <c r="E125" s="231">
        <v>581.89999999999986</v>
      </c>
      <c r="F125" s="231">
        <v>571.94999999999993</v>
      </c>
      <c r="G125" s="231">
        <v>563.89999999999986</v>
      </c>
      <c r="H125" s="231">
        <v>599.89999999999986</v>
      </c>
      <c r="I125" s="231">
        <v>607.94999999999982</v>
      </c>
      <c r="J125" s="231">
        <v>617.89999999999986</v>
      </c>
      <c r="K125" s="230">
        <v>598</v>
      </c>
      <c r="L125" s="230">
        <v>580</v>
      </c>
      <c r="M125" s="230">
        <v>47.321339999999999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929.45</v>
      </c>
      <c r="D126" s="231">
        <v>929.43333333333339</v>
      </c>
      <c r="E126" s="231">
        <v>922.86666666666679</v>
      </c>
      <c r="F126" s="231">
        <v>916.28333333333342</v>
      </c>
      <c r="G126" s="231">
        <v>909.71666666666681</v>
      </c>
      <c r="H126" s="231">
        <v>936.01666666666677</v>
      </c>
      <c r="I126" s="231">
        <v>942.58333333333337</v>
      </c>
      <c r="J126" s="231">
        <v>949.16666666666674</v>
      </c>
      <c r="K126" s="230">
        <v>936</v>
      </c>
      <c r="L126" s="230">
        <v>922.85</v>
      </c>
      <c r="M126" s="230">
        <v>2.79636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950.15</v>
      </c>
      <c r="D127" s="231">
        <v>952.56666666666661</v>
      </c>
      <c r="E127" s="231">
        <v>935.43333333333317</v>
      </c>
      <c r="F127" s="231">
        <v>920.71666666666658</v>
      </c>
      <c r="G127" s="231">
        <v>903.58333333333314</v>
      </c>
      <c r="H127" s="231">
        <v>967.28333333333319</v>
      </c>
      <c r="I127" s="231">
        <v>984.41666666666663</v>
      </c>
      <c r="J127" s="231">
        <v>999.13333333333321</v>
      </c>
      <c r="K127" s="230">
        <v>969.7</v>
      </c>
      <c r="L127" s="230">
        <v>937.85</v>
      </c>
      <c r="M127" s="230">
        <v>1.4398500000000001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293</v>
      </c>
      <c r="D128" s="231">
        <v>295.48333333333335</v>
      </c>
      <c r="E128" s="231">
        <v>290.11666666666667</v>
      </c>
      <c r="F128" s="231">
        <v>287.23333333333335</v>
      </c>
      <c r="G128" s="231">
        <v>281.86666666666667</v>
      </c>
      <c r="H128" s="231">
        <v>298.36666666666667</v>
      </c>
      <c r="I128" s="231">
        <v>303.73333333333335</v>
      </c>
      <c r="J128" s="231">
        <v>306.61666666666667</v>
      </c>
      <c r="K128" s="230">
        <v>300.85000000000002</v>
      </c>
      <c r="L128" s="230">
        <v>292.60000000000002</v>
      </c>
      <c r="M128" s="230">
        <v>7.2423400000000004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1577.4</v>
      </c>
      <c r="D129" s="231">
        <v>1575.6166666666668</v>
      </c>
      <c r="E129" s="231">
        <v>1557.6333333333337</v>
      </c>
      <c r="F129" s="231">
        <v>1537.8666666666668</v>
      </c>
      <c r="G129" s="231">
        <v>1519.8833333333337</v>
      </c>
      <c r="H129" s="231">
        <v>1595.3833333333337</v>
      </c>
      <c r="I129" s="231">
        <v>1613.3666666666668</v>
      </c>
      <c r="J129" s="231">
        <v>1633.1333333333337</v>
      </c>
      <c r="K129" s="230">
        <v>1593.6</v>
      </c>
      <c r="L129" s="230">
        <v>1555.85</v>
      </c>
      <c r="M129" s="230">
        <v>8.3155400000000004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1081.7</v>
      </c>
      <c r="D130" s="231">
        <v>1077.1666666666667</v>
      </c>
      <c r="E130" s="231">
        <v>1065.3333333333335</v>
      </c>
      <c r="F130" s="231">
        <v>1048.9666666666667</v>
      </c>
      <c r="G130" s="231">
        <v>1037.1333333333334</v>
      </c>
      <c r="H130" s="231">
        <v>1093.5333333333335</v>
      </c>
      <c r="I130" s="231">
        <v>1105.366666666667</v>
      </c>
      <c r="J130" s="231">
        <v>1121.7333333333336</v>
      </c>
      <c r="K130" s="230">
        <v>1089</v>
      </c>
      <c r="L130" s="230">
        <v>1060.8</v>
      </c>
      <c r="M130" s="230">
        <v>2.7776900000000002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843.9</v>
      </c>
      <c r="D131" s="231">
        <v>840.63333333333333</v>
      </c>
      <c r="E131" s="231">
        <v>835.86666666666667</v>
      </c>
      <c r="F131" s="231">
        <v>827.83333333333337</v>
      </c>
      <c r="G131" s="231">
        <v>823.06666666666672</v>
      </c>
      <c r="H131" s="231">
        <v>848.66666666666663</v>
      </c>
      <c r="I131" s="231">
        <v>853.43333333333328</v>
      </c>
      <c r="J131" s="231">
        <v>861.46666666666658</v>
      </c>
      <c r="K131" s="230">
        <v>845.4</v>
      </c>
      <c r="L131" s="230">
        <v>832.6</v>
      </c>
      <c r="M131" s="230">
        <v>0.19592999999999999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405.3</v>
      </c>
      <c r="D132" s="231">
        <v>405.86666666666662</v>
      </c>
      <c r="E132" s="231">
        <v>400.73333333333323</v>
      </c>
      <c r="F132" s="231">
        <v>396.16666666666663</v>
      </c>
      <c r="G132" s="231">
        <v>391.03333333333325</v>
      </c>
      <c r="H132" s="231">
        <v>410.43333333333322</v>
      </c>
      <c r="I132" s="231">
        <v>415.56666666666655</v>
      </c>
      <c r="J132" s="231">
        <v>420.13333333333321</v>
      </c>
      <c r="K132" s="230">
        <v>411</v>
      </c>
      <c r="L132" s="230">
        <v>401.3</v>
      </c>
      <c r="M132" s="230">
        <v>80.911420000000007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521.85</v>
      </c>
      <c r="D133" s="231">
        <v>522.73333333333335</v>
      </c>
      <c r="E133" s="231">
        <v>518.81666666666672</v>
      </c>
      <c r="F133" s="231">
        <v>515.78333333333342</v>
      </c>
      <c r="G133" s="231">
        <v>511.86666666666679</v>
      </c>
      <c r="H133" s="231">
        <v>525.76666666666665</v>
      </c>
      <c r="I133" s="231">
        <v>529.68333333333317</v>
      </c>
      <c r="J133" s="231">
        <v>532.71666666666658</v>
      </c>
      <c r="K133" s="230">
        <v>526.65</v>
      </c>
      <c r="L133" s="230">
        <v>519.70000000000005</v>
      </c>
      <c r="M133" s="230">
        <v>35.091740000000001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2001.2</v>
      </c>
      <c r="D134" s="231">
        <v>2002.0666666666666</v>
      </c>
      <c r="E134" s="231">
        <v>1984.1333333333332</v>
      </c>
      <c r="F134" s="231">
        <v>1967.0666666666666</v>
      </c>
      <c r="G134" s="231">
        <v>1949.1333333333332</v>
      </c>
      <c r="H134" s="231">
        <v>2019.1333333333332</v>
      </c>
      <c r="I134" s="231">
        <v>2037.0666666666666</v>
      </c>
      <c r="J134" s="231">
        <v>2054.1333333333332</v>
      </c>
      <c r="K134" s="230">
        <v>2020</v>
      </c>
      <c r="L134" s="230">
        <v>1985</v>
      </c>
      <c r="M134" s="230">
        <v>3.8237899999999998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608.20000000000005</v>
      </c>
      <c r="D135" s="231">
        <v>602.15</v>
      </c>
      <c r="E135" s="231">
        <v>594.29999999999995</v>
      </c>
      <c r="F135" s="231">
        <v>580.4</v>
      </c>
      <c r="G135" s="231">
        <v>572.54999999999995</v>
      </c>
      <c r="H135" s="231">
        <v>616.04999999999995</v>
      </c>
      <c r="I135" s="231">
        <v>623.90000000000009</v>
      </c>
      <c r="J135" s="231">
        <v>637.79999999999995</v>
      </c>
      <c r="K135" s="230">
        <v>610</v>
      </c>
      <c r="L135" s="230">
        <v>588.25</v>
      </c>
      <c r="M135" s="230">
        <v>2.7489300000000001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1834.65</v>
      </c>
      <c r="D136" s="231">
        <v>1829.7166666666665</v>
      </c>
      <c r="E136" s="231">
        <v>1819.9333333333329</v>
      </c>
      <c r="F136" s="231">
        <v>1805.2166666666665</v>
      </c>
      <c r="G136" s="231">
        <v>1795.4333333333329</v>
      </c>
      <c r="H136" s="231">
        <v>1844.4333333333329</v>
      </c>
      <c r="I136" s="231">
        <v>1854.2166666666662</v>
      </c>
      <c r="J136" s="231">
        <v>1868.9333333333329</v>
      </c>
      <c r="K136" s="230">
        <v>1839.5</v>
      </c>
      <c r="L136" s="230">
        <v>1815</v>
      </c>
      <c r="M136" s="230">
        <v>2.7154400000000001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331.05</v>
      </c>
      <c r="D137" s="231">
        <v>332.86666666666667</v>
      </c>
      <c r="E137" s="231">
        <v>325.83333333333337</v>
      </c>
      <c r="F137" s="231">
        <v>320.61666666666667</v>
      </c>
      <c r="G137" s="231">
        <v>313.58333333333337</v>
      </c>
      <c r="H137" s="231">
        <v>338.08333333333337</v>
      </c>
      <c r="I137" s="231">
        <v>345.11666666666667</v>
      </c>
      <c r="J137" s="231">
        <v>350.33333333333337</v>
      </c>
      <c r="K137" s="230">
        <v>339.9</v>
      </c>
      <c r="L137" s="230">
        <v>327.64999999999998</v>
      </c>
      <c r="M137" s="230">
        <v>35.595379999999999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189</v>
      </c>
      <c r="D138" s="231">
        <v>190.76666666666665</v>
      </c>
      <c r="E138" s="231">
        <v>185.48333333333329</v>
      </c>
      <c r="F138" s="231">
        <v>181.96666666666664</v>
      </c>
      <c r="G138" s="231">
        <v>176.68333333333328</v>
      </c>
      <c r="H138" s="231">
        <v>194.2833333333333</v>
      </c>
      <c r="I138" s="231">
        <v>199.56666666666666</v>
      </c>
      <c r="J138" s="231">
        <v>203.08333333333331</v>
      </c>
      <c r="K138" s="230">
        <v>196.05</v>
      </c>
      <c r="L138" s="230">
        <v>187.25</v>
      </c>
      <c r="M138" s="230">
        <v>56.306100000000001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150.4</v>
      </c>
      <c r="D139" s="231">
        <v>149.03333333333333</v>
      </c>
      <c r="E139" s="231">
        <v>147.36666666666667</v>
      </c>
      <c r="F139" s="231">
        <v>144.33333333333334</v>
      </c>
      <c r="G139" s="231">
        <v>142.66666666666669</v>
      </c>
      <c r="H139" s="231">
        <v>152.06666666666666</v>
      </c>
      <c r="I139" s="231">
        <v>153.73333333333335</v>
      </c>
      <c r="J139" s="231">
        <v>156.76666666666665</v>
      </c>
      <c r="K139" s="230">
        <v>150.69999999999999</v>
      </c>
      <c r="L139" s="230">
        <v>146</v>
      </c>
      <c r="M139" s="230">
        <v>31.435289999999998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40.15</v>
      </c>
      <c r="D140" s="231">
        <v>40.583333333333336</v>
      </c>
      <c r="E140" s="231">
        <v>38.766666666666673</v>
      </c>
      <c r="F140" s="231">
        <v>37.38333333333334</v>
      </c>
      <c r="G140" s="231">
        <v>35.566666666666677</v>
      </c>
      <c r="H140" s="231">
        <v>41.966666666666669</v>
      </c>
      <c r="I140" s="231">
        <v>43.783333333333331</v>
      </c>
      <c r="J140" s="231">
        <v>45.166666666666664</v>
      </c>
      <c r="K140" s="230">
        <v>42.4</v>
      </c>
      <c r="L140" s="230">
        <v>39.200000000000003</v>
      </c>
      <c r="M140" s="230">
        <v>97.834869999999995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181.2</v>
      </c>
      <c r="D141" s="231">
        <v>182.66666666666666</v>
      </c>
      <c r="E141" s="231">
        <v>178.83333333333331</v>
      </c>
      <c r="F141" s="231">
        <v>176.46666666666667</v>
      </c>
      <c r="G141" s="231">
        <v>172.63333333333333</v>
      </c>
      <c r="H141" s="231">
        <v>185.0333333333333</v>
      </c>
      <c r="I141" s="231">
        <v>188.86666666666662</v>
      </c>
      <c r="J141" s="231">
        <v>191.23333333333329</v>
      </c>
      <c r="K141" s="230">
        <v>186.5</v>
      </c>
      <c r="L141" s="230">
        <v>180.3</v>
      </c>
      <c r="M141" s="230">
        <v>3.6834899999999999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2927.35</v>
      </c>
      <c r="D142" s="231">
        <v>2923.5166666666664</v>
      </c>
      <c r="E142" s="231">
        <v>2905.0333333333328</v>
      </c>
      <c r="F142" s="231">
        <v>2882.7166666666662</v>
      </c>
      <c r="G142" s="231">
        <v>2864.2333333333327</v>
      </c>
      <c r="H142" s="231">
        <v>2945.833333333333</v>
      </c>
      <c r="I142" s="231">
        <v>2964.3166666666666</v>
      </c>
      <c r="J142" s="231">
        <v>2986.6333333333332</v>
      </c>
      <c r="K142" s="230">
        <v>2942</v>
      </c>
      <c r="L142" s="230">
        <v>2901.2</v>
      </c>
      <c r="M142" s="230">
        <v>1.3734299999999999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2968.6</v>
      </c>
      <c r="D143" s="231">
        <v>2960.75</v>
      </c>
      <c r="E143" s="231">
        <v>2919.6</v>
      </c>
      <c r="F143" s="231">
        <v>2870.6</v>
      </c>
      <c r="G143" s="231">
        <v>2829.45</v>
      </c>
      <c r="H143" s="231">
        <v>3009.75</v>
      </c>
      <c r="I143" s="231">
        <v>3050.8999999999996</v>
      </c>
      <c r="J143" s="231">
        <v>3099.9</v>
      </c>
      <c r="K143" s="230">
        <v>3001.9</v>
      </c>
      <c r="L143" s="230">
        <v>2911.75</v>
      </c>
      <c r="M143" s="230">
        <v>4.8372200000000003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1861.35</v>
      </c>
      <c r="D144" s="231">
        <v>1860.45</v>
      </c>
      <c r="E144" s="231">
        <v>1848.95</v>
      </c>
      <c r="F144" s="231">
        <v>1836.55</v>
      </c>
      <c r="G144" s="231">
        <v>1825.05</v>
      </c>
      <c r="H144" s="231">
        <v>1872.8500000000001</v>
      </c>
      <c r="I144" s="231">
        <v>1884.3500000000001</v>
      </c>
      <c r="J144" s="231">
        <v>1896.7500000000002</v>
      </c>
      <c r="K144" s="230">
        <v>1871.95</v>
      </c>
      <c r="L144" s="230">
        <v>1848.05</v>
      </c>
      <c r="M144" s="230">
        <v>1.35206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4763.3500000000004</v>
      </c>
      <c r="D145" s="231">
        <v>4759.083333333333</v>
      </c>
      <c r="E145" s="231">
        <v>4712.2666666666664</v>
      </c>
      <c r="F145" s="231">
        <v>4661.1833333333334</v>
      </c>
      <c r="G145" s="231">
        <v>4614.3666666666668</v>
      </c>
      <c r="H145" s="231">
        <v>4810.1666666666661</v>
      </c>
      <c r="I145" s="231">
        <v>4856.9833333333336</v>
      </c>
      <c r="J145" s="231">
        <v>4908.0666666666657</v>
      </c>
      <c r="K145" s="230">
        <v>4805.8999999999996</v>
      </c>
      <c r="L145" s="230">
        <v>4708</v>
      </c>
      <c r="M145" s="230">
        <v>4.6185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495.3</v>
      </c>
      <c r="D146" s="231">
        <v>494.56666666666666</v>
      </c>
      <c r="E146" s="231">
        <v>492.08333333333331</v>
      </c>
      <c r="F146" s="231">
        <v>488.86666666666667</v>
      </c>
      <c r="G146" s="231">
        <v>486.38333333333333</v>
      </c>
      <c r="H146" s="231">
        <v>497.7833333333333</v>
      </c>
      <c r="I146" s="231">
        <v>500.26666666666665</v>
      </c>
      <c r="J146" s="231">
        <v>503.48333333333329</v>
      </c>
      <c r="K146" s="230">
        <v>497.05</v>
      </c>
      <c r="L146" s="230">
        <v>491.35</v>
      </c>
      <c r="M146" s="230">
        <v>1.44899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167.35</v>
      </c>
      <c r="D147" s="231">
        <v>167.16666666666666</v>
      </c>
      <c r="E147" s="231">
        <v>165.5333333333333</v>
      </c>
      <c r="F147" s="231">
        <v>163.71666666666664</v>
      </c>
      <c r="G147" s="231">
        <v>162.08333333333329</v>
      </c>
      <c r="H147" s="231">
        <v>168.98333333333332</v>
      </c>
      <c r="I147" s="231">
        <v>170.6166666666667</v>
      </c>
      <c r="J147" s="231">
        <v>172.43333333333334</v>
      </c>
      <c r="K147" s="230">
        <v>168.8</v>
      </c>
      <c r="L147" s="230">
        <v>165.35</v>
      </c>
      <c r="M147" s="230">
        <v>2.5127299999999999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159.75</v>
      </c>
      <c r="D148" s="231">
        <v>159.80000000000001</v>
      </c>
      <c r="E148" s="231">
        <v>158.25000000000003</v>
      </c>
      <c r="F148" s="231">
        <v>156.75000000000003</v>
      </c>
      <c r="G148" s="231">
        <v>155.20000000000005</v>
      </c>
      <c r="H148" s="231">
        <v>161.30000000000001</v>
      </c>
      <c r="I148" s="231">
        <v>162.84999999999997</v>
      </c>
      <c r="J148" s="231">
        <v>164.35</v>
      </c>
      <c r="K148" s="230">
        <v>161.35</v>
      </c>
      <c r="L148" s="230">
        <v>158.30000000000001</v>
      </c>
      <c r="M148" s="230">
        <v>1.2566900000000001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45.85</v>
      </c>
      <c r="D149" s="231">
        <v>46.016666666666673</v>
      </c>
      <c r="E149" s="231">
        <v>45.333333333333343</v>
      </c>
      <c r="F149" s="231">
        <v>44.81666666666667</v>
      </c>
      <c r="G149" s="231">
        <v>44.13333333333334</v>
      </c>
      <c r="H149" s="231">
        <v>46.533333333333346</v>
      </c>
      <c r="I149" s="231">
        <v>47.216666666666669</v>
      </c>
      <c r="J149" s="231">
        <v>47.733333333333348</v>
      </c>
      <c r="K149" s="230">
        <v>46.7</v>
      </c>
      <c r="L149" s="230">
        <v>45.5</v>
      </c>
      <c r="M149" s="230">
        <v>19.836569999999998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56.15</v>
      </c>
      <c r="D150" s="231">
        <v>55.616666666666667</v>
      </c>
      <c r="E150" s="231">
        <v>54.633333333333333</v>
      </c>
      <c r="F150" s="231">
        <v>53.116666666666667</v>
      </c>
      <c r="G150" s="231">
        <v>52.133333333333333</v>
      </c>
      <c r="H150" s="231">
        <v>57.133333333333333</v>
      </c>
      <c r="I150" s="231">
        <v>58.116666666666667</v>
      </c>
      <c r="J150" s="231">
        <v>59.633333333333333</v>
      </c>
      <c r="K150" s="230">
        <v>56.6</v>
      </c>
      <c r="L150" s="230">
        <v>54.1</v>
      </c>
      <c r="M150" s="230">
        <v>10.815799999999999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3054.2</v>
      </c>
      <c r="D151" s="231">
        <v>3027.8833333333332</v>
      </c>
      <c r="E151" s="231">
        <v>2996.7666666666664</v>
      </c>
      <c r="F151" s="231">
        <v>2939.333333333333</v>
      </c>
      <c r="G151" s="231">
        <v>2908.2166666666662</v>
      </c>
      <c r="H151" s="231">
        <v>3085.3166666666666</v>
      </c>
      <c r="I151" s="231">
        <v>3116.4333333333334</v>
      </c>
      <c r="J151" s="231">
        <v>3173.8666666666668</v>
      </c>
      <c r="K151" s="230">
        <v>3059</v>
      </c>
      <c r="L151" s="230">
        <v>2970.45</v>
      </c>
      <c r="M151" s="230">
        <v>6.18391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467.45</v>
      </c>
      <c r="D152" s="231">
        <v>469.36666666666662</v>
      </c>
      <c r="E152" s="231">
        <v>463.08333333333326</v>
      </c>
      <c r="F152" s="231">
        <v>458.71666666666664</v>
      </c>
      <c r="G152" s="231">
        <v>452.43333333333328</v>
      </c>
      <c r="H152" s="231">
        <v>473.73333333333323</v>
      </c>
      <c r="I152" s="231">
        <v>480.01666666666665</v>
      </c>
      <c r="J152" s="231">
        <v>484.38333333333321</v>
      </c>
      <c r="K152" s="230">
        <v>475.65</v>
      </c>
      <c r="L152" s="230">
        <v>465</v>
      </c>
      <c r="M152" s="230">
        <v>1.2904100000000001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360.15</v>
      </c>
      <c r="D153" s="231">
        <v>359.8</v>
      </c>
      <c r="E153" s="231">
        <v>357.85</v>
      </c>
      <c r="F153" s="231">
        <v>355.55</v>
      </c>
      <c r="G153" s="231">
        <v>353.6</v>
      </c>
      <c r="H153" s="231">
        <v>362.1</v>
      </c>
      <c r="I153" s="231">
        <v>364.04999999999995</v>
      </c>
      <c r="J153" s="231">
        <v>366.35</v>
      </c>
      <c r="K153" s="230">
        <v>361.75</v>
      </c>
      <c r="L153" s="230">
        <v>357.5</v>
      </c>
      <c r="M153" s="230">
        <v>2.8695499999999998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1251.3</v>
      </c>
      <c r="D154" s="231">
        <v>1260.3666666666666</v>
      </c>
      <c r="E154" s="231">
        <v>1230.0333333333331</v>
      </c>
      <c r="F154" s="231">
        <v>1208.7666666666664</v>
      </c>
      <c r="G154" s="231">
        <v>1178.4333333333329</v>
      </c>
      <c r="H154" s="231">
        <v>1281.6333333333332</v>
      </c>
      <c r="I154" s="231">
        <v>1311.9666666666667</v>
      </c>
      <c r="J154" s="231">
        <v>1333.2333333333333</v>
      </c>
      <c r="K154" s="230">
        <v>1290.7</v>
      </c>
      <c r="L154" s="230">
        <v>1239.0999999999999</v>
      </c>
      <c r="M154" s="230">
        <v>0.27181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74.400000000000006</v>
      </c>
      <c r="D155" s="231">
        <v>74.500000000000014</v>
      </c>
      <c r="E155" s="231">
        <v>74.050000000000026</v>
      </c>
      <c r="F155" s="231">
        <v>73.700000000000017</v>
      </c>
      <c r="G155" s="231">
        <v>73.250000000000028</v>
      </c>
      <c r="H155" s="231">
        <v>74.850000000000023</v>
      </c>
      <c r="I155" s="231">
        <v>75.300000000000011</v>
      </c>
      <c r="J155" s="231">
        <v>75.65000000000002</v>
      </c>
      <c r="K155" s="230">
        <v>74.95</v>
      </c>
      <c r="L155" s="230">
        <v>74.150000000000006</v>
      </c>
      <c r="M155" s="230">
        <v>4.94984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70.650000000000006</v>
      </c>
      <c r="D156" s="231">
        <v>70.716666666666669</v>
      </c>
      <c r="E156" s="231">
        <v>69.433333333333337</v>
      </c>
      <c r="F156" s="231">
        <v>68.216666666666669</v>
      </c>
      <c r="G156" s="231">
        <v>66.933333333333337</v>
      </c>
      <c r="H156" s="231">
        <v>71.933333333333337</v>
      </c>
      <c r="I156" s="231">
        <v>73.216666666666669</v>
      </c>
      <c r="J156" s="231">
        <v>74.433333333333337</v>
      </c>
      <c r="K156" s="230">
        <v>72</v>
      </c>
      <c r="L156" s="230">
        <v>69.5</v>
      </c>
      <c r="M156" s="230">
        <v>48.433549999999997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1895.05</v>
      </c>
      <c r="D157" s="231">
        <v>1891.7166666666665</v>
      </c>
      <c r="E157" s="231">
        <v>1875.633333333333</v>
      </c>
      <c r="F157" s="231">
        <v>1856.2166666666665</v>
      </c>
      <c r="G157" s="231">
        <v>1840.133333333333</v>
      </c>
      <c r="H157" s="231">
        <v>1911.133333333333</v>
      </c>
      <c r="I157" s="231">
        <v>1927.2166666666665</v>
      </c>
      <c r="J157" s="231">
        <v>1946.633333333333</v>
      </c>
      <c r="K157" s="230">
        <v>1907.8</v>
      </c>
      <c r="L157" s="230">
        <v>1872.3</v>
      </c>
      <c r="M157" s="230">
        <v>4.2738899999999997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184.95</v>
      </c>
      <c r="D158" s="231">
        <v>183.96666666666667</v>
      </c>
      <c r="E158" s="231">
        <v>182.13333333333333</v>
      </c>
      <c r="F158" s="231">
        <v>179.31666666666666</v>
      </c>
      <c r="G158" s="231">
        <v>177.48333333333332</v>
      </c>
      <c r="H158" s="231">
        <v>186.78333333333333</v>
      </c>
      <c r="I158" s="231">
        <v>188.61666666666665</v>
      </c>
      <c r="J158" s="231">
        <v>191.43333333333334</v>
      </c>
      <c r="K158" s="230">
        <v>185.8</v>
      </c>
      <c r="L158" s="230">
        <v>181.15</v>
      </c>
      <c r="M158" s="230">
        <v>31.11608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265.60000000000002</v>
      </c>
      <c r="D159" s="231">
        <v>265.90000000000003</v>
      </c>
      <c r="E159" s="231">
        <v>262.90000000000009</v>
      </c>
      <c r="F159" s="231">
        <v>260.20000000000005</v>
      </c>
      <c r="G159" s="231">
        <v>257.2000000000001</v>
      </c>
      <c r="H159" s="231">
        <v>268.60000000000008</v>
      </c>
      <c r="I159" s="231">
        <v>271.59999999999997</v>
      </c>
      <c r="J159" s="231">
        <v>274.30000000000007</v>
      </c>
      <c r="K159" s="230">
        <v>268.89999999999998</v>
      </c>
      <c r="L159" s="230">
        <v>263.2</v>
      </c>
      <c r="M159" s="230">
        <v>0.58213000000000004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128.69999999999999</v>
      </c>
      <c r="D160" s="231">
        <v>129.15</v>
      </c>
      <c r="E160" s="231">
        <v>127.15</v>
      </c>
      <c r="F160" s="231">
        <v>125.6</v>
      </c>
      <c r="G160" s="231">
        <v>123.6</v>
      </c>
      <c r="H160" s="231">
        <v>130.70000000000002</v>
      </c>
      <c r="I160" s="231">
        <v>132.70000000000002</v>
      </c>
      <c r="J160" s="231">
        <v>134.25000000000003</v>
      </c>
      <c r="K160" s="230">
        <v>131.15</v>
      </c>
      <c r="L160" s="230">
        <v>127.6</v>
      </c>
      <c r="M160" s="230">
        <v>116.40922999999999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128.30000000000001</v>
      </c>
      <c r="D161" s="231">
        <v>128.06666666666669</v>
      </c>
      <c r="E161" s="231">
        <v>127.38333333333338</v>
      </c>
      <c r="F161" s="231">
        <v>126.4666666666667</v>
      </c>
      <c r="G161" s="231">
        <v>125.78333333333339</v>
      </c>
      <c r="H161" s="231">
        <v>128.98333333333338</v>
      </c>
      <c r="I161" s="231">
        <v>129.66666666666671</v>
      </c>
      <c r="J161" s="231">
        <v>130.58333333333337</v>
      </c>
      <c r="K161" s="230">
        <v>128.75</v>
      </c>
      <c r="L161" s="230">
        <v>127.15</v>
      </c>
      <c r="M161" s="230">
        <v>77.321520000000007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237.85</v>
      </c>
      <c r="D162" s="231">
        <v>235.66666666666666</v>
      </c>
      <c r="E162" s="231">
        <v>229.88333333333333</v>
      </c>
      <c r="F162" s="231">
        <v>221.91666666666666</v>
      </c>
      <c r="G162" s="231">
        <v>216.13333333333333</v>
      </c>
      <c r="H162" s="231">
        <v>243.63333333333333</v>
      </c>
      <c r="I162" s="231">
        <v>249.41666666666669</v>
      </c>
      <c r="J162" s="231">
        <v>257.38333333333333</v>
      </c>
      <c r="K162" s="230">
        <v>241.45</v>
      </c>
      <c r="L162" s="230">
        <v>227.7</v>
      </c>
      <c r="M162" s="230">
        <v>15.00989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4332.8999999999996</v>
      </c>
      <c r="D163" s="231">
        <v>4335.9666666666662</v>
      </c>
      <c r="E163" s="231">
        <v>4281.9333333333325</v>
      </c>
      <c r="F163" s="231">
        <v>4230.9666666666662</v>
      </c>
      <c r="G163" s="231">
        <v>4176.9333333333325</v>
      </c>
      <c r="H163" s="231">
        <v>4386.9333333333325</v>
      </c>
      <c r="I163" s="231">
        <v>4440.9666666666672</v>
      </c>
      <c r="J163" s="231">
        <v>4491.9333333333325</v>
      </c>
      <c r="K163" s="230">
        <v>4390</v>
      </c>
      <c r="L163" s="230">
        <v>4285</v>
      </c>
      <c r="M163" s="230">
        <v>0.33137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843.15</v>
      </c>
      <c r="D164" s="231">
        <v>848.05000000000007</v>
      </c>
      <c r="E164" s="231">
        <v>831.10000000000014</v>
      </c>
      <c r="F164" s="231">
        <v>819.05000000000007</v>
      </c>
      <c r="G164" s="231">
        <v>802.10000000000014</v>
      </c>
      <c r="H164" s="231">
        <v>860.10000000000014</v>
      </c>
      <c r="I164" s="231">
        <v>877.05000000000018</v>
      </c>
      <c r="J164" s="231">
        <v>889.10000000000014</v>
      </c>
      <c r="K164" s="230">
        <v>865</v>
      </c>
      <c r="L164" s="230">
        <v>836</v>
      </c>
      <c r="M164" s="230">
        <v>4.5810500000000003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167.45</v>
      </c>
      <c r="D165" s="231">
        <v>168.15</v>
      </c>
      <c r="E165" s="231">
        <v>165.4</v>
      </c>
      <c r="F165" s="231">
        <v>163.35</v>
      </c>
      <c r="G165" s="231">
        <v>160.6</v>
      </c>
      <c r="H165" s="231">
        <v>170.20000000000002</v>
      </c>
      <c r="I165" s="231">
        <v>172.95000000000002</v>
      </c>
      <c r="J165" s="231">
        <v>175.00000000000003</v>
      </c>
      <c r="K165" s="230">
        <v>170.9</v>
      </c>
      <c r="L165" s="230">
        <v>166.1</v>
      </c>
      <c r="M165" s="230">
        <v>3.4021699999999999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113.35</v>
      </c>
      <c r="D166" s="231">
        <v>113.36666666666667</v>
      </c>
      <c r="E166" s="231">
        <v>112.73333333333335</v>
      </c>
      <c r="F166" s="231">
        <v>112.11666666666667</v>
      </c>
      <c r="G166" s="231">
        <v>111.48333333333335</v>
      </c>
      <c r="H166" s="231">
        <v>113.98333333333335</v>
      </c>
      <c r="I166" s="231">
        <v>114.61666666666667</v>
      </c>
      <c r="J166" s="231">
        <v>115.23333333333335</v>
      </c>
      <c r="K166" s="230">
        <v>114</v>
      </c>
      <c r="L166" s="230">
        <v>112.75</v>
      </c>
      <c r="M166" s="230">
        <v>6.1243400000000001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257.45</v>
      </c>
      <c r="D167" s="231">
        <v>258.38333333333333</v>
      </c>
      <c r="E167" s="231">
        <v>255.31666666666666</v>
      </c>
      <c r="F167" s="231">
        <v>253.18333333333334</v>
      </c>
      <c r="G167" s="231">
        <v>250.11666666666667</v>
      </c>
      <c r="H167" s="231">
        <v>260.51666666666665</v>
      </c>
      <c r="I167" s="231">
        <v>263.58333333333326</v>
      </c>
      <c r="J167" s="231">
        <v>265.71666666666664</v>
      </c>
      <c r="K167" s="230">
        <v>261.45</v>
      </c>
      <c r="L167" s="230">
        <v>256.25</v>
      </c>
      <c r="M167" s="230">
        <v>4.4542799999999998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1009.7</v>
      </c>
      <c r="D168" s="231">
        <v>1015.25</v>
      </c>
      <c r="E168" s="231">
        <v>999.5</v>
      </c>
      <c r="F168" s="231">
        <v>989.3</v>
      </c>
      <c r="G168" s="231">
        <v>973.55</v>
      </c>
      <c r="H168" s="231">
        <v>1025.45</v>
      </c>
      <c r="I168" s="231">
        <v>1041.2</v>
      </c>
      <c r="J168" s="231">
        <v>1051.4000000000001</v>
      </c>
      <c r="K168" s="230">
        <v>1031</v>
      </c>
      <c r="L168" s="230">
        <v>1005.05</v>
      </c>
      <c r="M168" s="230">
        <v>0.17896999999999999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106.05</v>
      </c>
      <c r="D169" s="231">
        <v>106.23333333333333</v>
      </c>
      <c r="E169" s="231">
        <v>105.36666666666667</v>
      </c>
      <c r="F169" s="231">
        <v>104.68333333333334</v>
      </c>
      <c r="G169" s="231">
        <v>103.81666666666668</v>
      </c>
      <c r="H169" s="231">
        <v>106.91666666666667</v>
      </c>
      <c r="I169" s="231">
        <v>107.78333333333332</v>
      </c>
      <c r="J169" s="231">
        <v>108.46666666666667</v>
      </c>
      <c r="K169" s="230">
        <v>107.1</v>
      </c>
      <c r="L169" s="230">
        <v>105.55</v>
      </c>
      <c r="M169" s="230">
        <v>83.316900000000004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1483.35</v>
      </c>
      <c r="D170" s="231">
        <v>1491.1000000000001</v>
      </c>
      <c r="E170" s="231">
        <v>1462.2500000000002</v>
      </c>
      <c r="F170" s="231">
        <v>1441.15</v>
      </c>
      <c r="G170" s="231">
        <v>1412.3000000000002</v>
      </c>
      <c r="H170" s="231">
        <v>1512.2000000000003</v>
      </c>
      <c r="I170" s="231">
        <v>1541.0500000000002</v>
      </c>
      <c r="J170" s="231">
        <v>1562.1500000000003</v>
      </c>
      <c r="K170" s="230">
        <v>1519.95</v>
      </c>
      <c r="L170" s="230">
        <v>1470</v>
      </c>
      <c r="M170" s="230">
        <v>0.66296999999999995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43.35</v>
      </c>
      <c r="D171" s="231">
        <v>43.550000000000004</v>
      </c>
      <c r="E171" s="231">
        <v>43.000000000000007</v>
      </c>
      <c r="F171" s="231">
        <v>42.650000000000006</v>
      </c>
      <c r="G171" s="231">
        <v>42.100000000000009</v>
      </c>
      <c r="H171" s="231">
        <v>43.900000000000006</v>
      </c>
      <c r="I171" s="231">
        <v>44.45</v>
      </c>
      <c r="J171" s="231">
        <v>44.800000000000004</v>
      </c>
      <c r="K171" s="230">
        <v>44.1</v>
      </c>
      <c r="L171" s="230">
        <v>43.2</v>
      </c>
      <c r="M171" s="230">
        <v>60.4634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2444.1999999999998</v>
      </c>
      <c r="D172" s="231">
        <v>2428.0666666666666</v>
      </c>
      <c r="E172" s="231">
        <v>2406.1333333333332</v>
      </c>
      <c r="F172" s="231">
        <v>2368.0666666666666</v>
      </c>
      <c r="G172" s="231">
        <v>2346.1333333333332</v>
      </c>
      <c r="H172" s="231">
        <v>2466.1333333333332</v>
      </c>
      <c r="I172" s="231">
        <v>2488.0666666666666</v>
      </c>
      <c r="J172" s="231">
        <v>2526.1333333333332</v>
      </c>
      <c r="K172" s="230">
        <v>2450</v>
      </c>
      <c r="L172" s="230">
        <v>2390</v>
      </c>
      <c r="M172" s="230">
        <v>0.25369000000000003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2887.7</v>
      </c>
      <c r="D173" s="231">
        <v>2900.3666666666668</v>
      </c>
      <c r="E173" s="231">
        <v>2860.9333333333334</v>
      </c>
      <c r="F173" s="231">
        <v>2834.1666666666665</v>
      </c>
      <c r="G173" s="231">
        <v>2794.7333333333331</v>
      </c>
      <c r="H173" s="231">
        <v>2927.1333333333337</v>
      </c>
      <c r="I173" s="231">
        <v>2966.5666666666671</v>
      </c>
      <c r="J173" s="231">
        <v>2993.3333333333339</v>
      </c>
      <c r="K173" s="230">
        <v>2939.8</v>
      </c>
      <c r="L173" s="230">
        <v>2873.6</v>
      </c>
      <c r="M173" s="230">
        <v>8.9779999999999999E-2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145.19999999999999</v>
      </c>
      <c r="D174" s="231">
        <v>144.56666666666666</v>
      </c>
      <c r="E174" s="231">
        <v>143.13333333333333</v>
      </c>
      <c r="F174" s="231">
        <v>141.06666666666666</v>
      </c>
      <c r="G174" s="231">
        <v>139.63333333333333</v>
      </c>
      <c r="H174" s="231">
        <v>146.63333333333333</v>
      </c>
      <c r="I174" s="231">
        <v>148.06666666666666</v>
      </c>
      <c r="J174" s="231">
        <v>150.13333333333333</v>
      </c>
      <c r="K174" s="230">
        <v>146</v>
      </c>
      <c r="L174" s="230">
        <v>142.5</v>
      </c>
      <c r="M174" s="230">
        <v>6.1189099999999996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1263.25</v>
      </c>
      <c r="D175" s="231">
        <v>1261.6333333333334</v>
      </c>
      <c r="E175" s="231">
        <v>1250.6166666666668</v>
      </c>
      <c r="F175" s="231">
        <v>1237.9833333333333</v>
      </c>
      <c r="G175" s="231">
        <v>1226.9666666666667</v>
      </c>
      <c r="H175" s="231">
        <v>1274.2666666666669</v>
      </c>
      <c r="I175" s="231">
        <v>1285.2833333333338</v>
      </c>
      <c r="J175" s="231">
        <v>1297.916666666667</v>
      </c>
      <c r="K175" s="230">
        <v>1272.6500000000001</v>
      </c>
      <c r="L175" s="230">
        <v>1249</v>
      </c>
      <c r="M175" s="230">
        <v>1.9937100000000001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1281.45</v>
      </c>
      <c r="D176" s="231">
        <v>1286.1833333333334</v>
      </c>
      <c r="E176" s="231">
        <v>1275.2666666666669</v>
      </c>
      <c r="F176" s="231">
        <v>1269.0833333333335</v>
      </c>
      <c r="G176" s="231">
        <v>1258.166666666667</v>
      </c>
      <c r="H176" s="231">
        <v>1292.3666666666668</v>
      </c>
      <c r="I176" s="231">
        <v>1303.2833333333333</v>
      </c>
      <c r="J176" s="231">
        <v>1309.4666666666667</v>
      </c>
      <c r="K176" s="230">
        <v>1297.0999999999999</v>
      </c>
      <c r="L176" s="230">
        <v>1280</v>
      </c>
      <c r="M176" s="230">
        <v>0.18901000000000001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485.5</v>
      </c>
      <c r="D177" s="231">
        <v>488.33333333333331</v>
      </c>
      <c r="E177" s="231">
        <v>481.21666666666664</v>
      </c>
      <c r="F177" s="231">
        <v>476.93333333333334</v>
      </c>
      <c r="G177" s="231">
        <v>469.81666666666666</v>
      </c>
      <c r="H177" s="231">
        <v>492.61666666666662</v>
      </c>
      <c r="I177" s="231">
        <v>499.73333333333329</v>
      </c>
      <c r="J177" s="231">
        <v>504.01666666666659</v>
      </c>
      <c r="K177" s="230">
        <v>495.45</v>
      </c>
      <c r="L177" s="230">
        <v>484.05</v>
      </c>
      <c r="M177" s="230">
        <v>10.97911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1036.8499999999999</v>
      </c>
      <c r="D178" s="231">
        <v>1024.7666666666667</v>
      </c>
      <c r="E178" s="231">
        <v>1001.5333333333333</v>
      </c>
      <c r="F178" s="231">
        <v>966.2166666666667</v>
      </c>
      <c r="G178" s="231">
        <v>942.98333333333335</v>
      </c>
      <c r="H178" s="231">
        <v>1060.0833333333333</v>
      </c>
      <c r="I178" s="231">
        <v>1083.3166666666664</v>
      </c>
      <c r="J178" s="231">
        <v>1118.6333333333332</v>
      </c>
      <c r="K178" s="230">
        <v>1048</v>
      </c>
      <c r="L178" s="230">
        <v>989.45</v>
      </c>
      <c r="M178" s="230">
        <v>0.39745999999999998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1762.6</v>
      </c>
      <c r="D179" s="231">
        <v>1753.3833333333332</v>
      </c>
      <c r="E179" s="231">
        <v>1731.8166666666664</v>
      </c>
      <c r="F179" s="231">
        <v>1701.0333333333331</v>
      </c>
      <c r="G179" s="231">
        <v>1679.4666666666662</v>
      </c>
      <c r="H179" s="231">
        <v>1784.1666666666665</v>
      </c>
      <c r="I179" s="231">
        <v>1805.7333333333331</v>
      </c>
      <c r="J179" s="231">
        <v>1836.5166666666667</v>
      </c>
      <c r="K179" s="230">
        <v>1774.95</v>
      </c>
      <c r="L179" s="230">
        <v>1722.6</v>
      </c>
      <c r="M179" s="230">
        <v>0.75224000000000002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435.9</v>
      </c>
      <c r="D180" s="231">
        <v>435</v>
      </c>
      <c r="E180" s="231">
        <v>431</v>
      </c>
      <c r="F180" s="231">
        <v>426.1</v>
      </c>
      <c r="G180" s="231">
        <v>422.1</v>
      </c>
      <c r="H180" s="231">
        <v>439.9</v>
      </c>
      <c r="I180" s="231">
        <v>443.9</v>
      </c>
      <c r="J180" s="231">
        <v>448.79999999999995</v>
      </c>
      <c r="K180" s="230">
        <v>439</v>
      </c>
      <c r="L180" s="230">
        <v>430.1</v>
      </c>
      <c r="M180" s="230">
        <v>0.49415999999999999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963.9</v>
      </c>
      <c r="D181" s="231">
        <v>963.91666666666663</v>
      </c>
      <c r="E181" s="231">
        <v>957.63333333333321</v>
      </c>
      <c r="F181" s="231">
        <v>951.36666666666656</v>
      </c>
      <c r="G181" s="231">
        <v>945.08333333333314</v>
      </c>
      <c r="H181" s="231">
        <v>970.18333333333328</v>
      </c>
      <c r="I181" s="231">
        <v>976.46666666666681</v>
      </c>
      <c r="J181" s="231">
        <v>982.73333333333335</v>
      </c>
      <c r="K181" s="230">
        <v>970.2</v>
      </c>
      <c r="L181" s="230">
        <v>957.65</v>
      </c>
      <c r="M181" s="230">
        <v>5.6681100000000004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435.65</v>
      </c>
      <c r="D182" s="231">
        <v>437.95</v>
      </c>
      <c r="E182" s="231">
        <v>430.09999999999997</v>
      </c>
      <c r="F182" s="231">
        <v>424.54999999999995</v>
      </c>
      <c r="G182" s="231">
        <v>416.69999999999993</v>
      </c>
      <c r="H182" s="231">
        <v>443.5</v>
      </c>
      <c r="I182" s="231">
        <v>451.35</v>
      </c>
      <c r="J182" s="231">
        <v>456.90000000000003</v>
      </c>
      <c r="K182" s="230">
        <v>445.8</v>
      </c>
      <c r="L182" s="230">
        <v>432.4</v>
      </c>
      <c r="M182" s="230">
        <v>1.4610700000000001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1233.8</v>
      </c>
      <c r="D183" s="231">
        <v>1230.1333333333334</v>
      </c>
      <c r="E183" s="231">
        <v>1220.8166666666668</v>
      </c>
      <c r="F183" s="231">
        <v>1207.8333333333335</v>
      </c>
      <c r="G183" s="231">
        <v>1198.5166666666669</v>
      </c>
      <c r="H183" s="231">
        <v>1243.1166666666668</v>
      </c>
      <c r="I183" s="231">
        <v>1252.4333333333334</v>
      </c>
      <c r="J183" s="231">
        <v>1265.4166666666667</v>
      </c>
      <c r="K183" s="230">
        <v>1239.45</v>
      </c>
      <c r="L183" s="230">
        <v>1217.1500000000001</v>
      </c>
      <c r="M183" s="230">
        <v>11.682079999999999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293.7</v>
      </c>
      <c r="D184" s="231">
        <v>296.01666666666665</v>
      </c>
      <c r="E184" s="231">
        <v>290.73333333333329</v>
      </c>
      <c r="F184" s="231">
        <v>287.76666666666665</v>
      </c>
      <c r="G184" s="231">
        <v>282.48333333333329</v>
      </c>
      <c r="H184" s="231">
        <v>298.98333333333329</v>
      </c>
      <c r="I184" s="231">
        <v>304.26666666666659</v>
      </c>
      <c r="J184" s="231">
        <v>307.23333333333329</v>
      </c>
      <c r="K184" s="230">
        <v>301.3</v>
      </c>
      <c r="L184" s="230">
        <v>293.05</v>
      </c>
      <c r="M184" s="230">
        <v>3.7574299999999998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264.10000000000002</v>
      </c>
      <c r="D185" s="231">
        <v>268</v>
      </c>
      <c r="E185" s="231">
        <v>259.35000000000002</v>
      </c>
      <c r="F185" s="231">
        <v>254.60000000000002</v>
      </c>
      <c r="G185" s="231">
        <v>245.95000000000005</v>
      </c>
      <c r="H185" s="231">
        <v>272.75</v>
      </c>
      <c r="I185" s="231">
        <v>281.39999999999998</v>
      </c>
      <c r="J185" s="231">
        <v>286.14999999999998</v>
      </c>
      <c r="K185" s="230">
        <v>276.64999999999998</v>
      </c>
      <c r="L185" s="230">
        <v>263.25</v>
      </c>
      <c r="M185" s="230">
        <v>12.48837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1711.1</v>
      </c>
      <c r="D186" s="231">
        <v>1709.4166666666667</v>
      </c>
      <c r="E186" s="231">
        <v>1697.2833333333335</v>
      </c>
      <c r="F186" s="231">
        <v>1683.4666666666667</v>
      </c>
      <c r="G186" s="231">
        <v>1671.3333333333335</v>
      </c>
      <c r="H186" s="231">
        <v>1723.2333333333336</v>
      </c>
      <c r="I186" s="231">
        <v>1735.3666666666668</v>
      </c>
      <c r="J186" s="231">
        <v>1749.1833333333336</v>
      </c>
      <c r="K186" s="230">
        <v>1721.55</v>
      </c>
      <c r="L186" s="230">
        <v>1695.6</v>
      </c>
      <c r="M186" s="230">
        <v>4.35839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649.4</v>
      </c>
      <c r="D187" s="231">
        <v>651.85</v>
      </c>
      <c r="E187" s="231">
        <v>637.70000000000005</v>
      </c>
      <c r="F187" s="231">
        <v>626</v>
      </c>
      <c r="G187" s="231">
        <v>611.85</v>
      </c>
      <c r="H187" s="231">
        <v>663.55000000000007</v>
      </c>
      <c r="I187" s="231">
        <v>677.69999999999993</v>
      </c>
      <c r="J187" s="231">
        <v>689.40000000000009</v>
      </c>
      <c r="K187" s="230">
        <v>666</v>
      </c>
      <c r="L187" s="230">
        <v>640.15</v>
      </c>
      <c r="M187" s="230">
        <v>6.73142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278.45</v>
      </c>
      <c r="D188" s="231">
        <v>279.31666666666666</v>
      </c>
      <c r="E188" s="231">
        <v>277.13333333333333</v>
      </c>
      <c r="F188" s="231">
        <v>275.81666666666666</v>
      </c>
      <c r="G188" s="231">
        <v>273.63333333333333</v>
      </c>
      <c r="H188" s="231">
        <v>280.63333333333333</v>
      </c>
      <c r="I188" s="231">
        <v>282.81666666666661</v>
      </c>
      <c r="J188" s="231">
        <v>284.13333333333333</v>
      </c>
      <c r="K188" s="230">
        <v>281.5</v>
      </c>
      <c r="L188" s="230">
        <v>278</v>
      </c>
      <c r="M188" s="230">
        <v>1.46014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1860.65</v>
      </c>
      <c r="D189" s="231">
        <v>1851.3166666666666</v>
      </c>
      <c r="E189" s="231">
        <v>1828.1333333333332</v>
      </c>
      <c r="F189" s="231">
        <v>1795.6166666666666</v>
      </c>
      <c r="G189" s="231">
        <v>1772.4333333333332</v>
      </c>
      <c r="H189" s="231">
        <v>1883.8333333333333</v>
      </c>
      <c r="I189" s="231">
        <v>1907.0166666666667</v>
      </c>
      <c r="J189" s="231">
        <v>1939.5333333333333</v>
      </c>
      <c r="K189" s="230">
        <v>1874.5</v>
      </c>
      <c r="L189" s="230">
        <v>1818.8</v>
      </c>
      <c r="M189" s="230">
        <v>0.39746999999999999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622.15</v>
      </c>
      <c r="D190" s="231">
        <v>622.88333333333333</v>
      </c>
      <c r="E190" s="231">
        <v>614.76666666666665</v>
      </c>
      <c r="F190" s="231">
        <v>607.38333333333333</v>
      </c>
      <c r="G190" s="231">
        <v>599.26666666666665</v>
      </c>
      <c r="H190" s="231">
        <v>630.26666666666665</v>
      </c>
      <c r="I190" s="231">
        <v>638.38333333333321</v>
      </c>
      <c r="J190" s="231">
        <v>645.76666666666665</v>
      </c>
      <c r="K190" s="230">
        <v>631</v>
      </c>
      <c r="L190" s="230">
        <v>615.5</v>
      </c>
      <c r="M190" s="230">
        <v>0.47326000000000001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245.65</v>
      </c>
      <c r="D191" s="231">
        <v>247.20000000000002</v>
      </c>
      <c r="E191" s="231">
        <v>243.10000000000002</v>
      </c>
      <c r="F191" s="231">
        <v>240.55</v>
      </c>
      <c r="G191" s="231">
        <v>236.45000000000002</v>
      </c>
      <c r="H191" s="231">
        <v>249.75000000000003</v>
      </c>
      <c r="I191" s="231">
        <v>253.85</v>
      </c>
      <c r="J191" s="231">
        <v>256.40000000000003</v>
      </c>
      <c r="K191" s="230">
        <v>251.3</v>
      </c>
      <c r="L191" s="230">
        <v>244.65</v>
      </c>
      <c r="M191" s="230">
        <v>1.4301299999999999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3099.55</v>
      </c>
      <c r="D192" s="231">
        <v>3112.5666666666671</v>
      </c>
      <c r="E192" s="231">
        <v>3061.983333333334</v>
      </c>
      <c r="F192" s="231">
        <v>3024.416666666667</v>
      </c>
      <c r="G192" s="231">
        <v>2973.8333333333339</v>
      </c>
      <c r="H192" s="231">
        <v>3150.1333333333341</v>
      </c>
      <c r="I192" s="231">
        <v>3200.7166666666672</v>
      </c>
      <c r="J192" s="231">
        <v>3238.2833333333342</v>
      </c>
      <c r="K192" s="230">
        <v>3163.15</v>
      </c>
      <c r="L192" s="230">
        <v>3075</v>
      </c>
      <c r="M192" s="230">
        <v>1.4354899999999999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461.2</v>
      </c>
      <c r="D193" s="231">
        <v>461.36666666666662</v>
      </c>
      <c r="E193" s="231">
        <v>458.03333333333325</v>
      </c>
      <c r="F193" s="231">
        <v>454.86666666666662</v>
      </c>
      <c r="G193" s="231">
        <v>451.53333333333325</v>
      </c>
      <c r="H193" s="231">
        <v>464.53333333333325</v>
      </c>
      <c r="I193" s="231">
        <v>467.86666666666662</v>
      </c>
      <c r="J193" s="231">
        <v>471.03333333333325</v>
      </c>
      <c r="K193" s="230">
        <v>464.7</v>
      </c>
      <c r="L193" s="230">
        <v>458.2</v>
      </c>
      <c r="M193" s="230">
        <v>12.402100000000001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532.70000000000005</v>
      </c>
      <c r="D194" s="231">
        <v>533.9</v>
      </c>
      <c r="E194" s="231">
        <v>529.34999999999991</v>
      </c>
      <c r="F194" s="231">
        <v>525.99999999999989</v>
      </c>
      <c r="G194" s="231">
        <v>521.44999999999982</v>
      </c>
      <c r="H194" s="231">
        <v>537.25</v>
      </c>
      <c r="I194" s="231">
        <v>541.79999999999995</v>
      </c>
      <c r="J194" s="231">
        <v>545.15000000000009</v>
      </c>
      <c r="K194" s="230">
        <v>538.45000000000005</v>
      </c>
      <c r="L194" s="230">
        <v>530.54999999999995</v>
      </c>
      <c r="M194" s="230">
        <v>3.89331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114.05</v>
      </c>
      <c r="D195" s="231">
        <v>113.61666666666667</v>
      </c>
      <c r="E195" s="231">
        <v>112.58333333333334</v>
      </c>
      <c r="F195" s="231">
        <v>111.11666666666667</v>
      </c>
      <c r="G195" s="231">
        <v>110.08333333333334</v>
      </c>
      <c r="H195" s="231">
        <v>115.08333333333334</v>
      </c>
      <c r="I195" s="231">
        <v>116.11666666666667</v>
      </c>
      <c r="J195" s="231">
        <v>117.58333333333334</v>
      </c>
      <c r="K195" s="230">
        <v>114.65</v>
      </c>
      <c r="L195" s="230">
        <v>112.15</v>
      </c>
      <c r="M195" s="230">
        <v>7.9464199999999998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123.75</v>
      </c>
      <c r="D196" s="231">
        <v>123.95</v>
      </c>
      <c r="E196" s="231">
        <v>122.9</v>
      </c>
      <c r="F196" s="231">
        <v>122.05</v>
      </c>
      <c r="G196" s="231">
        <v>121</v>
      </c>
      <c r="H196" s="231">
        <v>124.80000000000001</v>
      </c>
      <c r="I196" s="231">
        <v>125.85</v>
      </c>
      <c r="J196" s="231">
        <v>126.70000000000002</v>
      </c>
      <c r="K196" s="230">
        <v>125</v>
      </c>
      <c r="L196" s="230">
        <v>123.1</v>
      </c>
      <c r="M196" s="230">
        <v>7.0750099999999998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277.10000000000002</v>
      </c>
      <c r="D197" s="231">
        <v>274.81666666666666</v>
      </c>
      <c r="E197" s="231">
        <v>271.33333333333331</v>
      </c>
      <c r="F197" s="231">
        <v>265.56666666666666</v>
      </c>
      <c r="G197" s="231">
        <v>262.08333333333331</v>
      </c>
      <c r="H197" s="231">
        <v>280.58333333333331</v>
      </c>
      <c r="I197" s="231">
        <v>284.06666666666666</v>
      </c>
      <c r="J197" s="231">
        <v>289.83333333333331</v>
      </c>
      <c r="K197" s="230">
        <v>278.3</v>
      </c>
      <c r="L197" s="230">
        <v>269.05</v>
      </c>
      <c r="M197" s="230">
        <v>8.2123200000000001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983.2</v>
      </c>
      <c r="D198" s="231">
        <v>984.33333333333337</v>
      </c>
      <c r="E198" s="231">
        <v>978.86666666666679</v>
      </c>
      <c r="F198" s="231">
        <v>974.53333333333342</v>
      </c>
      <c r="G198" s="231">
        <v>969.06666666666683</v>
      </c>
      <c r="H198" s="231">
        <v>988.66666666666674</v>
      </c>
      <c r="I198" s="231">
        <v>994.13333333333321</v>
      </c>
      <c r="J198" s="231">
        <v>998.4666666666667</v>
      </c>
      <c r="K198" s="230">
        <v>989.8</v>
      </c>
      <c r="L198" s="230">
        <v>980</v>
      </c>
      <c r="M198" s="230">
        <v>2.0289799999999998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1087</v>
      </c>
      <c r="D199" s="231">
        <v>1093.9666666666667</v>
      </c>
      <c r="E199" s="231">
        <v>1078.0333333333333</v>
      </c>
      <c r="F199" s="231">
        <v>1069.0666666666666</v>
      </c>
      <c r="G199" s="231">
        <v>1053.1333333333332</v>
      </c>
      <c r="H199" s="231">
        <v>1102.9333333333334</v>
      </c>
      <c r="I199" s="231">
        <v>1118.8666666666668</v>
      </c>
      <c r="J199" s="231">
        <v>1127.8333333333335</v>
      </c>
      <c r="K199" s="230">
        <v>1109.9000000000001</v>
      </c>
      <c r="L199" s="230">
        <v>1085</v>
      </c>
      <c r="M199" s="230">
        <v>23.189050000000002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1759.45</v>
      </c>
      <c r="D200" s="231">
        <v>1757.5</v>
      </c>
      <c r="E200" s="231">
        <v>1752</v>
      </c>
      <c r="F200" s="231">
        <v>1744.55</v>
      </c>
      <c r="G200" s="231">
        <v>1739.05</v>
      </c>
      <c r="H200" s="231">
        <v>1764.95</v>
      </c>
      <c r="I200" s="231">
        <v>1770.45</v>
      </c>
      <c r="J200" s="231">
        <v>1777.9</v>
      </c>
      <c r="K200" s="230">
        <v>1763</v>
      </c>
      <c r="L200" s="230">
        <v>1750.05</v>
      </c>
      <c r="M200" s="230">
        <v>1.50369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1663.3</v>
      </c>
      <c r="D201" s="231">
        <v>1661.2666666666664</v>
      </c>
      <c r="E201" s="231">
        <v>1653.1333333333328</v>
      </c>
      <c r="F201" s="231">
        <v>1642.9666666666662</v>
      </c>
      <c r="G201" s="231">
        <v>1634.8333333333326</v>
      </c>
      <c r="H201" s="231">
        <v>1671.4333333333329</v>
      </c>
      <c r="I201" s="231">
        <v>1679.5666666666666</v>
      </c>
      <c r="J201" s="231">
        <v>1689.7333333333331</v>
      </c>
      <c r="K201" s="230">
        <v>1669.4</v>
      </c>
      <c r="L201" s="230">
        <v>1651.1</v>
      </c>
      <c r="M201" s="230">
        <v>211.80770999999999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513.54999999999995</v>
      </c>
      <c r="D202" s="231">
        <v>516.36666666666667</v>
      </c>
      <c r="E202" s="231">
        <v>509.93333333333339</v>
      </c>
      <c r="F202" s="231">
        <v>506.31666666666672</v>
      </c>
      <c r="G202" s="231">
        <v>499.88333333333344</v>
      </c>
      <c r="H202" s="231">
        <v>519.98333333333335</v>
      </c>
      <c r="I202" s="231">
        <v>526.41666666666652</v>
      </c>
      <c r="J202" s="231">
        <v>530.0333333333333</v>
      </c>
      <c r="K202" s="230">
        <v>522.79999999999995</v>
      </c>
      <c r="L202" s="230">
        <v>512.75</v>
      </c>
      <c r="M202" s="230">
        <v>36.714570000000002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63.1</v>
      </c>
      <c r="D203" s="231">
        <v>63.316666666666663</v>
      </c>
      <c r="E203" s="231">
        <v>62.383333333333326</v>
      </c>
      <c r="F203" s="231">
        <v>61.666666666666664</v>
      </c>
      <c r="G203" s="231">
        <v>60.733333333333327</v>
      </c>
      <c r="H203" s="231">
        <v>64.033333333333331</v>
      </c>
      <c r="I203" s="231">
        <v>64.966666666666669</v>
      </c>
      <c r="J203" s="231">
        <v>65.683333333333323</v>
      </c>
      <c r="K203" s="230">
        <v>64.25</v>
      </c>
      <c r="L203" s="230">
        <v>62.6</v>
      </c>
      <c r="M203" s="230">
        <v>36.424219999999998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519.85</v>
      </c>
      <c r="D204" s="231">
        <v>520.31666666666672</v>
      </c>
      <c r="E204" s="231">
        <v>514.73333333333346</v>
      </c>
      <c r="F204" s="231">
        <v>509.61666666666679</v>
      </c>
      <c r="G204" s="231">
        <v>504.03333333333353</v>
      </c>
      <c r="H204" s="231">
        <v>525.43333333333339</v>
      </c>
      <c r="I204" s="231">
        <v>531.01666666666665</v>
      </c>
      <c r="J204" s="231">
        <v>536.13333333333333</v>
      </c>
      <c r="K204" s="230">
        <v>525.9</v>
      </c>
      <c r="L204" s="230">
        <v>515.20000000000005</v>
      </c>
      <c r="M204" s="230">
        <v>0.43459999999999999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807.4</v>
      </c>
      <c r="D205" s="231">
        <v>809.75</v>
      </c>
      <c r="E205" s="231">
        <v>802.3</v>
      </c>
      <c r="F205" s="231">
        <v>797.19999999999993</v>
      </c>
      <c r="G205" s="231">
        <v>789.74999999999989</v>
      </c>
      <c r="H205" s="231">
        <v>814.85</v>
      </c>
      <c r="I205" s="231">
        <v>822.30000000000007</v>
      </c>
      <c r="J205" s="231">
        <v>827.40000000000009</v>
      </c>
      <c r="K205" s="230">
        <v>817.2</v>
      </c>
      <c r="L205" s="230">
        <v>804.65</v>
      </c>
      <c r="M205" s="230">
        <v>1.29925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837.35</v>
      </c>
      <c r="D206" s="231">
        <v>836.4</v>
      </c>
      <c r="E206" s="231">
        <v>832.25</v>
      </c>
      <c r="F206" s="231">
        <v>827.15</v>
      </c>
      <c r="G206" s="231">
        <v>823</v>
      </c>
      <c r="H206" s="231">
        <v>841.5</v>
      </c>
      <c r="I206" s="231">
        <v>845.64999999999986</v>
      </c>
      <c r="J206" s="231">
        <v>850.75</v>
      </c>
      <c r="K206" s="230">
        <v>840.55</v>
      </c>
      <c r="L206" s="230">
        <v>831.3</v>
      </c>
      <c r="M206" s="230">
        <v>3.0810000000000001E-2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1173</v>
      </c>
      <c r="D207" s="231">
        <v>1171.2666666666667</v>
      </c>
      <c r="E207" s="231">
        <v>1159.8833333333332</v>
      </c>
      <c r="F207" s="231">
        <v>1146.7666666666667</v>
      </c>
      <c r="G207" s="231">
        <v>1135.3833333333332</v>
      </c>
      <c r="H207" s="231">
        <v>1184.3833333333332</v>
      </c>
      <c r="I207" s="231">
        <v>1195.7666666666669</v>
      </c>
      <c r="J207" s="231">
        <v>1208.8833333333332</v>
      </c>
      <c r="K207" s="230">
        <v>1182.6500000000001</v>
      </c>
      <c r="L207" s="230">
        <v>1158.1500000000001</v>
      </c>
      <c r="M207" s="230">
        <v>5.0615600000000001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2469.85</v>
      </c>
      <c r="D208" s="231">
        <v>2465.5833333333335</v>
      </c>
      <c r="E208" s="231">
        <v>2452.3166666666671</v>
      </c>
      <c r="F208" s="231">
        <v>2434.7833333333338</v>
      </c>
      <c r="G208" s="231">
        <v>2421.5166666666673</v>
      </c>
      <c r="H208" s="231">
        <v>2483.1166666666668</v>
      </c>
      <c r="I208" s="231">
        <v>2496.3833333333332</v>
      </c>
      <c r="J208" s="231">
        <v>2513.9166666666665</v>
      </c>
      <c r="K208" s="230">
        <v>2478.85</v>
      </c>
      <c r="L208" s="230">
        <v>2448.0500000000002</v>
      </c>
      <c r="M208" s="230">
        <v>5.7515499999999999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298.60000000000002</v>
      </c>
      <c r="D209" s="231">
        <v>297.38333333333333</v>
      </c>
      <c r="E209" s="231">
        <v>293.81666666666666</v>
      </c>
      <c r="F209" s="231">
        <v>289.03333333333336</v>
      </c>
      <c r="G209" s="231">
        <v>285.4666666666667</v>
      </c>
      <c r="H209" s="231">
        <v>302.16666666666663</v>
      </c>
      <c r="I209" s="231">
        <v>305.73333333333323</v>
      </c>
      <c r="J209" s="231">
        <v>310.51666666666659</v>
      </c>
      <c r="K209" s="230">
        <v>300.95</v>
      </c>
      <c r="L209" s="230">
        <v>292.60000000000002</v>
      </c>
      <c r="M209" s="230">
        <v>2.28295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417.55</v>
      </c>
      <c r="D210" s="231">
        <v>415.58333333333331</v>
      </c>
      <c r="E210" s="231">
        <v>413.11666666666662</v>
      </c>
      <c r="F210" s="231">
        <v>408.68333333333328</v>
      </c>
      <c r="G210" s="231">
        <v>406.21666666666658</v>
      </c>
      <c r="H210" s="231">
        <v>420.01666666666665</v>
      </c>
      <c r="I210" s="231">
        <v>422.48333333333335</v>
      </c>
      <c r="J210" s="231">
        <v>426.91666666666669</v>
      </c>
      <c r="K210" s="230">
        <v>418.05</v>
      </c>
      <c r="L210" s="230">
        <v>411.15</v>
      </c>
      <c r="M210" s="230">
        <v>49.656419999999997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1060.1500000000001</v>
      </c>
      <c r="D211" s="231">
        <v>1063.6166666666666</v>
      </c>
      <c r="E211" s="231">
        <v>1051.1333333333332</v>
      </c>
      <c r="F211" s="231">
        <v>1042.1166666666666</v>
      </c>
      <c r="G211" s="231">
        <v>1029.6333333333332</v>
      </c>
      <c r="H211" s="231">
        <v>1072.6333333333332</v>
      </c>
      <c r="I211" s="231">
        <v>1085.1166666666663</v>
      </c>
      <c r="J211" s="231">
        <v>1094.1333333333332</v>
      </c>
      <c r="K211" s="230">
        <v>1076.0999999999999</v>
      </c>
      <c r="L211" s="230">
        <v>1054.5999999999999</v>
      </c>
      <c r="M211" s="230">
        <v>0.19694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2824.55</v>
      </c>
      <c r="D212" s="231">
        <v>2827.7833333333333</v>
      </c>
      <c r="E212" s="231">
        <v>2808.5666666666666</v>
      </c>
      <c r="F212" s="231">
        <v>2792.5833333333335</v>
      </c>
      <c r="G212" s="231">
        <v>2773.3666666666668</v>
      </c>
      <c r="H212" s="231">
        <v>2843.7666666666664</v>
      </c>
      <c r="I212" s="231">
        <v>2862.9833333333327</v>
      </c>
      <c r="J212" s="231">
        <v>2878.9666666666662</v>
      </c>
      <c r="K212" s="230">
        <v>2847</v>
      </c>
      <c r="L212" s="230">
        <v>2811.8</v>
      </c>
      <c r="M212" s="230">
        <v>6.7053700000000003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100.7</v>
      </c>
      <c r="D213" s="231">
        <v>100.45</v>
      </c>
      <c r="E213" s="231">
        <v>99.9</v>
      </c>
      <c r="F213" s="231">
        <v>99.100000000000009</v>
      </c>
      <c r="G213" s="231">
        <v>98.550000000000011</v>
      </c>
      <c r="H213" s="231">
        <v>101.25</v>
      </c>
      <c r="I213" s="231">
        <v>101.79999999999998</v>
      </c>
      <c r="J213" s="231">
        <v>102.6</v>
      </c>
      <c r="K213" s="230">
        <v>101</v>
      </c>
      <c r="L213" s="230">
        <v>99.65</v>
      </c>
      <c r="M213" s="230">
        <v>22.75919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231.3</v>
      </c>
      <c r="D214" s="231">
        <v>230.78333333333333</v>
      </c>
      <c r="E214" s="231">
        <v>229.81666666666666</v>
      </c>
      <c r="F214" s="231">
        <v>228.33333333333334</v>
      </c>
      <c r="G214" s="231">
        <v>227.36666666666667</v>
      </c>
      <c r="H214" s="231">
        <v>232.26666666666665</v>
      </c>
      <c r="I214" s="231">
        <v>233.23333333333329</v>
      </c>
      <c r="J214" s="231">
        <v>234.71666666666664</v>
      </c>
      <c r="K214" s="230">
        <v>231.75</v>
      </c>
      <c r="L214" s="230">
        <v>229.3</v>
      </c>
      <c r="M214" s="230">
        <v>12.17235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2547.75</v>
      </c>
      <c r="D215" s="231">
        <v>2545.25</v>
      </c>
      <c r="E215" s="231">
        <v>2535.5</v>
      </c>
      <c r="F215" s="231">
        <v>2523.25</v>
      </c>
      <c r="G215" s="231">
        <v>2513.5</v>
      </c>
      <c r="H215" s="231">
        <v>2557.5</v>
      </c>
      <c r="I215" s="231">
        <v>2567.25</v>
      </c>
      <c r="J215" s="231">
        <v>2579.5</v>
      </c>
      <c r="K215" s="230">
        <v>2555</v>
      </c>
      <c r="L215" s="230">
        <v>2533</v>
      </c>
      <c r="M215" s="230">
        <v>9.1318400000000004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312.05</v>
      </c>
      <c r="D216" s="231">
        <v>312.13333333333333</v>
      </c>
      <c r="E216" s="231">
        <v>310.31666666666666</v>
      </c>
      <c r="F216" s="231">
        <v>308.58333333333331</v>
      </c>
      <c r="G216" s="231">
        <v>306.76666666666665</v>
      </c>
      <c r="H216" s="231">
        <v>313.86666666666667</v>
      </c>
      <c r="I216" s="231">
        <v>315.68333333333328</v>
      </c>
      <c r="J216" s="231">
        <v>317.41666666666669</v>
      </c>
      <c r="K216" s="230">
        <v>313.95</v>
      </c>
      <c r="L216" s="230">
        <v>310.39999999999998</v>
      </c>
      <c r="M216" s="230">
        <v>7.4134700000000002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3151.4</v>
      </c>
      <c r="D217" s="231">
        <v>3164.65</v>
      </c>
      <c r="E217" s="231">
        <v>3121.75</v>
      </c>
      <c r="F217" s="231">
        <v>3092.1</v>
      </c>
      <c r="G217" s="231">
        <v>3049.2</v>
      </c>
      <c r="H217" s="231">
        <v>3194.3</v>
      </c>
      <c r="I217" s="231">
        <v>3237.2000000000007</v>
      </c>
      <c r="J217" s="231">
        <v>3266.8500000000004</v>
      </c>
      <c r="K217" s="230">
        <v>3207.55</v>
      </c>
      <c r="L217" s="230">
        <v>3135</v>
      </c>
      <c r="M217" s="230">
        <v>0.27385999999999999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708.85</v>
      </c>
      <c r="D218" s="231">
        <v>706.25</v>
      </c>
      <c r="E218" s="231">
        <v>696.6</v>
      </c>
      <c r="F218" s="231">
        <v>684.35</v>
      </c>
      <c r="G218" s="231">
        <v>674.7</v>
      </c>
      <c r="H218" s="231">
        <v>718.5</v>
      </c>
      <c r="I218" s="231">
        <v>728.15000000000009</v>
      </c>
      <c r="J218" s="231">
        <v>740.4</v>
      </c>
      <c r="K218" s="230">
        <v>715.9</v>
      </c>
      <c r="L218" s="230">
        <v>694</v>
      </c>
      <c r="M218" s="230">
        <v>1.47339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36827.75</v>
      </c>
      <c r="D219" s="231">
        <v>36782.216666666667</v>
      </c>
      <c r="E219" s="231">
        <v>36557.183333333334</v>
      </c>
      <c r="F219" s="231">
        <v>36286.616666666669</v>
      </c>
      <c r="G219" s="231">
        <v>36061.583333333336</v>
      </c>
      <c r="H219" s="231">
        <v>37052.783333333333</v>
      </c>
      <c r="I219" s="231">
        <v>37277.816666666673</v>
      </c>
      <c r="J219" s="231">
        <v>37548.383333333331</v>
      </c>
      <c r="K219" s="230">
        <v>37007.25</v>
      </c>
      <c r="L219" s="230">
        <v>36511.65</v>
      </c>
      <c r="M219" s="230">
        <v>8.1309999999999993E-2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44.75</v>
      </c>
      <c r="D220" s="231">
        <v>44.616666666666667</v>
      </c>
      <c r="E220" s="231">
        <v>44.233333333333334</v>
      </c>
      <c r="F220" s="231">
        <v>43.716666666666669</v>
      </c>
      <c r="G220" s="231">
        <v>43.333333333333336</v>
      </c>
      <c r="H220" s="231">
        <v>45.133333333333333</v>
      </c>
      <c r="I220" s="231">
        <v>45.516666666666673</v>
      </c>
      <c r="J220" s="231">
        <v>46.033333333333331</v>
      </c>
      <c r="K220" s="230">
        <v>45</v>
      </c>
      <c r="L220" s="230">
        <v>44.1</v>
      </c>
      <c r="M220" s="230">
        <v>15.122339999999999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2742</v>
      </c>
      <c r="D221" s="231">
        <v>2735.2833333333333</v>
      </c>
      <c r="E221" s="231">
        <v>2723.5666666666666</v>
      </c>
      <c r="F221" s="231">
        <v>2705.1333333333332</v>
      </c>
      <c r="G221" s="231">
        <v>2693.4166666666665</v>
      </c>
      <c r="H221" s="231">
        <v>2753.7166666666667</v>
      </c>
      <c r="I221" s="231">
        <v>2765.4333333333329</v>
      </c>
      <c r="J221" s="231">
        <v>2783.8666666666668</v>
      </c>
      <c r="K221" s="230">
        <v>2747</v>
      </c>
      <c r="L221" s="230">
        <v>2716.85</v>
      </c>
      <c r="M221" s="230">
        <v>50.300660000000001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881.9</v>
      </c>
      <c r="D222" s="231">
        <v>877.5</v>
      </c>
      <c r="E222" s="231">
        <v>869.4</v>
      </c>
      <c r="F222" s="231">
        <v>856.9</v>
      </c>
      <c r="G222" s="231">
        <v>848.8</v>
      </c>
      <c r="H222" s="231">
        <v>890</v>
      </c>
      <c r="I222" s="231">
        <v>898.09999999999991</v>
      </c>
      <c r="J222" s="231">
        <v>910.6</v>
      </c>
      <c r="K222" s="230">
        <v>885.6</v>
      </c>
      <c r="L222" s="230">
        <v>865</v>
      </c>
      <c r="M222" s="230">
        <v>395.04021999999998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1085.75</v>
      </c>
      <c r="D223" s="231">
        <v>1088.4333333333334</v>
      </c>
      <c r="E223" s="231">
        <v>1075.2666666666669</v>
      </c>
      <c r="F223" s="231">
        <v>1064.7833333333335</v>
      </c>
      <c r="G223" s="231">
        <v>1051.616666666667</v>
      </c>
      <c r="H223" s="231">
        <v>1098.9166666666667</v>
      </c>
      <c r="I223" s="231">
        <v>1112.0833333333333</v>
      </c>
      <c r="J223" s="231">
        <v>1122.5666666666666</v>
      </c>
      <c r="K223" s="230">
        <v>1101.5999999999999</v>
      </c>
      <c r="L223" s="230">
        <v>1077.95</v>
      </c>
      <c r="M223" s="230">
        <v>3.46671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435.9</v>
      </c>
      <c r="D224" s="231">
        <v>437.56666666666666</v>
      </c>
      <c r="E224" s="231">
        <v>431.33333333333331</v>
      </c>
      <c r="F224" s="231">
        <v>426.76666666666665</v>
      </c>
      <c r="G224" s="231">
        <v>420.5333333333333</v>
      </c>
      <c r="H224" s="231">
        <v>442.13333333333333</v>
      </c>
      <c r="I224" s="231">
        <v>448.36666666666667</v>
      </c>
      <c r="J224" s="231">
        <v>452.93333333333334</v>
      </c>
      <c r="K224" s="230">
        <v>443.8</v>
      </c>
      <c r="L224" s="230">
        <v>433</v>
      </c>
      <c r="M224" s="230">
        <v>14.93093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463.15</v>
      </c>
      <c r="D225" s="231">
        <v>462.56666666666661</v>
      </c>
      <c r="E225" s="231">
        <v>459.23333333333323</v>
      </c>
      <c r="F225" s="231">
        <v>455.31666666666661</v>
      </c>
      <c r="G225" s="231">
        <v>451.98333333333323</v>
      </c>
      <c r="H225" s="231">
        <v>466.48333333333323</v>
      </c>
      <c r="I225" s="231">
        <v>469.81666666666661</v>
      </c>
      <c r="J225" s="231">
        <v>473.73333333333323</v>
      </c>
      <c r="K225" s="230">
        <v>465.9</v>
      </c>
      <c r="L225" s="230">
        <v>458.65</v>
      </c>
      <c r="M225" s="230">
        <v>0.78503000000000001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47.1</v>
      </c>
      <c r="D226" s="231">
        <v>47.25</v>
      </c>
      <c r="E226" s="231">
        <v>46.75</v>
      </c>
      <c r="F226" s="231">
        <v>46.4</v>
      </c>
      <c r="G226" s="231">
        <v>45.9</v>
      </c>
      <c r="H226" s="231">
        <v>47.6</v>
      </c>
      <c r="I226" s="231">
        <v>48.1</v>
      </c>
      <c r="J226" s="231">
        <v>48.45</v>
      </c>
      <c r="K226" s="230">
        <v>47.75</v>
      </c>
      <c r="L226" s="230">
        <v>46.9</v>
      </c>
      <c r="M226" s="230">
        <v>28.841190000000001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53.7</v>
      </c>
      <c r="D227" s="231">
        <v>53.95000000000001</v>
      </c>
      <c r="E227" s="231">
        <v>53.300000000000018</v>
      </c>
      <c r="F227" s="231">
        <v>52.900000000000006</v>
      </c>
      <c r="G227" s="231">
        <v>52.250000000000014</v>
      </c>
      <c r="H227" s="231">
        <v>54.350000000000023</v>
      </c>
      <c r="I227" s="231">
        <v>55.000000000000014</v>
      </c>
      <c r="J227" s="231">
        <v>55.400000000000027</v>
      </c>
      <c r="K227" s="230">
        <v>54.6</v>
      </c>
      <c r="L227" s="230">
        <v>53.55</v>
      </c>
      <c r="M227" s="230">
        <v>192.45739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77.25</v>
      </c>
      <c r="D228" s="231">
        <v>77.36666666666666</v>
      </c>
      <c r="E228" s="231">
        <v>76.783333333333317</v>
      </c>
      <c r="F228" s="231">
        <v>76.316666666666663</v>
      </c>
      <c r="G228" s="231">
        <v>75.73333333333332</v>
      </c>
      <c r="H228" s="231">
        <v>77.833333333333314</v>
      </c>
      <c r="I228" s="231">
        <v>78.416666666666657</v>
      </c>
      <c r="J228" s="231">
        <v>78.883333333333312</v>
      </c>
      <c r="K228" s="230">
        <v>77.95</v>
      </c>
      <c r="L228" s="230">
        <v>76.900000000000006</v>
      </c>
      <c r="M228" s="230">
        <v>25.693339999999999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762.95</v>
      </c>
      <c r="D229" s="231">
        <v>762.38333333333333</v>
      </c>
      <c r="E229" s="231">
        <v>758.76666666666665</v>
      </c>
      <c r="F229" s="231">
        <v>754.58333333333337</v>
      </c>
      <c r="G229" s="231">
        <v>750.9666666666667</v>
      </c>
      <c r="H229" s="231">
        <v>766.56666666666661</v>
      </c>
      <c r="I229" s="231">
        <v>770.18333333333317</v>
      </c>
      <c r="J229" s="231">
        <v>774.36666666666656</v>
      </c>
      <c r="K229" s="230">
        <v>766</v>
      </c>
      <c r="L229" s="230">
        <v>758.2</v>
      </c>
      <c r="M229" s="230">
        <v>2.8979999999999999E-2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459.05</v>
      </c>
      <c r="D230" s="231">
        <v>464.41666666666669</v>
      </c>
      <c r="E230" s="231">
        <v>451.83333333333337</v>
      </c>
      <c r="F230" s="231">
        <v>444.61666666666667</v>
      </c>
      <c r="G230" s="231">
        <v>432.03333333333336</v>
      </c>
      <c r="H230" s="231">
        <v>471.63333333333338</v>
      </c>
      <c r="I230" s="231">
        <v>484.21666666666675</v>
      </c>
      <c r="J230" s="231">
        <v>491.43333333333339</v>
      </c>
      <c r="K230" s="230">
        <v>477</v>
      </c>
      <c r="L230" s="230">
        <v>457.2</v>
      </c>
      <c r="M230" s="230">
        <v>3.2565599999999999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26.65</v>
      </c>
      <c r="D231" s="231">
        <v>26.55</v>
      </c>
      <c r="E231" s="231">
        <v>26.200000000000003</v>
      </c>
      <c r="F231" s="231">
        <v>25.750000000000004</v>
      </c>
      <c r="G231" s="231">
        <v>25.400000000000006</v>
      </c>
      <c r="H231" s="231">
        <v>27</v>
      </c>
      <c r="I231" s="231">
        <v>27.35</v>
      </c>
      <c r="J231" s="231">
        <v>27.799999999999997</v>
      </c>
      <c r="K231" s="230">
        <v>26.9</v>
      </c>
      <c r="L231" s="230">
        <v>26.1</v>
      </c>
      <c r="M231" s="230">
        <v>170.05690000000001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396</v>
      </c>
      <c r="D232" s="231">
        <v>394.0333333333333</v>
      </c>
      <c r="E232" s="231">
        <v>389.96666666666658</v>
      </c>
      <c r="F232" s="231">
        <v>383.93333333333328</v>
      </c>
      <c r="G232" s="231">
        <v>379.86666666666656</v>
      </c>
      <c r="H232" s="231">
        <v>400.06666666666661</v>
      </c>
      <c r="I232" s="231">
        <v>404.13333333333333</v>
      </c>
      <c r="J232" s="231">
        <v>410.16666666666663</v>
      </c>
      <c r="K232" s="230">
        <v>398.1</v>
      </c>
      <c r="L232" s="230">
        <v>388</v>
      </c>
      <c r="M232" s="230">
        <v>182.37450999999999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91.85</v>
      </c>
      <c r="D233" s="231">
        <v>91.86666666666666</v>
      </c>
      <c r="E233" s="231">
        <v>91.433333333333323</v>
      </c>
      <c r="F233" s="231">
        <v>91.016666666666666</v>
      </c>
      <c r="G233" s="231">
        <v>90.583333333333329</v>
      </c>
      <c r="H233" s="231">
        <v>92.283333333333317</v>
      </c>
      <c r="I233" s="231">
        <v>92.716666666666654</v>
      </c>
      <c r="J233" s="231">
        <v>93.133333333333312</v>
      </c>
      <c r="K233" s="230">
        <v>92.3</v>
      </c>
      <c r="L233" s="230">
        <v>91.45</v>
      </c>
      <c r="M233" s="230">
        <v>1.03549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188.95</v>
      </c>
      <c r="D234" s="231">
        <v>189.06666666666669</v>
      </c>
      <c r="E234" s="231">
        <v>187.23333333333338</v>
      </c>
      <c r="F234" s="231">
        <v>185.51666666666668</v>
      </c>
      <c r="G234" s="231">
        <v>183.68333333333337</v>
      </c>
      <c r="H234" s="231">
        <v>190.78333333333339</v>
      </c>
      <c r="I234" s="231">
        <v>192.6166666666667</v>
      </c>
      <c r="J234" s="231">
        <v>194.3333333333334</v>
      </c>
      <c r="K234" s="230">
        <v>190.9</v>
      </c>
      <c r="L234" s="230">
        <v>187.35</v>
      </c>
      <c r="M234" s="230">
        <v>13.48089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103.5</v>
      </c>
      <c r="D235" s="231">
        <v>103.8</v>
      </c>
      <c r="E235" s="231">
        <v>101.8</v>
      </c>
      <c r="F235" s="231">
        <v>100.1</v>
      </c>
      <c r="G235" s="231">
        <v>98.1</v>
      </c>
      <c r="H235" s="231">
        <v>105.5</v>
      </c>
      <c r="I235" s="231">
        <v>107.5</v>
      </c>
      <c r="J235" s="231">
        <v>109.2</v>
      </c>
      <c r="K235" s="230">
        <v>105.8</v>
      </c>
      <c r="L235" s="230">
        <v>102.1</v>
      </c>
      <c r="M235" s="230">
        <v>110.23924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56.75</v>
      </c>
      <c r="D236" s="231">
        <v>57.1</v>
      </c>
      <c r="E236" s="231">
        <v>55.7</v>
      </c>
      <c r="F236" s="231">
        <v>54.65</v>
      </c>
      <c r="G236" s="231">
        <v>53.25</v>
      </c>
      <c r="H236" s="231">
        <v>58.150000000000006</v>
      </c>
      <c r="I236" s="231">
        <v>59.55</v>
      </c>
      <c r="J236" s="231">
        <v>60.600000000000009</v>
      </c>
      <c r="K236" s="230">
        <v>58.5</v>
      </c>
      <c r="L236" s="230">
        <v>56.05</v>
      </c>
      <c r="M236" s="230">
        <v>114.26117000000001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5136.1000000000004</v>
      </c>
      <c r="D237" s="231">
        <v>5108.2666666666664</v>
      </c>
      <c r="E237" s="231">
        <v>5053.083333333333</v>
      </c>
      <c r="F237" s="231">
        <v>4970.0666666666666</v>
      </c>
      <c r="G237" s="231">
        <v>4914.8833333333332</v>
      </c>
      <c r="H237" s="231">
        <v>5191.2833333333328</v>
      </c>
      <c r="I237" s="231">
        <v>5246.4666666666672</v>
      </c>
      <c r="J237" s="231">
        <v>5329.4833333333327</v>
      </c>
      <c r="K237" s="230">
        <v>5163.45</v>
      </c>
      <c r="L237" s="230">
        <v>5025.25</v>
      </c>
      <c r="M237" s="230">
        <v>1.0669900000000001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285.2</v>
      </c>
      <c r="D238" s="231">
        <v>285.59999999999997</v>
      </c>
      <c r="E238" s="231">
        <v>283.59999999999991</v>
      </c>
      <c r="F238" s="231">
        <v>281.99999999999994</v>
      </c>
      <c r="G238" s="231">
        <v>279.99999999999989</v>
      </c>
      <c r="H238" s="231">
        <v>287.19999999999993</v>
      </c>
      <c r="I238" s="231">
        <v>289.20000000000005</v>
      </c>
      <c r="J238" s="231">
        <v>290.79999999999995</v>
      </c>
      <c r="K238" s="230">
        <v>287.60000000000002</v>
      </c>
      <c r="L238" s="230">
        <v>284</v>
      </c>
      <c r="M238" s="230">
        <v>8.0269200000000005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155.94999999999999</v>
      </c>
      <c r="D239" s="231">
        <v>154.71666666666667</v>
      </c>
      <c r="E239" s="231">
        <v>152.43333333333334</v>
      </c>
      <c r="F239" s="231">
        <v>148.91666666666666</v>
      </c>
      <c r="G239" s="231">
        <v>146.63333333333333</v>
      </c>
      <c r="H239" s="231">
        <v>158.23333333333335</v>
      </c>
      <c r="I239" s="231">
        <v>160.51666666666671</v>
      </c>
      <c r="J239" s="231">
        <v>164.03333333333336</v>
      </c>
      <c r="K239" s="230">
        <v>157</v>
      </c>
      <c r="L239" s="230">
        <v>151.19999999999999</v>
      </c>
      <c r="M239" s="230">
        <v>116.07279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327.35000000000002</v>
      </c>
      <c r="D240" s="231">
        <v>327.51666666666665</v>
      </c>
      <c r="E240" s="231">
        <v>324.5333333333333</v>
      </c>
      <c r="F240" s="231">
        <v>321.71666666666664</v>
      </c>
      <c r="G240" s="231">
        <v>318.73333333333329</v>
      </c>
      <c r="H240" s="231">
        <v>330.33333333333331</v>
      </c>
      <c r="I240" s="231">
        <v>333.31666666666666</v>
      </c>
      <c r="J240" s="231">
        <v>336.13333333333333</v>
      </c>
      <c r="K240" s="230">
        <v>330.5</v>
      </c>
      <c r="L240" s="230">
        <v>324.7</v>
      </c>
      <c r="M240" s="230">
        <v>42.666510000000002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77.900000000000006</v>
      </c>
      <c r="D241" s="231">
        <v>77.88333333333334</v>
      </c>
      <c r="E241" s="231">
        <v>77.666666666666686</v>
      </c>
      <c r="F241" s="231">
        <v>77.433333333333351</v>
      </c>
      <c r="G241" s="231">
        <v>77.216666666666697</v>
      </c>
      <c r="H241" s="231">
        <v>78.116666666666674</v>
      </c>
      <c r="I241" s="231">
        <v>78.333333333333343</v>
      </c>
      <c r="J241" s="231">
        <v>78.566666666666663</v>
      </c>
      <c r="K241" s="230">
        <v>78.099999999999994</v>
      </c>
      <c r="L241" s="230">
        <v>77.650000000000006</v>
      </c>
      <c r="M241" s="230">
        <v>29.985700000000001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23</v>
      </c>
      <c r="D242" s="231">
        <v>23.083333333333332</v>
      </c>
      <c r="E242" s="231">
        <v>22.666666666666664</v>
      </c>
      <c r="F242" s="231">
        <v>22.333333333333332</v>
      </c>
      <c r="G242" s="231">
        <v>21.916666666666664</v>
      </c>
      <c r="H242" s="231">
        <v>23.416666666666664</v>
      </c>
      <c r="I242" s="231">
        <v>23.833333333333329</v>
      </c>
      <c r="J242" s="231">
        <v>24.166666666666664</v>
      </c>
      <c r="K242" s="230">
        <v>23.5</v>
      </c>
      <c r="L242" s="230">
        <v>22.75</v>
      </c>
      <c r="M242" s="230">
        <v>108.12623000000001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584.9</v>
      </c>
      <c r="D243" s="231">
        <v>583.98333333333335</v>
      </c>
      <c r="E243" s="231">
        <v>578.9666666666667</v>
      </c>
      <c r="F243" s="231">
        <v>573.0333333333333</v>
      </c>
      <c r="G243" s="231">
        <v>568.01666666666665</v>
      </c>
      <c r="H243" s="231">
        <v>589.91666666666674</v>
      </c>
      <c r="I243" s="231">
        <v>594.93333333333339</v>
      </c>
      <c r="J243" s="231">
        <v>600.86666666666679</v>
      </c>
      <c r="K243" s="230">
        <v>589</v>
      </c>
      <c r="L243" s="230">
        <v>578.04999999999995</v>
      </c>
      <c r="M243" s="230">
        <v>12.85557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27.6</v>
      </c>
      <c r="D244" s="231">
        <v>27.683333333333334</v>
      </c>
      <c r="E244" s="231">
        <v>27.466666666666669</v>
      </c>
      <c r="F244" s="231">
        <v>27.333333333333336</v>
      </c>
      <c r="G244" s="231">
        <v>27.116666666666671</v>
      </c>
      <c r="H244" s="231">
        <v>27.816666666666666</v>
      </c>
      <c r="I244" s="231">
        <v>28.033333333333328</v>
      </c>
      <c r="J244" s="231">
        <v>28.166666666666664</v>
      </c>
      <c r="K244" s="230">
        <v>27.9</v>
      </c>
      <c r="L244" s="230">
        <v>27.55</v>
      </c>
      <c r="M244" s="230">
        <v>103.5189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1071.9000000000001</v>
      </c>
      <c r="D245" s="231">
        <v>1073.75</v>
      </c>
      <c r="E245" s="231">
        <v>1061.25</v>
      </c>
      <c r="F245" s="231">
        <v>1050.5999999999999</v>
      </c>
      <c r="G245" s="231">
        <v>1038.0999999999999</v>
      </c>
      <c r="H245" s="231">
        <v>1084.4000000000001</v>
      </c>
      <c r="I245" s="231">
        <v>1096.9000000000001</v>
      </c>
      <c r="J245" s="231">
        <v>1107.5500000000002</v>
      </c>
      <c r="K245" s="230">
        <v>1086.25</v>
      </c>
      <c r="L245" s="230">
        <v>1063.0999999999999</v>
      </c>
      <c r="M245" s="230">
        <v>0.29253000000000001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333.25</v>
      </c>
      <c r="D246" s="231">
        <v>334.81666666666666</v>
      </c>
      <c r="E246" s="231">
        <v>329.63333333333333</v>
      </c>
      <c r="F246" s="231">
        <v>326.01666666666665</v>
      </c>
      <c r="G246" s="231">
        <v>320.83333333333331</v>
      </c>
      <c r="H246" s="231">
        <v>338.43333333333334</v>
      </c>
      <c r="I246" s="231">
        <v>343.61666666666662</v>
      </c>
      <c r="J246" s="231">
        <v>347.23333333333335</v>
      </c>
      <c r="K246" s="230">
        <v>340</v>
      </c>
      <c r="L246" s="230">
        <v>331.2</v>
      </c>
      <c r="M246" s="230">
        <v>0.74634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467.7</v>
      </c>
      <c r="D247" s="231">
        <v>467.51666666666665</v>
      </c>
      <c r="E247" s="231">
        <v>462.48333333333329</v>
      </c>
      <c r="F247" s="231">
        <v>457.26666666666665</v>
      </c>
      <c r="G247" s="231">
        <v>452.23333333333329</v>
      </c>
      <c r="H247" s="231">
        <v>472.73333333333329</v>
      </c>
      <c r="I247" s="231">
        <v>477.76666666666659</v>
      </c>
      <c r="J247" s="231">
        <v>482.98333333333329</v>
      </c>
      <c r="K247" s="230">
        <v>472.55</v>
      </c>
      <c r="L247" s="230">
        <v>462.3</v>
      </c>
      <c r="M247" s="230">
        <v>30.386089999999999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139.15</v>
      </c>
      <c r="D248" s="231">
        <v>140.21666666666667</v>
      </c>
      <c r="E248" s="231">
        <v>137.48333333333335</v>
      </c>
      <c r="F248" s="231">
        <v>135.81666666666669</v>
      </c>
      <c r="G248" s="231">
        <v>133.08333333333337</v>
      </c>
      <c r="H248" s="231">
        <v>141.88333333333333</v>
      </c>
      <c r="I248" s="231">
        <v>144.61666666666662</v>
      </c>
      <c r="J248" s="231">
        <v>146.2833333333333</v>
      </c>
      <c r="K248" s="230">
        <v>142.94999999999999</v>
      </c>
      <c r="L248" s="230">
        <v>138.55000000000001</v>
      </c>
      <c r="M248" s="230">
        <v>46.47795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1074.2</v>
      </c>
      <c r="D249" s="231">
        <v>1069.1166666666668</v>
      </c>
      <c r="E249" s="231">
        <v>1060.1333333333337</v>
      </c>
      <c r="F249" s="231">
        <v>1046.0666666666668</v>
      </c>
      <c r="G249" s="231">
        <v>1037.0833333333337</v>
      </c>
      <c r="H249" s="231">
        <v>1083.1833333333336</v>
      </c>
      <c r="I249" s="231">
        <v>1092.1666666666667</v>
      </c>
      <c r="J249" s="231">
        <v>1106.2333333333336</v>
      </c>
      <c r="K249" s="230">
        <v>1078.0999999999999</v>
      </c>
      <c r="L249" s="230">
        <v>1055.05</v>
      </c>
      <c r="M249" s="230">
        <v>19.323899999999998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</v>
      </c>
      <c r="D250" s="231">
        <v>14.049999999999999</v>
      </c>
      <c r="E250" s="231">
        <v>13.849999999999998</v>
      </c>
      <c r="F250" s="231">
        <v>13.7</v>
      </c>
      <c r="G250" s="231">
        <v>13.499999999999998</v>
      </c>
      <c r="H250" s="231">
        <v>14.199999999999998</v>
      </c>
      <c r="I250" s="231">
        <v>14.399999999999997</v>
      </c>
      <c r="J250" s="231">
        <v>14.549999999999997</v>
      </c>
      <c r="K250" s="230">
        <v>14.25</v>
      </c>
      <c r="L250" s="230">
        <v>13.9</v>
      </c>
      <c r="M250" s="230">
        <v>36.006399999999999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3756.55</v>
      </c>
      <c r="D251" s="231">
        <v>3748.1833333333329</v>
      </c>
      <c r="E251" s="231">
        <v>3731.3666666666659</v>
      </c>
      <c r="F251" s="231">
        <v>3706.1833333333329</v>
      </c>
      <c r="G251" s="231">
        <v>3689.3666666666659</v>
      </c>
      <c r="H251" s="231">
        <v>3773.3666666666659</v>
      </c>
      <c r="I251" s="231">
        <v>3790.1833333333325</v>
      </c>
      <c r="J251" s="231">
        <v>3815.3666666666659</v>
      </c>
      <c r="K251" s="230">
        <v>3765</v>
      </c>
      <c r="L251" s="230">
        <v>3723</v>
      </c>
      <c r="M251" s="230">
        <v>0.98545000000000005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1406.15</v>
      </c>
      <c r="D252" s="231">
        <v>1409.5</v>
      </c>
      <c r="E252" s="231">
        <v>1385.65</v>
      </c>
      <c r="F252" s="231">
        <v>1365.15</v>
      </c>
      <c r="G252" s="231">
        <v>1341.3000000000002</v>
      </c>
      <c r="H252" s="231">
        <v>1430</v>
      </c>
      <c r="I252" s="231">
        <v>1453.85</v>
      </c>
      <c r="J252" s="231">
        <v>1474.35</v>
      </c>
      <c r="K252" s="230">
        <v>1433.35</v>
      </c>
      <c r="L252" s="230">
        <v>1389</v>
      </c>
      <c r="M252" s="230">
        <v>69.422550000000001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426.6</v>
      </c>
      <c r="D253" s="231">
        <v>430.45</v>
      </c>
      <c r="E253" s="231">
        <v>420.65</v>
      </c>
      <c r="F253" s="231">
        <v>414.7</v>
      </c>
      <c r="G253" s="231">
        <v>404.9</v>
      </c>
      <c r="H253" s="231">
        <v>436.4</v>
      </c>
      <c r="I253" s="231">
        <v>446.20000000000005</v>
      </c>
      <c r="J253" s="231">
        <v>452.15</v>
      </c>
      <c r="K253" s="230">
        <v>440.25</v>
      </c>
      <c r="L253" s="230">
        <v>424.5</v>
      </c>
      <c r="M253" s="230">
        <v>9.2080099999999998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1879.05</v>
      </c>
      <c r="D254" s="231">
        <v>1892.8333333333333</v>
      </c>
      <c r="E254" s="231">
        <v>1862.7166666666665</v>
      </c>
      <c r="F254" s="231">
        <v>1846.3833333333332</v>
      </c>
      <c r="G254" s="231">
        <v>1816.2666666666664</v>
      </c>
      <c r="H254" s="231">
        <v>1909.1666666666665</v>
      </c>
      <c r="I254" s="231">
        <v>1939.2833333333333</v>
      </c>
      <c r="J254" s="231">
        <v>1955.6166666666666</v>
      </c>
      <c r="K254" s="230">
        <v>1922.95</v>
      </c>
      <c r="L254" s="230">
        <v>1876.5</v>
      </c>
      <c r="M254" s="230">
        <v>3.2062499999999998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829</v>
      </c>
      <c r="D255" s="231">
        <v>833.91666666666663</v>
      </c>
      <c r="E255" s="231">
        <v>821.88333333333321</v>
      </c>
      <c r="F255" s="231">
        <v>814.76666666666654</v>
      </c>
      <c r="G255" s="231">
        <v>802.73333333333312</v>
      </c>
      <c r="H255" s="231">
        <v>841.0333333333333</v>
      </c>
      <c r="I255" s="231">
        <v>853.06666666666683</v>
      </c>
      <c r="J255" s="231">
        <v>860.18333333333339</v>
      </c>
      <c r="K255" s="230">
        <v>845.95</v>
      </c>
      <c r="L255" s="230">
        <v>826.8</v>
      </c>
      <c r="M255" s="230">
        <v>6.61503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2029.2</v>
      </c>
      <c r="D256" s="231">
        <v>2023.2333333333333</v>
      </c>
      <c r="E256" s="231">
        <v>1988.6666666666665</v>
      </c>
      <c r="F256" s="231">
        <v>1948.1333333333332</v>
      </c>
      <c r="G256" s="231">
        <v>1913.5666666666664</v>
      </c>
      <c r="H256" s="231">
        <v>2063.7666666666664</v>
      </c>
      <c r="I256" s="231">
        <v>2098.3333333333339</v>
      </c>
      <c r="J256" s="231">
        <v>2138.8666666666668</v>
      </c>
      <c r="K256" s="230">
        <v>2057.8000000000002</v>
      </c>
      <c r="L256" s="230">
        <v>1982.7</v>
      </c>
      <c r="M256" s="230">
        <v>1.5010399999999999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2943.55</v>
      </c>
      <c r="D257" s="231">
        <v>2941.4500000000003</v>
      </c>
      <c r="E257" s="231">
        <v>2922.6000000000004</v>
      </c>
      <c r="F257" s="231">
        <v>2901.65</v>
      </c>
      <c r="G257" s="231">
        <v>2882.8</v>
      </c>
      <c r="H257" s="231">
        <v>2962.4000000000005</v>
      </c>
      <c r="I257" s="231">
        <v>2981.25</v>
      </c>
      <c r="J257" s="231">
        <v>3002.2000000000007</v>
      </c>
      <c r="K257" s="230">
        <v>2960.3</v>
      </c>
      <c r="L257" s="230">
        <v>2920.5</v>
      </c>
      <c r="M257" s="230">
        <v>0.44611000000000001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742.25</v>
      </c>
      <c r="D258" s="231">
        <v>749.23333333333323</v>
      </c>
      <c r="E258" s="231">
        <v>729.46666666666647</v>
      </c>
      <c r="F258" s="231">
        <v>716.68333333333328</v>
      </c>
      <c r="G258" s="231">
        <v>696.91666666666652</v>
      </c>
      <c r="H258" s="231">
        <v>762.01666666666642</v>
      </c>
      <c r="I258" s="231">
        <v>781.78333333333308</v>
      </c>
      <c r="J258" s="231">
        <v>794.56666666666638</v>
      </c>
      <c r="K258" s="230">
        <v>769</v>
      </c>
      <c r="L258" s="230">
        <v>736.45</v>
      </c>
      <c r="M258" s="230">
        <v>9.2270599999999998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805.35</v>
      </c>
      <c r="D259" s="231">
        <v>807.80000000000007</v>
      </c>
      <c r="E259" s="231">
        <v>798.55000000000018</v>
      </c>
      <c r="F259" s="231">
        <v>791.75000000000011</v>
      </c>
      <c r="G259" s="231">
        <v>782.50000000000023</v>
      </c>
      <c r="H259" s="231">
        <v>814.60000000000014</v>
      </c>
      <c r="I259" s="231">
        <v>823.84999999999991</v>
      </c>
      <c r="J259" s="231">
        <v>830.65000000000009</v>
      </c>
      <c r="K259" s="230">
        <v>817.05</v>
      </c>
      <c r="L259" s="230">
        <v>801</v>
      </c>
      <c r="M259" s="230">
        <v>2.07376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383.25</v>
      </c>
      <c r="D260" s="231">
        <v>383.34999999999997</v>
      </c>
      <c r="E260" s="231">
        <v>377.94999999999993</v>
      </c>
      <c r="F260" s="231">
        <v>372.65</v>
      </c>
      <c r="G260" s="231">
        <v>367.24999999999994</v>
      </c>
      <c r="H260" s="231">
        <v>388.64999999999992</v>
      </c>
      <c r="I260" s="231">
        <v>394.0499999999999</v>
      </c>
      <c r="J260" s="231">
        <v>399.34999999999991</v>
      </c>
      <c r="K260" s="230">
        <v>388.75</v>
      </c>
      <c r="L260" s="230">
        <v>378.05</v>
      </c>
      <c r="M260" s="230">
        <v>2.8904999999999998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62.35</v>
      </c>
      <c r="D261" s="231">
        <v>62.383333333333326</v>
      </c>
      <c r="E261" s="231">
        <v>61.766666666666652</v>
      </c>
      <c r="F261" s="231">
        <v>61.183333333333323</v>
      </c>
      <c r="G261" s="231">
        <v>60.566666666666649</v>
      </c>
      <c r="H261" s="231">
        <v>62.966666666666654</v>
      </c>
      <c r="I261" s="231">
        <v>63.583333333333329</v>
      </c>
      <c r="J261" s="231">
        <v>64.166666666666657</v>
      </c>
      <c r="K261" s="230">
        <v>63</v>
      </c>
      <c r="L261" s="230">
        <v>61.8</v>
      </c>
      <c r="M261" s="230">
        <v>2.83012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242</v>
      </c>
      <c r="D262" s="231">
        <v>244.53333333333333</v>
      </c>
      <c r="E262" s="231">
        <v>238.71666666666667</v>
      </c>
      <c r="F262" s="231">
        <v>235.43333333333334</v>
      </c>
      <c r="G262" s="231">
        <v>229.61666666666667</v>
      </c>
      <c r="H262" s="231">
        <v>247.81666666666666</v>
      </c>
      <c r="I262" s="231">
        <v>253.63333333333333</v>
      </c>
      <c r="J262" s="231">
        <v>256.91666666666663</v>
      </c>
      <c r="K262" s="230">
        <v>250.35</v>
      </c>
      <c r="L262" s="230">
        <v>241.25</v>
      </c>
      <c r="M262" s="230">
        <v>8.7877600000000005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713.6</v>
      </c>
      <c r="D263" s="231">
        <v>705.69999999999993</v>
      </c>
      <c r="E263" s="231">
        <v>696.39999999999986</v>
      </c>
      <c r="F263" s="231">
        <v>679.19999999999993</v>
      </c>
      <c r="G263" s="231">
        <v>669.89999999999986</v>
      </c>
      <c r="H263" s="231">
        <v>722.89999999999986</v>
      </c>
      <c r="I263" s="231">
        <v>732.19999999999982</v>
      </c>
      <c r="J263" s="231">
        <v>749.39999999999986</v>
      </c>
      <c r="K263" s="230">
        <v>715</v>
      </c>
      <c r="L263" s="230">
        <v>688.5</v>
      </c>
      <c r="M263" s="230">
        <v>40.76632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100.6</v>
      </c>
      <c r="D264" s="231">
        <v>100.38333333333333</v>
      </c>
      <c r="E264" s="231">
        <v>99.716666666666654</v>
      </c>
      <c r="F264" s="231">
        <v>98.833333333333329</v>
      </c>
      <c r="G264" s="231">
        <v>98.166666666666657</v>
      </c>
      <c r="H264" s="231">
        <v>101.26666666666665</v>
      </c>
      <c r="I264" s="231">
        <v>101.93333333333334</v>
      </c>
      <c r="J264" s="231">
        <v>102.81666666666665</v>
      </c>
      <c r="K264" s="230">
        <v>101.05</v>
      </c>
      <c r="L264" s="230">
        <v>99.5</v>
      </c>
      <c r="M264" s="230">
        <v>2.4149699999999998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277</v>
      </c>
      <c r="D265" s="231">
        <v>277.31666666666666</v>
      </c>
      <c r="E265" s="231">
        <v>274.7833333333333</v>
      </c>
      <c r="F265" s="231">
        <v>272.56666666666666</v>
      </c>
      <c r="G265" s="231">
        <v>270.0333333333333</v>
      </c>
      <c r="H265" s="231">
        <v>279.5333333333333</v>
      </c>
      <c r="I265" s="231">
        <v>282.06666666666672</v>
      </c>
      <c r="J265" s="231">
        <v>284.2833333333333</v>
      </c>
      <c r="K265" s="230">
        <v>279.85000000000002</v>
      </c>
      <c r="L265" s="230">
        <v>275.10000000000002</v>
      </c>
      <c r="M265" s="230">
        <v>7.8889399999999998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562.9</v>
      </c>
      <c r="D266" s="231">
        <v>559.88333333333333</v>
      </c>
      <c r="E266" s="231">
        <v>555.86666666666667</v>
      </c>
      <c r="F266" s="231">
        <v>548.83333333333337</v>
      </c>
      <c r="G266" s="231">
        <v>544.81666666666672</v>
      </c>
      <c r="H266" s="231">
        <v>566.91666666666663</v>
      </c>
      <c r="I266" s="231">
        <v>570.93333333333328</v>
      </c>
      <c r="J266" s="231">
        <v>577.96666666666658</v>
      </c>
      <c r="K266" s="230">
        <v>563.9</v>
      </c>
      <c r="L266" s="230">
        <v>552.85</v>
      </c>
      <c r="M266" s="230">
        <v>19.150829999999999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422.1</v>
      </c>
      <c r="D267" s="231">
        <v>424.0333333333333</v>
      </c>
      <c r="E267" s="231">
        <v>418.36666666666662</v>
      </c>
      <c r="F267" s="231">
        <v>414.63333333333333</v>
      </c>
      <c r="G267" s="231">
        <v>408.96666666666664</v>
      </c>
      <c r="H267" s="231">
        <v>427.76666666666659</v>
      </c>
      <c r="I267" s="231">
        <v>433.43333333333334</v>
      </c>
      <c r="J267" s="231">
        <v>437.16666666666657</v>
      </c>
      <c r="K267" s="230">
        <v>429.7</v>
      </c>
      <c r="L267" s="230">
        <v>420.3</v>
      </c>
      <c r="M267" s="230">
        <v>16.381360000000001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389.5</v>
      </c>
      <c r="D268" s="231">
        <v>390.05</v>
      </c>
      <c r="E268" s="231">
        <v>382.6</v>
      </c>
      <c r="F268" s="231">
        <v>375.7</v>
      </c>
      <c r="G268" s="231">
        <v>368.25</v>
      </c>
      <c r="H268" s="231">
        <v>396.95000000000005</v>
      </c>
      <c r="I268" s="231">
        <v>404.4</v>
      </c>
      <c r="J268" s="231">
        <v>411.30000000000007</v>
      </c>
      <c r="K268" s="230">
        <v>397.5</v>
      </c>
      <c r="L268" s="230">
        <v>383.15</v>
      </c>
      <c r="M268" s="230">
        <v>4.9291900000000002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303.64999999999998</v>
      </c>
      <c r="D269" s="231">
        <v>303.51666666666665</v>
      </c>
      <c r="E269" s="231">
        <v>300.43333333333328</v>
      </c>
      <c r="F269" s="231">
        <v>297.21666666666664</v>
      </c>
      <c r="G269" s="231">
        <v>294.13333333333327</v>
      </c>
      <c r="H269" s="231">
        <v>306.73333333333329</v>
      </c>
      <c r="I269" s="231">
        <v>309.81666666666666</v>
      </c>
      <c r="J269" s="231">
        <v>313.0333333333333</v>
      </c>
      <c r="K269" s="230">
        <v>306.60000000000002</v>
      </c>
      <c r="L269" s="230">
        <v>300.3</v>
      </c>
      <c r="M269" s="230">
        <v>0.84772000000000003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619.15</v>
      </c>
      <c r="D270" s="231">
        <v>618.94999999999993</v>
      </c>
      <c r="E270" s="231">
        <v>613.94999999999982</v>
      </c>
      <c r="F270" s="231">
        <v>608.74999999999989</v>
      </c>
      <c r="G270" s="231">
        <v>603.74999999999977</v>
      </c>
      <c r="H270" s="231">
        <v>624.14999999999986</v>
      </c>
      <c r="I270" s="231">
        <v>629.15000000000009</v>
      </c>
      <c r="J270" s="231">
        <v>634.34999999999991</v>
      </c>
      <c r="K270" s="230">
        <v>623.95000000000005</v>
      </c>
      <c r="L270" s="230">
        <v>613.75</v>
      </c>
      <c r="M270" s="230">
        <v>1.9527000000000001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197.1</v>
      </c>
      <c r="D271" s="231">
        <v>196.70000000000002</v>
      </c>
      <c r="E271" s="231">
        <v>195.05000000000004</v>
      </c>
      <c r="F271" s="231">
        <v>193.00000000000003</v>
      </c>
      <c r="G271" s="231">
        <v>191.35000000000005</v>
      </c>
      <c r="H271" s="231">
        <v>198.75000000000003</v>
      </c>
      <c r="I271" s="231">
        <v>200.4</v>
      </c>
      <c r="J271" s="231">
        <v>202.45000000000002</v>
      </c>
      <c r="K271" s="230">
        <v>198.35</v>
      </c>
      <c r="L271" s="230">
        <v>194.65</v>
      </c>
      <c r="M271" s="230">
        <v>4.1668599999999998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616.9</v>
      </c>
      <c r="D272" s="231">
        <v>606.26666666666665</v>
      </c>
      <c r="E272" s="231">
        <v>590.63333333333333</v>
      </c>
      <c r="F272" s="231">
        <v>564.36666666666667</v>
      </c>
      <c r="G272" s="231">
        <v>548.73333333333335</v>
      </c>
      <c r="H272" s="231">
        <v>632.5333333333333</v>
      </c>
      <c r="I272" s="231">
        <v>648.16666666666652</v>
      </c>
      <c r="J272" s="231">
        <v>674.43333333333328</v>
      </c>
      <c r="K272" s="230">
        <v>621.9</v>
      </c>
      <c r="L272" s="230">
        <v>580</v>
      </c>
      <c r="M272" s="230">
        <v>5.5479200000000004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1751.9</v>
      </c>
      <c r="D273" s="231">
        <v>1745.6333333333332</v>
      </c>
      <c r="E273" s="231">
        <v>1721.4166666666665</v>
      </c>
      <c r="F273" s="231">
        <v>1690.9333333333334</v>
      </c>
      <c r="G273" s="231">
        <v>1666.7166666666667</v>
      </c>
      <c r="H273" s="231">
        <v>1776.1166666666663</v>
      </c>
      <c r="I273" s="231">
        <v>1800.333333333333</v>
      </c>
      <c r="J273" s="231">
        <v>1830.8166666666662</v>
      </c>
      <c r="K273" s="230">
        <v>1769.85</v>
      </c>
      <c r="L273" s="230">
        <v>1715.15</v>
      </c>
      <c r="M273" s="230">
        <v>3.91364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250.1</v>
      </c>
      <c r="D274" s="231">
        <v>251.20000000000002</v>
      </c>
      <c r="E274" s="231">
        <v>246.90000000000003</v>
      </c>
      <c r="F274" s="231">
        <v>243.70000000000002</v>
      </c>
      <c r="G274" s="231">
        <v>239.40000000000003</v>
      </c>
      <c r="H274" s="231">
        <v>254.40000000000003</v>
      </c>
      <c r="I274" s="231">
        <v>258.70000000000005</v>
      </c>
      <c r="J274" s="231">
        <v>261.90000000000003</v>
      </c>
      <c r="K274" s="230">
        <v>255.5</v>
      </c>
      <c r="L274" s="230">
        <v>248</v>
      </c>
      <c r="M274" s="230">
        <v>1.8604499999999999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837</v>
      </c>
      <c r="D275" s="231">
        <v>827</v>
      </c>
      <c r="E275" s="231">
        <v>810.75</v>
      </c>
      <c r="F275" s="231">
        <v>784.5</v>
      </c>
      <c r="G275" s="231">
        <v>768.25</v>
      </c>
      <c r="H275" s="231">
        <v>853.25</v>
      </c>
      <c r="I275" s="231">
        <v>869.5</v>
      </c>
      <c r="J275" s="231">
        <v>895.75</v>
      </c>
      <c r="K275" s="230">
        <v>843.25</v>
      </c>
      <c r="L275" s="230">
        <v>800.75</v>
      </c>
      <c r="M275" s="230">
        <v>39.231319999999997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343.9</v>
      </c>
      <c r="D276" s="231">
        <v>345.86666666666662</v>
      </c>
      <c r="E276" s="231">
        <v>340.23333333333323</v>
      </c>
      <c r="F276" s="231">
        <v>336.56666666666661</v>
      </c>
      <c r="G276" s="231">
        <v>330.93333333333322</v>
      </c>
      <c r="H276" s="231">
        <v>349.53333333333325</v>
      </c>
      <c r="I276" s="231">
        <v>355.16666666666657</v>
      </c>
      <c r="J276" s="231">
        <v>358.83333333333326</v>
      </c>
      <c r="K276" s="230">
        <v>351.5</v>
      </c>
      <c r="L276" s="230">
        <v>342.2</v>
      </c>
      <c r="M276" s="230">
        <v>1.7750900000000001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1104.8499999999999</v>
      </c>
      <c r="D277" s="231">
        <v>1108.0166666666667</v>
      </c>
      <c r="E277" s="231">
        <v>1091.8333333333333</v>
      </c>
      <c r="F277" s="231">
        <v>1078.8166666666666</v>
      </c>
      <c r="G277" s="231">
        <v>1062.6333333333332</v>
      </c>
      <c r="H277" s="231">
        <v>1121.0333333333333</v>
      </c>
      <c r="I277" s="231">
        <v>1137.2166666666667</v>
      </c>
      <c r="J277" s="231">
        <v>1150.2333333333333</v>
      </c>
      <c r="K277" s="230">
        <v>1124.2</v>
      </c>
      <c r="L277" s="230">
        <v>1095</v>
      </c>
      <c r="M277" s="230">
        <v>2.0085700000000002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535.45000000000005</v>
      </c>
      <c r="D278" s="231">
        <v>536.18333333333339</v>
      </c>
      <c r="E278" s="231">
        <v>527.36666666666679</v>
      </c>
      <c r="F278" s="231">
        <v>519.28333333333342</v>
      </c>
      <c r="G278" s="231">
        <v>510.46666666666681</v>
      </c>
      <c r="H278" s="231">
        <v>544.26666666666677</v>
      </c>
      <c r="I278" s="231">
        <v>553.08333333333337</v>
      </c>
      <c r="J278" s="231">
        <v>561.16666666666674</v>
      </c>
      <c r="K278" s="230">
        <v>545</v>
      </c>
      <c r="L278" s="230">
        <v>528.1</v>
      </c>
      <c r="M278" s="230">
        <v>11.73203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104.05</v>
      </c>
      <c r="D279" s="231">
        <v>104.28333333333335</v>
      </c>
      <c r="E279" s="231">
        <v>103.51666666666669</v>
      </c>
      <c r="F279" s="231">
        <v>102.98333333333335</v>
      </c>
      <c r="G279" s="231">
        <v>102.2166666666667</v>
      </c>
      <c r="H279" s="231">
        <v>104.81666666666669</v>
      </c>
      <c r="I279" s="231">
        <v>105.58333333333334</v>
      </c>
      <c r="J279" s="231">
        <v>106.11666666666669</v>
      </c>
      <c r="K279" s="230">
        <v>105.05</v>
      </c>
      <c r="L279" s="230">
        <v>103.75</v>
      </c>
      <c r="M279" s="230">
        <v>17.39733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385.8</v>
      </c>
      <c r="D280" s="231">
        <v>386.55</v>
      </c>
      <c r="E280" s="231">
        <v>384.3</v>
      </c>
      <c r="F280" s="231">
        <v>382.8</v>
      </c>
      <c r="G280" s="231">
        <v>380.55</v>
      </c>
      <c r="H280" s="231">
        <v>388.05</v>
      </c>
      <c r="I280" s="231">
        <v>390.3</v>
      </c>
      <c r="J280" s="231">
        <v>391.8</v>
      </c>
      <c r="K280" s="230">
        <v>388.8</v>
      </c>
      <c r="L280" s="230">
        <v>385.05</v>
      </c>
      <c r="M280" s="230">
        <v>0.56923000000000001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97.05</v>
      </c>
      <c r="D281" s="231">
        <v>96.899999999999991</v>
      </c>
      <c r="E281" s="231">
        <v>96.149999999999977</v>
      </c>
      <c r="F281" s="231">
        <v>95.249999999999986</v>
      </c>
      <c r="G281" s="231">
        <v>94.499999999999972</v>
      </c>
      <c r="H281" s="231">
        <v>97.799999999999983</v>
      </c>
      <c r="I281" s="231">
        <v>98.550000000000011</v>
      </c>
      <c r="J281" s="231">
        <v>99.449999999999989</v>
      </c>
      <c r="K281" s="230">
        <v>97.65</v>
      </c>
      <c r="L281" s="230">
        <v>96</v>
      </c>
      <c r="M281" s="230">
        <v>19.391850000000002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481.2</v>
      </c>
      <c r="D282" s="231">
        <v>478.75</v>
      </c>
      <c r="E282" s="231">
        <v>473.75</v>
      </c>
      <c r="F282" s="231">
        <v>466.3</v>
      </c>
      <c r="G282" s="231">
        <v>461.3</v>
      </c>
      <c r="H282" s="231">
        <v>486.2</v>
      </c>
      <c r="I282" s="231">
        <v>491.2</v>
      </c>
      <c r="J282" s="231">
        <v>498.65</v>
      </c>
      <c r="K282" s="230">
        <v>483.75</v>
      </c>
      <c r="L282" s="230">
        <v>471.3</v>
      </c>
      <c r="M282" s="230">
        <v>1.28227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1846.5</v>
      </c>
      <c r="D283" s="231">
        <v>1843.8333333333333</v>
      </c>
      <c r="E283" s="231">
        <v>1828.6666666666665</v>
      </c>
      <c r="F283" s="231">
        <v>1810.8333333333333</v>
      </c>
      <c r="G283" s="231">
        <v>1795.6666666666665</v>
      </c>
      <c r="H283" s="231">
        <v>1861.6666666666665</v>
      </c>
      <c r="I283" s="231">
        <v>1876.833333333333</v>
      </c>
      <c r="J283" s="231">
        <v>1894.6666666666665</v>
      </c>
      <c r="K283" s="230">
        <v>1859</v>
      </c>
      <c r="L283" s="230">
        <v>1826</v>
      </c>
      <c r="M283" s="230">
        <v>92.937629999999999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1458.95</v>
      </c>
      <c r="D284" s="231">
        <v>1454.5999999999997</v>
      </c>
      <c r="E284" s="231">
        <v>1431.1999999999994</v>
      </c>
      <c r="F284" s="231">
        <v>1403.4499999999996</v>
      </c>
      <c r="G284" s="231">
        <v>1380.0499999999993</v>
      </c>
      <c r="H284" s="231">
        <v>1482.3499999999995</v>
      </c>
      <c r="I284" s="231">
        <v>1505.7499999999995</v>
      </c>
      <c r="J284" s="231">
        <v>1533.4999999999995</v>
      </c>
      <c r="K284" s="230">
        <v>1478</v>
      </c>
      <c r="L284" s="230">
        <v>1426.85</v>
      </c>
      <c r="M284" s="230">
        <v>0.84177000000000002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87.35</v>
      </c>
      <c r="D285" s="231">
        <v>87.566666666666663</v>
      </c>
      <c r="E285" s="231">
        <v>86.833333333333329</v>
      </c>
      <c r="F285" s="231">
        <v>86.316666666666663</v>
      </c>
      <c r="G285" s="231">
        <v>85.583333333333329</v>
      </c>
      <c r="H285" s="231">
        <v>88.083333333333329</v>
      </c>
      <c r="I285" s="231">
        <v>88.816666666666677</v>
      </c>
      <c r="J285" s="231">
        <v>89.333333333333329</v>
      </c>
      <c r="K285" s="230">
        <v>88.3</v>
      </c>
      <c r="L285" s="230">
        <v>87.05</v>
      </c>
      <c r="M285" s="230">
        <v>21.610959999999999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3543.1</v>
      </c>
      <c r="D286" s="231">
        <v>3547.1166666666668</v>
      </c>
      <c r="E286" s="231">
        <v>3506.9833333333336</v>
      </c>
      <c r="F286" s="231">
        <v>3470.8666666666668</v>
      </c>
      <c r="G286" s="231">
        <v>3430.7333333333336</v>
      </c>
      <c r="H286" s="231">
        <v>3583.2333333333336</v>
      </c>
      <c r="I286" s="231">
        <v>3623.3666666666668</v>
      </c>
      <c r="J286" s="231">
        <v>3659.4833333333336</v>
      </c>
      <c r="K286" s="230">
        <v>3587.25</v>
      </c>
      <c r="L286" s="230">
        <v>3511</v>
      </c>
      <c r="M286" s="230">
        <v>2.6277599999999999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333.05</v>
      </c>
      <c r="D287" s="231">
        <v>334.28333333333336</v>
      </c>
      <c r="E287" s="231">
        <v>330.86666666666673</v>
      </c>
      <c r="F287" s="231">
        <v>328.68333333333339</v>
      </c>
      <c r="G287" s="231">
        <v>325.26666666666677</v>
      </c>
      <c r="H287" s="231">
        <v>336.4666666666667</v>
      </c>
      <c r="I287" s="231">
        <v>339.88333333333333</v>
      </c>
      <c r="J287" s="231">
        <v>342.06666666666666</v>
      </c>
      <c r="K287" s="230">
        <v>337.7</v>
      </c>
      <c r="L287" s="230">
        <v>332.1</v>
      </c>
      <c r="M287" s="230">
        <v>10.55348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4772.3999999999996</v>
      </c>
      <c r="D288" s="231">
        <v>4766.2</v>
      </c>
      <c r="E288" s="231">
        <v>4732.3999999999996</v>
      </c>
      <c r="F288" s="231">
        <v>4692.3999999999996</v>
      </c>
      <c r="G288" s="231">
        <v>4658.5999999999995</v>
      </c>
      <c r="H288" s="231">
        <v>4806.2</v>
      </c>
      <c r="I288" s="231">
        <v>4840.0000000000009</v>
      </c>
      <c r="J288" s="231">
        <v>4880</v>
      </c>
      <c r="K288" s="230">
        <v>4800</v>
      </c>
      <c r="L288" s="230">
        <v>4726.2</v>
      </c>
      <c r="M288" s="230">
        <v>1.8626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10980.95</v>
      </c>
      <c r="D289" s="231">
        <v>10901.816666666668</v>
      </c>
      <c r="E289" s="231">
        <v>10729.133333333335</v>
      </c>
      <c r="F289" s="231">
        <v>10477.316666666668</v>
      </c>
      <c r="G289" s="231">
        <v>10304.633333333335</v>
      </c>
      <c r="H289" s="231">
        <v>11153.633333333335</v>
      </c>
      <c r="I289" s="231">
        <v>11326.316666666666</v>
      </c>
      <c r="J289" s="231">
        <v>11578.133333333335</v>
      </c>
      <c r="K289" s="230">
        <v>11074.5</v>
      </c>
      <c r="L289" s="230">
        <v>10650</v>
      </c>
      <c r="M289" s="230">
        <v>7.918E-2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2301.5</v>
      </c>
      <c r="D290" s="231">
        <v>2306.2666666666669</v>
      </c>
      <c r="E290" s="231">
        <v>2282.5333333333338</v>
      </c>
      <c r="F290" s="231">
        <v>2263.5666666666671</v>
      </c>
      <c r="G290" s="231">
        <v>2239.8333333333339</v>
      </c>
      <c r="H290" s="231">
        <v>2325.2333333333336</v>
      </c>
      <c r="I290" s="231">
        <v>2348.9666666666662</v>
      </c>
      <c r="J290" s="231">
        <v>2367.9333333333334</v>
      </c>
      <c r="K290" s="230">
        <v>2330</v>
      </c>
      <c r="L290" s="230">
        <v>2287.3000000000002</v>
      </c>
      <c r="M290" s="230">
        <v>13.4244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350.8</v>
      </c>
      <c r="D291" s="231">
        <v>347.2166666666667</v>
      </c>
      <c r="E291" s="231">
        <v>341.43333333333339</v>
      </c>
      <c r="F291" s="231">
        <v>332.06666666666672</v>
      </c>
      <c r="G291" s="231">
        <v>326.28333333333342</v>
      </c>
      <c r="H291" s="231">
        <v>356.58333333333337</v>
      </c>
      <c r="I291" s="231">
        <v>362.36666666666667</v>
      </c>
      <c r="J291" s="231">
        <v>371.73333333333335</v>
      </c>
      <c r="K291" s="230">
        <v>353</v>
      </c>
      <c r="L291" s="230">
        <v>337.85</v>
      </c>
      <c r="M291" s="230">
        <v>2.5386600000000001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302.05</v>
      </c>
      <c r="D292" s="231">
        <v>303.43333333333334</v>
      </c>
      <c r="E292" s="231">
        <v>299.06666666666666</v>
      </c>
      <c r="F292" s="231">
        <v>296.08333333333331</v>
      </c>
      <c r="G292" s="231">
        <v>291.71666666666664</v>
      </c>
      <c r="H292" s="231">
        <v>306.41666666666669</v>
      </c>
      <c r="I292" s="231">
        <v>310.78333333333336</v>
      </c>
      <c r="J292" s="231">
        <v>313.76666666666671</v>
      </c>
      <c r="K292" s="230">
        <v>307.8</v>
      </c>
      <c r="L292" s="230">
        <v>300.45</v>
      </c>
      <c r="M292" s="230">
        <v>13.744759999999999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259.05</v>
      </c>
      <c r="D293" s="231">
        <v>257.55</v>
      </c>
      <c r="E293" s="231">
        <v>255.10000000000002</v>
      </c>
      <c r="F293" s="231">
        <v>251.15</v>
      </c>
      <c r="G293" s="231">
        <v>248.70000000000002</v>
      </c>
      <c r="H293" s="231">
        <v>261.5</v>
      </c>
      <c r="I293" s="231">
        <v>263.94999999999993</v>
      </c>
      <c r="J293" s="231">
        <v>267.90000000000003</v>
      </c>
      <c r="K293" s="230">
        <v>260</v>
      </c>
      <c r="L293" s="230">
        <v>253.6</v>
      </c>
      <c r="M293" s="230">
        <v>4.98611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77.150000000000006</v>
      </c>
      <c r="D294" s="231">
        <v>76.766666666666666</v>
      </c>
      <c r="E294" s="231">
        <v>75.533333333333331</v>
      </c>
      <c r="F294" s="231">
        <v>73.916666666666671</v>
      </c>
      <c r="G294" s="231">
        <v>72.683333333333337</v>
      </c>
      <c r="H294" s="231">
        <v>78.383333333333326</v>
      </c>
      <c r="I294" s="231">
        <v>79.616666666666646</v>
      </c>
      <c r="J294" s="231">
        <v>81.23333333333332</v>
      </c>
      <c r="K294" s="230">
        <v>78</v>
      </c>
      <c r="L294" s="230">
        <v>75.150000000000006</v>
      </c>
      <c r="M294" s="230">
        <v>97.890919999999994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550.5</v>
      </c>
      <c r="D295" s="231">
        <v>551.68333333333328</v>
      </c>
      <c r="E295" s="231">
        <v>548.11666666666656</v>
      </c>
      <c r="F295" s="231">
        <v>545.73333333333323</v>
      </c>
      <c r="G295" s="231">
        <v>542.16666666666652</v>
      </c>
      <c r="H295" s="231">
        <v>554.06666666666661</v>
      </c>
      <c r="I295" s="231">
        <v>557.63333333333344</v>
      </c>
      <c r="J295" s="231">
        <v>560.01666666666665</v>
      </c>
      <c r="K295" s="230">
        <v>555.25</v>
      </c>
      <c r="L295" s="230">
        <v>549.29999999999995</v>
      </c>
      <c r="M295" s="230">
        <v>6.5963599999999998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4202.75</v>
      </c>
      <c r="D296" s="231">
        <v>4210.9833333333336</v>
      </c>
      <c r="E296" s="231">
        <v>4152.7666666666673</v>
      </c>
      <c r="F296" s="231">
        <v>4102.7833333333338</v>
      </c>
      <c r="G296" s="231">
        <v>4044.5666666666675</v>
      </c>
      <c r="H296" s="231">
        <v>4260.9666666666672</v>
      </c>
      <c r="I296" s="231">
        <v>4319.1833333333343</v>
      </c>
      <c r="J296" s="231">
        <v>4369.166666666667</v>
      </c>
      <c r="K296" s="230">
        <v>4269.2</v>
      </c>
      <c r="L296" s="230">
        <v>4161</v>
      </c>
      <c r="M296" s="230">
        <v>0.53610000000000002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660.25</v>
      </c>
      <c r="D297" s="231">
        <v>661.36666666666667</v>
      </c>
      <c r="E297" s="231">
        <v>655.23333333333335</v>
      </c>
      <c r="F297" s="231">
        <v>650.2166666666667</v>
      </c>
      <c r="G297" s="231">
        <v>644.08333333333337</v>
      </c>
      <c r="H297" s="231">
        <v>666.38333333333333</v>
      </c>
      <c r="I297" s="231">
        <v>672.51666666666677</v>
      </c>
      <c r="J297" s="231">
        <v>677.5333333333333</v>
      </c>
      <c r="K297" s="230">
        <v>667.5</v>
      </c>
      <c r="L297" s="230">
        <v>656.35</v>
      </c>
      <c r="M297" s="230">
        <v>3.9808599999999998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1219.2</v>
      </c>
      <c r="D298" s="231">
        <v>1220.9833333333333</v>
      </c>
      <c r="E298" s="231">
        <v>1213.2166666666667</v>
      </c>
      <c r="F298" s="231">
        <v>1207.2333333333333</v>
      </c>
      <c r="G298" s="231">
        <v>1199.4666666666667</v>
      </c>
      <c r="H298" s="231">
        <v>1226.9666666666667</v>
      </c>
      <c r="I298" s="231">
        <v>1234.7333333333336</v>
      </c>
      <c r="J298" s="231">
        <v>1240.7166666666667</v>
      </c>
      <c r="K298" s="230">
        <v>1228.75</v>
      </c>
      <c r="L298" s="230">
        <v>1215</v>
      </c>
      <c r="M298" s="230">
        <v>0.15701000000000001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</v>
      </c>
      <c r="D299" s="231">
        <v>29.95</v>
      </c>
      <c r="E299" s="231">
        <v>29.7</v>
      </c>
      <c r="F299" s="231">
        <v>29.4</v>
      </c>
      <c r="G299" s="231">
        <v>29.15</v>
      </c>
      <c r="H299" s="231">
        <v>30.25</v>
      </c>
      <c r="I299" s="231">
        <v>30.5</v>
      </c>
      <c r="J299" s="231">
        <v>30.8</v>
      </c>
      <c r="K299" s="230">
        <v>30.2</v>
      </c>
      <c r="L299" s="230">
        <v>29.65</v>
      </c>
      <c r="M299" s="230">
        <v>5.0169899999999998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148.35</v>
      </c>
      <c r="D300" s="231">
        <v>148</v>
      </c>
      <c r="E300" s="231">
        <v>146.35</v>
      </c>
      <c r="F300" s="231">
        <v>144.35</v>
      </c>
      <c r="G300" s="231">
        <v>142.69999999999999</v>
      </c>
      <c r="H300" s="231">
        <v>150</v>
      </c>
      <c r="I300" s="231">
        <v>151.64999999999998</v>
      </c>
      <c r="J300" s="231">
        <v>153.65</v>
      </c>
      <c r="K300" s="230">
        <v>149.65</v>
      </c>
      <c r="L300" s="230">
        <v>146</v>
      </c>
      <c r="M300" s="230">
        <v>1.68452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84617</v>
      </c>
      <c r="D301" s="231">
        <v>84736.533333333326</v>
      </c>
      <c r="E301" s="231">
        <v>84174.766666666648</v>
      </c>
      <c r="F301" s="231">
        <v>83732.533333333326</v>
      </c>
      <c r="G301" s="231">
        <v>83170.766666666648</v>
      </c>
      <c r="H301" s="231">
        <v>85178.766666666648</v>
      </c>
      <c r="I301" s="231">
        <v>85740.533333333311</v>
      </c>
      <c r="J301" s="231">
        <v>86182.766666666648</v>
      </c>
      <c r="K301" s="230">
        <v>85298.3</v>
      </c>
      <c r="L301" s="230">
        <v>84294.3</v>
      </c>
      <c r="M301" s="230">
        <v>3.0339999999999999E-2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1690.2</v>
      </c>
      <c r="D302" s="231">
        <v>1676.3833333333334</v>
      </c>
      <c r="E302" s="231">
        <v>1654.8666666666668</v>
      </c>
      <c r="F302" s="231">
        <v>1619.5333333333333</v>
      </c>
      <c r="G302" s="231">
        <v>1598.0166666666667</v>
      </c>
      <c r="H302" s="231">
        <v>1711.7166666666669</v>
      </c>
      <c r="I302" s="231">
        <v>1733.2333333333338</v>
      </c>
      <c r="J302" s="231">
        <v>1768.5666666666671</v>
      </c>
      <c r="K302" s="230">
        <v>1697.9</v>
      </c>
      <c r="L302" s="230">
        <v>1641.05</v>
      </c>
      <c r="M302" s="230">
        <v>1.21384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913.2</v>
      </c>
      <c r="D303" s="231">
        <v>932.51666666666677</v>
      </c>
      <c r="E303" s="231">
        <v>891.28333333333353</v>
      </c>
      <c r="F303" s="231">
        <v>869.36666666666679</v>
      </c>
      <c r="G303" s="231">
        <v>828.13333333333355</v>
      </c>
      <c r="H303" s="231">
        <v>954.43333333333351</v>
      </c>
      <c r="I303" s="231">
        <v>995.66666666666686</v>
      </c>
      <c r="J303" s="231">
        <v>1017.5833333333335</v>
      </c>
      <c r="K303" s="230">
        <v>973.75</v>
      </c>
      <c r="L303" s="230">
        <v>910.6</v>
      </c>
      <c r="M303" s="230">
        <v>6.9001400000000004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991.65</v>
      </c>
      <c r="D304" s="231">
        <v>993.06666666666661</v>
      </c>
      <c r="E304" s="231">
        <v>983.23333333333323</v>
      </c>
      <c r="F304" s="231">
        <v>974.81666666666661</v>
      </c>
      <c r="G304" s="231">
        <v>964.98333333333323</v>
      </c>
      <c r="H304" s="231">
        <v>1001.4833333333332</v>
      </c>
      <c r="I304" s="231">
        <v>1011.3166666666667</v>
      </c>
      <c r="J304" s="231">
        <v>1019.7333333333332</v>
      </c>
      <c r="K304" s="230">
        <v>1002.9</v>
      </c>
      <c r="L304" s="230">
        <v>984.65</v>
      </c>
      <c r="M304" s="230">
        <v>6.5978000000000003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251.4</v>
      </c>
      <c r="D305" s="231">
        <v>250.79999999999998</v>
      </c>
      <c r="E305" s="231">
        <v>248.34999999999997</v>
      </c>
      <c r="F305" s="231">
        <v>245.29999999999998</v>
      </c>
      <c r="G305" s="231">
        <v>242.84999999999997</v>
      </c>
      <c r="H305" s="231">
        <v>253.84999999999997</v>
      </c>
      <c r="I305" s="231">
        <v>256.29999999999995</v>
      </c>
      <c r="J305" s="231">
        <v>259.34999999999997</v>
      </c>
      <c r="K305" s="230">
        <v>253.25</v>
      </c>
      <c r="L305" s="230">
        <v>247.75</v>
      </c>
      <c r="M305" s="230">
        <v>24.313739999999999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1201.7</v>
      </c>
      <c r="D306" s="231">
        <v>1198.0333333333335</v>
      </c>
      <c r="E306" s="231">
        <v>1191.866666666667</v>
      </c>
      <c r="F306" s="231">
        <v>1182.0333333333335</v>
      </c>
      <c r="G306" s="231">
        <v>1175.866666666667</v>
      </c>
      <c r="H306" s="231">
        <v>1207.866666666667</v>
      </c>
      <c r="I306" s="231">
        <v>1214.0333333333335</v>
      </c>
      <c r="J306" s="231">
        <v>1223.866666666667</v>
      </c>
      <c r="K306" s="230">
        <v>1204.2</v>
      </c>
      <c r="L306" s="230">
        <v>1188.2</v>
      </c>
      <c r="M306" s="230">
        <v>24.43384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370.9</v>
      </c>
      <c r="D307" s="231">
        <v>371.13333333333338</v>
      </c>
      <c r="E307" s="231">
        <v>367.36666666666679</v>
      </c>
      <c r="F307" s="231">
        <v>363.83333333333343</v>
      </c>
      <c r="G307" s="231">
        <v>360.06666666666683</v>
      </c>
      <c r="H307" s="231">
        <v>374.66666666666674</v>
      </c>
      <c r="I307" s="231">
        <v>378.43333333333328</v>
      </c>
      <c r="J307" s="231">
        <v>381.9666666666667</v>
      </c>
      <c r="K307" s="230">
        <v>374.9</v>
      </c>
      <c r="L307" s="230">
        <v>367.6</v>
      </c>
      <c r="M307" s="230">
        <v>2.6972100000000001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288.35000000000002</v>
      </c>
      <c r="D308" s="231">
        <v>284.86666666666667</v>
      </c>
      <c r="E308" s="231">
        <v>278.73333333333335</v>
      </c>
      <c r="F308" s="231">
        <v>269.11666666666667</v>
      </c>
      <c r="G308" s="231">
        <v>262.98333333333335</v>
      </c>
      <c r="H308" s="231">
        <v>294.48333333333335</v>
      </c>
      <c r="I308" s="231">
        <v>300.61666666666667</v>
      </c>
      <c r="J308" s="231">
        <v>310.23333333333335</v>
      </c>
      <c r="K308" s="230">
        <v>291</v>
      </c>
      <c r="L308" s="230">
        <v>275.25</v>
      </c>
      <c r="M308" s="230">
        <v>5.9234799999999996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369.2</v>
      </c>
      <c r="D309" s="231">
        <v>370.40000000000003</v>
      </c>
      <c r="E309" s="231">
        <v>366.10000000000008</v>
      </c>
      <c r="F309" s="231">
        <v>363.00000000000006</v>
      </c>
      <c r="G309" s="231">
        <v>358.7000000000001</v>
      </c>
      <c r="H309" s="231">
        <v>373.50000000000006</v>
      </c>
      <c r="I309" s="231">
        <v>377.8</v>
      </c>
      <c r="J309" s="231">
        <v>380.90000000000003</v>
      </c>
      <c r="K309" s="230">
        <v>374.7</v>
      </c>
      <c r="L309" s="230">
        <v>367.3</v>
      </c>
      <c r="M309" s="230">
        <v>1.0475399999999999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380</v>
      </c>
      <c r="D310" s="231">
        <v>385.41666666666669</v>
      </c>
      <c r="E310" s="231">
        <v>372.83333333333337</v>
      </c>
      <c r="F310" s="231">
        <v>365.66666666666669</v>
      </c>
      <c r="G310" s="231">
        <v>353.08333333333337</v>
      </c>
      <c r="H310" s="231">
        <v>392.58333333333337</v>
      </c>
      <c r="I310" s="231">
        <v>405.16666666666674</v>
      </c>
      <c r="J310" s="231">
        <v>412.33333333333337</v>
      </c>
      <c r="K310" s="230">
        <v>398</v>
      </c>
      <c r="L310" s="230">
        <v>378.25</v>
      </c>
      <c r="M310" s="230">
        <v>0.65841000000000005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128.69999999999999</v>
      </c>
      <c r="D311" s="231">
        <v>130.08333333333334</v>
      </c>
      <c r="E311" s="231">
        <v>126.76666666666668</v>
      </c>
      <c r="F311" s="231">
        <v>124.83333333333334</v>
      </c>
      <c r="G311" s="231">
        <v>121.51666666666668</v>
      </c>
      <c r="H311" s="231">
        <v>132.01666666666668</v>
      </c>
      <c r="I311" s="231">
        <v>135.33333333333334</v>
      </c>
      <c r="J311" s="231">
        <v>137.26666666666668</v>
      </c>
      <c r="K311" s="230">
        <v>133.4</v>
      </c>
      <c r="L311" s="230">
        <v>128.15</v>
      </c>
      <c r="M311" s="230">
        <v>133.08801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54.25</v>
      </c>
      <c r="D312" s="231">
        <v>54.4</v>
      </c>
      <c r="E312" s="231">
        <v>53.949999999999996</v>
      </c>
      <c r="F312" s="231">
        <v>53.65</v>
      </c>
      <c r="G312" s="231">
        <v>53.199999999999996</v>
      </c>
      <c r="H312" s="231">
        <v>54.699999999999996</v>
      </c>
      <c r="I312" s="231">
        <v>55.15</v>
      </c>
      <c r="J312" s="231">
        <v>55.449999999999996</v>
      </c>
      <c r="K312" s="230">
        <v>54.85</v>
      </c>
      <c r="L312" s="230">
        <v>54.1</v>
      </c>
      <c r="M312" s="230">
        <v>7.9035200000000003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479.9</v>
      </c>
      <c r="D313" s="231">
        <v>480.34999999999997</v>
      </c>
      <c r="E313" s="231">
        <v>478.19999999999993</v>
      </c>
      <c r="F313" s="231">
        <v>476.49999999999994</v>
      </c>
      <c r="G313" s="231">
        <v>474.34999999999991</v>
      </c>
      <c r="H313" s="231">
        <v>482.04999999999995</v>
      </c>
      <c r="I313" s="231">
        <v>484.19999999999993</v>
      </c>
      <c r="J313" s="231">
        <v>485.9</v>
      </c>
      <c r="K313" s="230">
        <v>482.5</v>
      </c>
      <c r="L313" s="230">
        <v>478.65</v>
      </c>
      <c r="M313" s="230">
        <v>11.2193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8659.5499999999993</v>
      </c>
      <c r="D314" s="231">
        <v>8625.1666666666661</v>
      </c>
      <c r="E314" s="231">
        <v>8579.3833333333314</v>
      </c>
      <c r="F314" s="231">
        <v>8499.2166666666653</v>
      </c>
      <c r="G314" s="231">
        <v>8453.4333333333307</v>
      </c>
      <c r="H314" s="231">
        <v>8705.3333333333321</v>
      </c>
      <c r="I314" s="231">
        <v>8751.1166666666686</v>
      </c>
      <c r="J314" s="231">
        <v>8831.2833333333328</v>
      </c>
      <c r="K314" s="230">
        <v>8670.9500000000007</v>
      </c>
      <c r="L314" s="230">
        <v>8545</v>
      </c>
      <c r="M314" s="230">
        <v>4.0923999999999996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1634.65</v>
      </c>
      <c r="D315" s="231">
        <v>1616.5333333333335</v>
      </c>
      <c r="E315" s="231">
        <v>1583.116666666667</v>
      </c>
      <c r="F315" s="231">
        <v>1531.5833333333335</v>
      </c>
      <c r="G315" s="231">
        <v>1498.166666666667</v>
      </c>
      <c r="H315" s="231">
        <v>1668.0666666666671</v>
      </c>
      <c r="I315" s="231">
        <v>1701.4833333333336</v>
      </c>
      <c r="J315" s="231">
        <v>1753.0166666666671</v>
      </c>
      <c r="K315" s="230">
        <v>1649.95</v>
      </c>
      <c r="L315" s="230">
        <v>1565</v>
      </c>
      <c r="M315" s="230">
        <v>0.82884000000000002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620.4</v>
      </c>
      <c r="D316" s="231">
        <v>625.65</v>
      </c>
      <c r="E316" s="231">
        <v>613.19999999999993</v>
      </c>
      <c r="F316" s="231">
        <v>606</v>
      </c>
      <c r="G316" s="231">
        <v>593.54999999999995</v>
      </c>
      <c r="H316" s="231">
        <v>632.84999999999991</v>
      </c>
      <c r="I316" s="231">
        <v>645.29999999999995</v>
      </c>
      <c r="J316" s="231">
        <v>652.49999999999989</v>
      </c>
      <c r="K316" s="230">
        <v>638.1</v>
      </c>
      <c r="L316" s="230">
        <v>618.45000000000005</v>
      </c>
      <c r="M316" s="230">
        <v>18.58672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450.9</v>
      </c>
      <c r="D317" s="231">
        <v>451</v>
      </c>
      <c r="E317" s="231">
        <v>442.1</v>
      </c>
      <c r="F317" s="231">
        <v>433.3</v>
      </c>
      <c r="G317" s="231">
        <v>424.40000000000003</v>
      </c>
      <c r="H317" s="231">
        <v>459.8</v>
      </c>
      <c r="I317" s="231">
        <v>468.7</v>
      </c>
      <c r="J317" s="231">
        <v>477.5</v>
      </c>
      <c r="K317" s="230">
        <v>459.9</v>
      </c>
      <c r="L317" s="230">
        <v>442.2</v>
      </c>
      <c r="M317" s="230">
        <v>22.778700000000001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691.65</v>
      </c>
      <c r="D318" s="231">
        <v>691.80000000000007</v>
      </c>
      <c r="E318" s="231">
        <v>684.20000000000016</v>
      </c>
      <c r="F318" s="231">
        <v>676.75000000000011</v>
      </c>
      <c r="G318" s="231">
        <v>669.1500000000002</v>
      </c>
      <c r="H318" s="231">
        <v>699.25000000000011</v>
      </c>
      <c r="I318" s="231">
        <v>706.85</v>
      </c>
      <c r="J318" s="231">
        <v>714.30000000000007</v>
      </c>
      <c r="K318" s="230">
        <v>699.4</v>
      </c>
      <c r="L318" s="230">
        <v>684.35</v>
      </c>
      <c r="M318" s="230">
        <v>5.7534999999999998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692</v>
      </c>
      <c r="D319" s="231">
        <v>692.23333333333323</v>
      </c>
      <c r="E319" s="231">
        <v>669.96666666666647</v>
      </c>
      <c r="F319" s="231">
        <v>647.93333333333328</v>
      </c>
      <c r="G319" s="231">
        <v>625.66666666666652</v>
      </c>
      <c r="H319" s="231">
        <v>714.26666666666642</v>
      </c>
      <c r="I319" s="231">
        <v>736.53333333333308</v>
      </c>
      <c r="J319" s="231">
        <v>758.56666666666638</v>
      </c>
      <c r="K319" s="230">
        <v>714.5</v>
      </c>
      <c r="L319" s="230">
        <v>670.2</v>
      </c>
      <c r="M319" s="230">
        <v>2.71862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806.05</v>
      </c>
      <c r="D320" s="231">
        <v>807.25</v>
      </c>
      <c r="E320" s="231">
        <v>801</v>
      </c>
      <c r="F320" s="231">
        <v>795.95</v>
      </c>
      <c r="G320" s="231">
        <v>789.7</v>
      </c>
      <c r="H320" s="231">
        <v>812.3</v>
      </c>
      <c r="I320" s="231">
        <v>818.55</v>
      </c>
      <c r="J320" s="231">
        <v>823.59999999999991</v>
      </c>
      <c r="K320" s="230">
        <v>813.5</v>
      </c>
      <c r="L320" s="230">
        <v>802.2</v>
      </c>
      <c r="M320" s="230">
        <v>0.94840999999999998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1235.4000000000001</v>
      </c>
      <c r="D321" s="231">
        <v>1242.4833333333333</v>
      </c>
      <c r="E321" s="231">
        <v>1223.0166666666667</v>
      </c>
      <c r="F321" s="231">
        <v>1210.6333333333332</v>
      </c>
      <c r="G321" s="231">
        <v>1191.1666666666665</v>
      </c>
      <c r="H321" s="231">
        <v>1254.8666666666668</v>
      </c>
      <c r="I321" s="231">
        <v>1274.3333333333335</v>
      </c>
      <c r="J321" s="231">
        <v>1286.7166666666669</v>
      </c>
      <c r="K321" s="230">
        <v>1261.95</v>
      </c>
      <c r="L321" s="230">
        <v>1230.0999999999999</v>
      </c>
      <c r="M321" s="230">
        <v>1.3869800000000001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50.65</v>
      </c>
      <c r="D322" s="231">
        <v>50.35</v>
      </c>
      <c r="E322" s="231">
        <v>49.800000000000004</v>
      </c>
      <c r="F322" s="231">
        <v>48.95</v>
      </c>
      <c r="G322" s="231">
        <v>48.400000000000006</v>
      </c>
      <c r="H322" s="231">
        <v>51.2</v>
      </c>
      <c r="I322" s="231">
        <v>51.75</v>
      </c>
      <c r="J322" s="231">
        <v>52.6</v>
      </c>
      <c r="K322" s="230">
        <v>50.9</v>
      </c>
      <c r="L322" s="230">
        <v>49.5</v>
      </c>
      <c r="M322" s="230">
        <v>77.726550000000003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642.04999999999995</v>
      </c>
      <c r="D323" s="231">
        <v>642.58333333333337</v>
      </c>
      <c r="E323" s="231">
        <v>636.06666666666672</v>
      </c>
      <c r="F323" s="231">
        <v>630.08333333333337</v>
      </c>
      <c r="G323" s="231">
        <v>623.56666666666672</v>
      </c>
      <c r="H323" s="231">
        <v>648.56666666666672</v>
      </c>
      <c r="I323" s="231">
        <v>655.08333333333337</v>
      </c>
      <c r="J323" s="231">
        <v>661.06666666666672</v>
      </c>
      <c r="K323" s="230">
        <v>649.1</v>
      </c>
      <c r="L323" s="230">
        <v>636.6</v>
      </c>
      <c r="M323" s="230">
        <v>0.46004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1799.05</v>
      </c>
      <c r="D324" s="231">
        <v>1812.2666666666667</v>
      </c>
      <c r="E324" s="231">
        <v>1776.8333333333333</v>
      </c>
      <c r="F324" s="231">
        <v>1754.6166666666666</v>
      </c>
      <c r="G324" s="231">
        <v>1719.1833333333332</v>
      </c>
      <c r="H324" s="231">
        <v>1834.4833333333333</v>
      </c>
      <c r="I324" s="231">
        <v>1869.9166666666667</v>
      </c>
      <c r="J324" s="231">
        <v>1892.1333333333334</v>
      </c>
      <c r="K324" s="230">
        <v>1847.7</v>
      </c>
      <c r="L324" s="230">
        <v>1790.05</v>
      </c>
      <c r="M324" s="230">
        <v>5.3781499999999998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1464.6</v>
      </c>
      <c r="D325" s="231">
        <v>1482.5333333333335</v>
      </c>
      <c r="E325" s="231">
        <v>1442.0666666666671</v>
      </c>
      <c r="F325" s="231">
        <v>1419.5333333333335</v>
      </c>
      <c r="G325" s="231">
        <v>1379.0666666666671</v>
      </c>
      <c r="H325" s="231">
        <v>1505.0666666666671</v>
      </c>
      <c r="I325" s="231">
        <v>1545.5333333333338</v>
      </c>
      <c r="J325" s="231">
        <v>1568.0666666666671</v>
      </c>
      <c r="K325" s="230">
        <v>1523</v>
      </c>
      <c r="L325" s="230">
        <v>1460</v>
      </c>
      <c r="M325" s="230">
        <v>2.5509300000000001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1027.75</v>
      </c>
      <c r="D326" s="231">
        <v>1032.7166666666667</v>
      </c>
      <c r="E326" s="231">
        <v>1020.4333333333334</v>
      </c>
      <c r="F326" s="231">
        <v>1013.1166666666668</v>
      </c>
      <c r="G326" s="231">
        <v>1000.8333333333335</v>
      </c>
      <c r="H326" s="231">
        <v>1040.0333333333333</v>
      </c>
      <c r="I326" s="231">
        <v>1052.3166666666666</v>
      </c>
      <c r="J326" s="231">
        <v>1059.6333333333332</v>
      </c>
      <c r="K326" s="230">
        <v>1045</v>
      </c>
      <c r="L326" s="230">
        <v>1025.4000000000001</v>
      </c>
      <c r="M326" s="230">
        <v>7.9475699999999998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579.79999999999995</v>
      </c>
      <c r="D327" s="231">
        <v>581.4</v>
      </c>
      <c r="E327" s="231">
        <v>576.4</v>
      </c>
      <c r="F327" s="231">
        <v>573</v>
      </c>
      <c r="G327" s="231">
        <v>568</v>
      </c>
      <c r="H327" s="231">
        <v>584.79999999999995</v>
      </c>
      <c r="I327" s="231">
        <v>589.79999999999995</v>
      </c>
      <c r="J327" s="231">
        <v>593.19999999999993</v>
      </c>
      <c r="K327" s="230">
        <v>586.4</v>
      </c>
      <c r="L327" s="230">
        <v>578</v>
      </c>
      <c r="M327" s="230">
        <v>2.24837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37.950000000000003</v>
      </c>
      <c r="D328" s="231">
        <v>37.81666666666667</v>
      </c>
      <c r="E328" s="231">
        <v>36.833333333333343</v>
      </c>
      <c r="F328" s="231">
        <v>35.716666666666676</v>
      </c>
      <c r="G328" s="231">
        <v>34.733333333333348</v>
      </c>
      <c r="H328" s="231">
        <v>38.933333333333337</v>
      </c>
      <c r="I328" s="231">
        <v>39.916666666666671</v>
      </c>
      <c r="J328" s="231">
        <v>41.033333333333331</v>
      </c>
      <c r="K328" s="230">
        <v>38.799999999999997</v>
      </c>
      <c r="L328" s="230">
        <v>36.700000000000003</v>
      </c>
      <c r="M328" s="230">
        <v>139.93447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107.6</v>
      </c>
      <c r="D329" s="231">
        <v>107.61666666666666</v>
      </c>
      <c r="E329" s="231">
        <v>106.68333333333332</v>
      </c>
      <c r="F329" s="231">
        <v>105.76666666666667</v>
      </c>
      <c r="G329" s="231">
        <v>104.83333333333333</v>
      </c>
      <c r="H329" s="231">
        <v>108.53333333333332</v>
      </c>
      <c r="I329" s="231">
        <v>109.46666666666665</v>
      </c>
      <c r="J329" s="231">
        <v>110.38333333333331</v>
      </c>
      <c r="K329" s="230">
        <v>108.55</v>
      </c>
      <c r="L329" s="230">
        <v>106.7</v>
      </c>
      <c r="M329" s="230">
        <v>25.662790000000001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41.25</v>
      </c>
      <c r="D330" s="231">
        <v>40.85</v>
      </c>
      <c r="E330" s="231">
        <v>40.300000000000004</v>
      </c>
      <c r="F330" s="231">
        <v>39.35</v>
      </c>
      <c r="G330" s="231">
        <v>38.800000000000004</v>
      </c>
      <c r="H330" s="231">
        <v>41.800000000000004</v>
      </c>
      <c r="I330" s="231">
        <v>42.35</v>
      </c>
      <c r="J330" s="231">
        <v>43.300000000000004</v>
      </c>
      <c r="K330" s="230">
        <v>41.4</v>
      </c>
      <c r="L330" s="230">
        <v>39.9</v>
      </c>
      <c r="M330" s="230">
        <v>110.09043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78.55</v>
      </c>
      <c r="D331" s="231">
        <v>78.033333333333331</v>
      </c>
      <c r="E331" s="231">
        <v>77.166666666666657</v>
      </c>
      <c r="F331" s="231">
        <v>75.783333333333331</v>
      </c>
      <c r="G331" s="231">
        <v>74.916666666666657</v>
      </c>
      <c r="H331" s="231">
        <v>79.416666666666657</v>
      </c>
      <c r="I331" s="231">
        <v>80.283333333333331</v>
      </c>
      <c r="J331" s="231">
        <v>81.666666666666657</v>
      </c>
      <c r="K331" s="230">
        <v>78.900000000000006</v>
      </c>
      <c r="L331" s="230">
        <v>76.650000000000006</v>
      </c>
      <c r="M331" s="230">
        <v>11.03092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215.5</v>
      </c>
      <c r="D332" s="231">
        <v>213.61666666666665</v>
      </c>
      <c r="E332" s="231">
        <v>210.83333333333329</v>
      </c>
      <c r="F332" s="231">
        <v>206.16666666666663</v>
      </c>
      <c r="G332" s="231">
        <v>203.38333333333327</v>
      </c>
      <c r="H332" s="231">
        <v>218.2833333333333</v>
      </c>
      <c r="I332" s="231">
        <v>221.06666666666666</v>
      </c>
      <c r="J332" s="231">
        <v>225.73333333333332</v>
      </c>
      <c r="K332" s="230">
        <v>216.4</v>
      </c>
      <c r="L332" s="230">
        <v>208.95</v>
      </c>
      <c r="M332" s="230">
        <v>3.6396999999999999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178.1</v>
      </c>
      <c r="D333" s="231">
        <v>178.13333333333335</v>
      </c>
      <c r="E333" s="231">
        <v>176.51666666666671</v>
      </c>
      <c r="F333" s="231">
        <v>174.93333333333337</v>
      </c>
      <c r="G333" s="231">
        <v>173.31666666666672</v>
      </c>
      <c r="H333" s="231">
        <v>179.7166666666667</v>
      </c>
      <c r="I333" s="231">
        <v>181.33333333333331</v>
      </c>
      <c r="J333" s="231">
        <v>182.91666666666669</v>
      </c>
      <c r="K333" s="230">
        <v>179.75</v>
      </c>
      <c r="L333" s="230">
        <v>176.55</v>
      </c>
      <c r="M333" s="230">
        <v>92.08605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794.55</v>
      </c>
      <c r="D334" s="231">
        <v>786.93333333333328</v>
      </c>
      <c r="E334" s="231">
        <v>773.96666666666658</v>
      </c>
      <c r="F334" s="231">
        <v>753.38333333333333</v>
      </c>
      <c r="G334" s="231">
        <v>740.41666666666663</v>
      </c>
      <c r="H334" s="231">
        <v>807.51666666666654</v>
      </c>
      <c r="I334" s="231">
        <v>820.48333333333323</v>
      </c>
      <c r="J334" s="231">
        <v>841.06666666666649</v>
      </c>
      <c r="K334" s="230">
        <v>799.9</v>
      </c>
      <c r="L334" s="230">
        <v>766.35</v>
      </c>
      <c r="M334" s="230">
        <v>1.52793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80.849999999999994</v>
      </c>
      <c r="D335" s="231">
        <v>80.566666666666663</v>
      </c>
      <c r="E335" s="231">
        <v>80.133333333333326</v>
      </c>
      <c r="F335" s="231">
        <v>79.416666666666657</v>
      </c>
      <c r="G335" s="231">
        <v>78.98333333333332</v>
      </c>
      <c r="H335" s="231">
        <v>81.283333333333331</v>
      </c>
      <c r="I335" s="231">
        <v>81.716666666666669</v>
      </c>
      <c r="J335" s="231">
        <v>82.433333333333337</v>
      </c>
      <c r="K335" s="230">
        <v>81</v>
      </c>
      <c r="L335" s="230">
        <v>79.849999999999994</v>
      </c>
      <c r="M335" s="230">
        <v>67.897379999999998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4477.75</v>
      </c>
      <c r="D336" s="231">
        <v>4405.7833333333338</v>
      </c>
      <c r="E336" s="231">
        <v>4321.9666666666672</v>
      </c>
      <c r="F336" s="231">
        <v>4166.1833333333334</v>
      </c>
      <c r="G336" s="231">
        <v>4082.3666666666668</v>
      </c>
      <c r="H336" s="231">
        <v>4561.5666666666675</v>
      </c>
      <c r="I336" s="231">
        <v>4645.383333333335</v>
      </c>
      <c r="J336" s="231">
        <v>4801.1666666666679</v>
      </c>
      <c r="K336" s="230">
        <v>4489.6000000000004</v>
      </c>
      <c r="L336" s="230">
        <v>4250</v>
      </c>
      <c r="M336" s="230">
        <v>4.8659299999999996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552.70000000000005</v>
      </c>
      <c r="D337" s="231">
        <v>546.4666666666667</v>
      </c>
      <c r="E337" s="231">
        <v>537.93333333333339</v>
      </c>
      <c r="F337" s="231">
        <v>523.16666666666674</v>
      </c>
      <c r="G337" s="231">
        <v>514.63333333333344</v>
      </c>
      <c r="H337" s="231">
        <v>561.23333333333335</v>
      </c>
      <c r="I337" s="231">
        <v>569.76666666666665</v>
      </c>
      <c r="J337" s="231">
        <v>584.5333333333333</v>
      </c>
      <c r="K337" s="230">
        <v>555</v>
      </c>
      <c r="L337" s="230">
        <v>531.70000000000005</v>
      </c>
      <c r="M337" s="230">
        <v>2.6557499999999998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19674.599999999999</v>
      </c>
      <c r="D338" s="231">
        <v>19614.866666666665</v>
      </c>
      <c r="E338" s="231">
        <v>19534.73333333333</v>
      </c>
      <c r="F338" s="231">
        <v>19394.866666666665</v>
      </c>
      <c r="G338" s="231">
        <v>19314.73333333333</v>
      </c>
      <c r="H338" s="231">
        <v>19754.73333333333</v>
      </c>
      <c r="I338" s="231">
        <v>19834.866666666669</v>
      </c>
      <c r="J338" s="231">
        <v>19974.73333333333</v>
      </c>
      <c r="K338" s="230">
        <v>19695</v>
      </c>
      <c r="L338" s="230">
        <v>19475</v>
      </c>
      <c r="M338" s="230">
        <v>0.44125999999999999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55.6</v>
      </c>
      <c r="D339" s="231">
        <v>55.949999999999996</v>
      </c>
      <c r="E339" s="231">
        <v>54.749999999999993</v>
      </c>
      <c r="F339" s="231">
        <v>53.9</v>
      </c>
      <c r="G339" s="231">
        <v>52.699999999999996</v>
      </c>
      <c r="H339" s="231">
        <v>56.79999999999999</v>
      </c>
      <c r="I339" s="231">
        <v>57.999999999999993</v>
      </c>
      <c r="J339" s="231">
        <v>58.849999999999987</v>
      </c>
      <c r="K339" s="230">
        <v>57.15</v>
      </c>
      <c r="L339" s="230">
        <v>55.1</v>
      </c>
      <c r="M339" s="230">
        <v>7.5991600000000004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217.65</v>
      </c>
      <c r="D340" s="231">
        <v>216.26666666666665</v>
      </c>
      <c r="E340" s="231">
        <v>214.1333333333333</v>
      </c>
      <c r="F340" s="231">
        <v>210.61666666666665</v>
      </c>
      <c r="G340" s="231">
        <v>208.48333333333329</v>
      </c>
      <c r="H340" s="231">
        <v>219.7833333333333</v>
      </c>
      <c r="I340" s="231">
        <v>221.91666666666663</v>
      </c>
      <c r="J340" s="231">
        <v>225.43333333333331</v>
      </c>
      <c r="K340" s="230">
        <v>218.4</v>
      </c>
      <c r="L340" s="230">
        <v>212.75</v>
      </c>
      <c r="M340" s="230">
        <v>10.739940000000001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333.7</v>
      </c>
      <c r="D341" s="231">
        <v>335.75</v>
      </c>
      <c r="E341" s="231">
        <v>329.95</v>
      </c>
      <c r="F341" s="231">
        <v>326.2</v>
      </c>
      <c r="G341" s="231">
        <v>320.39999999999998</v>
      </c>
      <c r="H341" s="231">
        <v>339.5</v>
      </c>
      <c r="I341" s="231">
        <v>345.29999999999995</v>
      </c>
      <c r="J341" s="231">
        <v>349.05</v>
      </c>
      <c r="K341" s="230">
        <v>341.55</v>
      </c>
      <c r="L341" s="230">
        <v>332</v>
      </c>
      <c r="M341" s="230">
        <v>1.4658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901.55</v>
      </c>
      <c r="D342" s="231">
        <v>906.6</v>
      </c>
      <c r="E342" s="231">
        <v>894.35</v>
      </c>
      <c r="F342" s="231">
        <v>887.15</v>
      </c>
      <c r="G342" s="231">
        <v>874.9</v>
      </c>
      <c r="H342" s="231">
        <v>913.80000000000007</v>
      </c>
      <c r="I342" s="231">
        <v>926.05000000000007</v>
      </c>
      <c r="J342" s="231">
        <v>933.25000000000011</v>
      </c>
      <c r="K342" s="230">
        <v>918.85</v>
      </c>
      <c r="L342" s="230">
        <v>899.4</v>
      </c>
      <c r="M342" s="230">
        <v>8.2460400000000007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159.05000000000001</v>
      </c>
      <c r="D343" s="231">
        <v>158.25</v>
      </c>
      <c r="E343" s="231">
        <v>157.19999999999999</v>
      </c>
      <c r="F343" s="231">
        <v>155.35</v>
      </c>
      <c r="G343" s="231">
        <v>154.29999999999998</v>
      </c>
      <c r="H343" s="231">
        <v>160.1</v>
      </c>
      <c r="I343" s="231">
        <v>161.15</v>
      </c>
      <c r="J343" s="231">
        <v>163</v>
      </c>
      <c r="K343" s="230">
        <v>159.30000000000001</v>
      </c>
      <c r="L343" s="230">
        <v>156.4</v>
      </c>
      <c r="M343" s="230">
        <v>133.05620999999999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255.2</v>
      </c>
      <c r="D344" s="231">
        <v>256.83333333333331</v>
      </c>
      <c r="E344" s="231">
        <v>252.91666666666663</v>
      </c>
      <c r="F344" s="231">
        <v>250.63333333333333</v>
      </c>
      <c r="G344" s="231">
        <v>246.71666666666664</v>
      </c>
      <c r="H344" s="231">
        <v>259.11666666666662</v>
      </c>
      <c r="I344" s="231">
        <v>263.03333333333325</v>
      </c>
      <c r="J344" s="231">
        <v>265.31666666666661</v>
      </c>
      <c r="K344" s="230">
        <v>260.75</v>
      </c>
      <c r="L344" s="230">
        <v>254.55</v>
      </c>
      <c r="M344" s="230">
        <v>11.03965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650.04999999999995</v>
      </c>
      <c r="D345" s="231">
        <v>654.5333333333333</v>
      </c>
      <c r="E345" s="231">
        <v>641.56666666666661</v>
      </c>
      <c r="F345" s="231">
        <v>633.08333333333326</v>
      </c>
      <c r="G345" s="231">
        <v>620.11666666666656</v>
      </c>
      <c r="H345" s="231">
        <v>663.01666666666665</v>
      </c>
      <c r="I345" s="231">
        <v>675.98333333333335</v>
      </c>
      <c r="J345" s="231">
        <v>684.4666666666667</v>
      </c>
      <c r="K345" s="230">
        <v>667.5</v>
      </c>
      <c r="L345" s="230">
        <v>646.04999999999995</v>
      </c>
      <c r="M345" s="230">
        <v>6.0017300000000002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657.7</v>
      </c>
      <c r="D346" s="231">
        <v>659.26666666666677</v>
      </c>
      <c r="E346" s="231">
        <v>651.53333333333353</v>
      </c>
      <c r="F346" s="231">
        <v>645.36666666666679</v>
      </c>
      <c r="G346" s="231">
        <v>637.63333333333355</v>
      </c>
      <c r="H346" s="231">
        <v>665.43333333333351</v>
      </c>
      <c r="I346" s="231">
        <v>673.16666666666686</v>
      </c>
      <c r="J346" s="231">
        <v>679.33333333333348</v>
      </c>
      <c r="K346" s="230">
        <v>667</v>
      </c>
      <c r="L346" s="230">
        <v>653.1</v>
      </c>
      <c r="M346" s="230">
        <v>22.969729999999998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3284.15</v>
      </c>
      <c r="D347" s="231">
        <v>3282.4166666666665</v>
      </c>
      <c r="E347" s="231">
        <v>3260.9833333333331</v>
      </c>
      <c r="F347" s="231">
        <v>3237.8166666666666</v>
      </c>
      <c r="G347" s="231">
        <v>3216.3833333333332</v>
      </c>
      <c r="H347" s="231">
        <v>3305.583333333333</v>
      </c>
      <c r="I347" s="231">
        <v>3327.0166666666664</v>
      </c>
      <c r="J347" s="231">
        <v>3350.1833333333329</v>
      </c>
      <c r="K347" s="230">
        <v>3303.85</v>
      </c>
      <c r="L347" s="230">
        <v>3259.25</v>
      </c>
      <c r="M347" s="230">
        <v>0.48644999999999999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228.85</v>
      </c>
      <c r="D348" s="231">
        <v>229.56666666666669</v>
      </c>
      <c r="E348" s="231">
        <v>227.03333333333339</v>
      </c>
      <c r="F348" s="231">
        <v>225.2166666666667</v>
      </c>
      <c r="G348" s="231">
        <v>222.68333333333339</v>
      </c>
      <c r="H348" s="231">
        <v>231.38333333333338</v>
      </c>
      <c r="I348" s="231">
        <v>233.91666666666669</v>
      </c>
      <c r="J348" s="231">
        <v>235.73333333333338</v>
      </c>
      <c r="K348" s="230">
        <v>232.1</v>
      </c>
      <c r="L348" s="230">
        <v>227.75</v>
      </c>
      <c r="M348" s="230">
        <v>3.27223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596.70000000000005</v>
      </c>
      <c r="D349" s="231">
        <v>600.58333333333337</v>
      </c>
      <c r="E349" s="231">
        <v>587.2166666666667</v>
      </c>
      <c r="F349" s="231">
        <v>577.73333333333335</v>
      </c>
      <c r="G349" s="231">
        <v>564.36666666666667</v>
      </c>
      <c r="H349" s="231">
        <v>610.06666666666672</v>
      </c>
      <c r="I349" s="231">
        <v>623.43333333333328</v>
      </c>
      <c r="J349" s="231">
        <v>632.91666666666674</v>
      </c>
      <c r="K349" s="230">
        <v>613.95000000000005</v>
      </c>
      <c r="L349" s="230">
        <v>591.1</v>
      </c>
      <c r="M349" s="230">
        <v>31.175750000000001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113.9</v>
      </c>
      <c r="D350" s="231">
        <v>114.26666666666667</v>
      </c>
      <c r="E350" s="231">
        <v>113.13333333333333</v>
      </c>
      <c r="F350" s="231">
        <v>112.36666666666666</v>
      </c>
      <c r="G350" s="231">
        <v>111.23333333333332</v>
      </c>
      <c r="H350" s="231">
        <v>115.03333333333333</v>
      </c>
      <c r="I350" s="231">
        <v>116.16666666666669</v>
      </c>
      <c r="J350" s="231">
        <v>116.93333333333334</v>
      </c>
      <c r="K350" s="230">
        <v>115.4</v>
      </c>
      <c r="L350" s="230">
        <v>113.5</v>
      </c>
      <c r="M350" s="230">
        <v>4.1281999999999996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3041.4</v>
      </c>
      <c r="D351" s="231">
        <v>3040.2166666666667</v>
      </c>
      <c r="E351" s="231">
        <v>3013.5833333333335</v>
      </c>
      <c r="F351" s="231">
        <v>2985.7666666666669</v>
      </c>
      <c r="G351" s="231">
        <v>2959.1333333333337</v>
      </c>
      <c r="H351" s="231">
        <v>3068.0333333333333</v>
      </c>
      <c r="I351" s="231">
        <v>3094.6666666666665</v>
      </c>
      <c r="J351" s="231">
        <v>3122.4833333333331</v>
      </c>
      <c r="K351" s="230">
        <v>3066.85</v>
      </c>
      <c r="L351" s="230">
        <v>3012.4</v>
      </c>
      <c r="M351" s="230">
        <v>1.01508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444.05</v>
      </c>
      <c r="D352" s="231">
        <v>446.51666666666665</v>
      </c>
      <c r="E352" s="231">
        <v>439.5333333333333</v>
      </c>
      <c r="F352" s="231">
        <v>435.01666666666665</v>
      </c>
      <c r="G352" s="231">
        <v>428.0333333333333</v>
      </c>
      <c r="H352" s="231">
        <v>451.0333333333333</v>
      </c>
      <c r="I352" s="231">
        <v>458.01666666666665</v>
      </c>
      <c r="J352" s="231">
        <v>462.5333333333333</v>
      </c>
      <c r="K352" s="230">
        <v>453.5</v>
      </c>
      <c r="L352" s="230">
        <v>442</v>
      </c>
      <c r="M352" s="230">
        <v>4.1677099999999996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288</v>
      </c>
      <c r="D353" s="231">
        <v>288.91666666666669</v>
      </c>
      <c r="E353" s="231">
        <v>285.98333333333335</v>
      </c>
      <c r="F353" s="231">
        <v>283.96666666666664</v>
      </c>
      <c r="G353" s="231">
        <v>281.0333333333333</v>
      </c>
      <c r="H353" s="231">
        <v>290.93333333333339</v>
      </c>
      <c r="I353" s="231">
        <v>293.86666666666667</v>
      </c>
      <c r="J353" s="231">
        <v>295.88333333333344</v>
      </c>
      <c r="K353" s="230">
        <v>291.85000000000002</v>
      </c>
      <c r="L353" s="230">
        <v>286.89999999999998</v>
      </c>
      <c r="M353" s="230">
        <v>2.6518600000000001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1557.3</v>
      </c>
      <c r="D354" s="231">
        <v>1553.6333333333332</v>
      </c>
      <c r="E354" s="231">
        <v>1545.5666666666664</v>
      </c>
      <c r="F354" s="231">
        <v>1533.8333333333333</v>
      </c>
      <c r="G354" s="231">
        <v>1525.7666666666664</v>
      </c>
      <c r="H354" s="231">
        <v>1565.3666666666663</v>
      </c>
      <c r="I354" s="231">
        <v>1573.4333333333329</v>
      </c>
      <c r="J354" s="231">
        <v>1585.1666666666663</v>
      </c>
      <c r="K354" s="230">
        <v>1561.7</v>
      </c>
      <c r="L354" s="230">
        <v>1541.9</v>
      </c>
      <c r="M354" s="230">
        <v>1.8569199999999999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36469.4</v>
      </c>
      <c r="D355" s="231">
        <v>36605.366666666669</v>
      </c>
      <c r="E355" s="231">
        <v>36230.133333333339</v>
      </c>
      <c r="F355" s="231">
        <v>35990.866666666669</v>
      </c>
      <c r="G355" s="231">
        <v>35615.633333333339</v>
      </c>
      <c r="H355" s="231">
        <v>36844.633333333339</v>
      </c>
      <c r="I355" s="231">
        <v>37219.866666666676</v>
      </c>
      <c r="J355" s="231">
        <v>37459.133333333339</v>
      </c>
      <c r="K355" s="230">
        <v>36980.6</v>
      </c>
      <c r="L355" s="230">
        <v>36366.1</v>
      </c>
      <c r="M355" s="230">
        <v>0.17896000000000001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961.65</v>
      </c>
      <c r="D356" s="231">
        <v>957.4</v>
      </c>
      <c r="E356" s="231">
        <v>948.9</v>
      </c>
      <c r="F356" s="231">
        <v>936.15</v>
      </c>
      <c r="G356" s="231">
        <v>927.65</v>
      </c>
      <c r="H356" s="231">
        <v>970.15</v>
      </c>
      <c r="I356" s="231">
        <v>978.65</v>
      </c>
      <c r="J356" s="231">
        <v>991.4</v>
      </c>
      <c r="K356" s="230">
        <v>965.9</v>
      </c>
      <c r="L356" s="230">
        <v>944.65</v>
      </c>
      <c r="M356" s="230">
        <v>1.4833700000000001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4512.5</v>
      </c>
      <c r="D357" s="231">
        <v>4524.2666666666664</v>
      </c>
      <c r="E357" s="231">
        <v>4479.5333333333328</v>
      </c>
      <c r="F357" s="231">
        <v>4446.5666666666666</v>
      </c>
      <c r="G357" s="231">
        <v>4401.833333333333</v>
      </c>
      <c r="H357" s="231">
        <v>4557.2333333333327</v>
      </c>
      <c r="I357" s="231">
        <v>4601.9666666666662</v>
      </c>
      <c r="J357" s="231">
        <v>4634.9333333333325</v>
      </c>
      <c r="K357" s="230">
        <v>4569</v>
      </c>
      <c r="L357" s="230">
        <v>4491.3</v>
      </c>
      <c r="M357" s="230">
        <v>1.83969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233.2</v>
      </c>
      <c r="D358" s="231">
        <v>231.6</v>
      </c>
      <c r="E358" s="231">
        <v>229.6</v>
      </c>
      <c r="F358" s="231">
        <v>226</v>
      </c>
      <c r="G358" s="231">
        <v>224</v>
      </c>
      <c r="H358" s="231">
        <v>235.2</v>
      </c>
      <c r="I358" s="231">
        <v>237.2</v>
      </c>
      <c r="J358" s="231">
        <v>240.79999999999998</v>
      </c>
      <c r="K358" s="230">
        <v>233.6</v>
      </c>
      <c r="L358" s="230">
        <v>228</v>
      </c>
      <c r="M358" s="230">
        <v>24.8262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3634.9</v>
      </c>
      <c r="D359" s="231">
        <v>3630.6333333333332</v>
      </c>
      <c r="E359" s="231">
        <v>3606.2666666666664</v>
      </c>
      <c r="F359" s="231">
        <v>3577.6333333333332</v>
      </c>
      <c r="G359" s="231">
        <v>3553.2666666666664</v>
      </c>
      <c r="H359" s="231">
        <v>3659.2666666666664</v>
      </c>
      <c r="I359" s="231">
        <v>3683.6333333333332</v>
      </c>
      <c r="J359" s="231">
        <v>3712.2666666666664</v>
      </c>
      <c r="K359" s="230">
        <v>3655</v>
      </c>
      <c r="L359" s="230">
        <v>3602</v>
      </c>
      <c r="M359" s="230">
        <v>0.68569000000000002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1287.05</v>
      </c>
      <c r="D360" s="231">
        <v>1291.6333333333334</v>
      </c>
      <c r="E360" s="231">
        <v>1273.5666666666668</v>
      </c>
      <c r="F360" s="231">
        <v>1260.0833333333335</v>
      </c>
      <c r="G360" s="231">
        <v>1242.0166666666669</v>
      </c>
      <c r="H360" s="231">
        <v>1305.1166666666668</v>
      </c>
      <c r="I360" s="231">
        <v>1323.1833333333334</v>
      </c>
      <c r="J360" s="231">
        <v>1336.6666666666667</v>
      </c>
      <c r="K360" s="230">
        <v>1309.7</v>
      </c>
      <c r="L360" s="230">
        <v>1278.1500000000001</v>
      </c>
      <c r="M360" s="230">
        <v>1.49817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2346.15</v>
      </c>
      <c r="D361" s="231">
        <v>2347.2833333333333</v>
      </c>
      <c r="E361" s="231">
        <v>2327.8666666666668</v>
      </c>
      <c r="F361" s="231">
        <v>2309.5833333333335</v>
      </c>
      <c r="G361" s="231">
        <v>2290.166666666667</v>
      </c>
      <c r="H361" s="231">
        <v>2365.5666666666666</v>
      </c>
      <c r="I361" s="231">
        <v>2384.9833333333336</v>
      </c>
      <c r="J361" s="231">
        <v>2403.2666666666664</v>
      </c>
      <c r="K361" s="230">
        <v>2366.6999999999998</v>
      </c>
      <c r="L361" s="230">
        <v>2329</v>
      </c>
      <c r="M361" s="230">
        <v>2.8070400000000002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69.2</v>
      </c>
      <c r="D362" s="231">
        <v>69.566666666666663</v>
      </c>
      <c r="E362" s="231">
        <v>68.333333333333329</v>
      </c>
      <c r="F362" s="231">
        <v>67.466666666666669</v>
      </c>
      <c r="G362" s="231">
        <v>66.233333333333334</v>
      </c>
      <c r="H362" s="231">
        <v>70.433333333333323</v>
      </c>
      <c r="I362" s="231">
        <v>71.666666666666671</v>
      </c>
      <c r="J362" s="231">
        <v>72.533333333333317</v>
      </c>
      <c r="K362" s="230">
        <v>70.8</v>
      </c>
      <c r="L362" s="230">
        <v>68.7</v>
      </c>
      <c r="M362" s="230">
        <v>29.220199999999998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941.85</v>
      </c>
      <c r="D363" s="231">
        <v>943.11666666666667</v>
      </c>
      <c r="E363" s="231">
        <v>937.98333333333335</v>
      </c>
      <c r="F363" s="231">
        <v>934.11666666666667</v>
      </c>
      <c r="G363" s="231">
        <v>928.98333333333335</v>
      </c>
      <c r="H363" s="231">
        <v>946.98333333333335</v>
      </c>
      <c r="I363" s="231">
        <v>952.11666666666679</v>
      </c>
      <c r="J363" s="231">
        <v>955.98333333333335</v>
      </c>
      <c r="K363" s="230">
        <v>948.25</v>
      </c>
      <c r="L363" s="230">
        <v>939.25</v>
      </c>
      <c r="M363" s="230">
        <v>0.10967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3045.5</v>
      </c>
      <c r="D364" s="231">
        <v>3028.5</v>
      </c>
      <c r="E364" s="231">
        <v>3002</v>
      </c>
      <c r="F364" s="231">
        <v>2958.5</v>
      </c>
      <c r="G364" s="231">
        <v>2932</v>
      </c>
      <c r="H364" s="231">
        <v>3072</v>
      </c>
      <c r="I364" s="231">
        <v>3098.5</v>
      </c>
      <c r="J364" s="231">
        <v>3142</v>
      </c>
      <c r="K364" s="230">
        <v>3055</v>
      </c>
      <c r="L364" s="230">
        <v>2985</v>
      </c>
      <c r="M364" s="230">
        <v>4.7561799999999996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1269.5</v>
      </c>
      <c r="D365" s="231">
        <v>1271.2833333333333</v>
      </c>
      <c r="E365" s="231">
        <v>1257.5666666666666</v>
      </c>
      <c r="F365" s="231">
        <v>1245.6333333333332</v>
      </c>
      <c r="G365" s="231">
        <v>1231.9166666666665</v>
      </c>
      <c r="H365" s="231">
        <v>1283.2166666666667</v>
      </c>
      <c r="I365" s="231">
        <v>1296.9333333333334</v>
      </c>
      <c r="J365" s="231">
        <v>1308.8666666666668</v>
      </c>
      <c r="K365" s="230">
        <v>1285</v>
      </c>
      <c r="L365" s="230">
        <v>1259.3499999999999</v>
      </c>
      <c r="M365" s="230">
        <v>0.51944000000000001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289.14999999999998</v>
      </c>
      <c r="D366" s="231">
        <v>289.46666666666664</v>
      </c>
      <c r="E366" s="231">
        <v>286.83333333333326</v>
      </c>
      <c r="F366" s="231">
        <v>284.51666666666659</v>
      </c>
      <c r="G366" s="231">
        <v>281.88333333333321</v>
      </c>
      <c r="H366" s="231">
        <v>291.7833333333333</v>
      </c>
      <c r="I366" s="231">
        <v>294.41666666666663</v>
      </c>
      <c r="J366" s="231">
        <v>296.73333333333335</v>
      </c>
      <c r="K366" s="230">
        <v>292.10000000000002</v>
      </c>
      <c r="L366" s="230">
        <v>287.14999999999998</v>
      </c>
      <c r="M366" s="230">
        <v>11.74258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169.2</v>
      </c>
      <c r="D367" s="231">
        <v>168.01666666666665</v>
      </c>
      <c r="E367" s="231">
        <v>166.5333333333333</v>
      </c>
      <c r="F367" s="231">
        <v>163.86666666666665</v>
      </c>
      <c r="G367" s="231">
        <v>162.3833333333333</v>
      </c>
      <c r="H367" s="231">
        <v>170.68333333333331</v>
      </c>
      <c r="I367" s="231">
        <v>172.16666666666666</v>
      </c>
      <c r="J367" s="231">
        <v>174.83333333333331</v>
      </c>
      <c r="K367" s="230">
        <v>169.5</v>
      </c>
      <c r="L367" s="230">
        <v>165.35</v>
      </c>
      <c r="M367" s="230">
        <v>83.131680000000003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231.35</v>
      </c>
      <c r="D368" s="231">
        <v>230.6</v>
      </c>
      <c r="E368" s="231">
        <v>229.2</v>
      </c>
      <c r="F368" s="231">
        <v>227.04999999999998</v>
      </c>
      <c r="G368" s="231">
        <v>225.64999999999998</v>
      </c>
      <c r="H368" s="231">
        <v>232.75</v>
      </c>
      <c r="I368" s="231">
        <v>234.15000000000003</v>
      </c>
      <c r="J368" s="231">
        <v>236.3</v>
      </c>
      <c r="K368" s="230">
        <v>232</v>
      </c>
      <c r="L368" s="230">
        <v>228.45</v>
      </c>
      <c r="M368" s="230">
        <v>38.299520000000001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335.75</v>
      </c>
      <c r="D369" s="231">
        <v>338.36666666666667</v>
      </c>
      <c r="E369" s="231">
        <v>331.38333333333333</v>
      </c>
      <c r="F369" s="231">
        <v>327.01666666666665</v>
      </c>
      <c r="G369" s="231">
        <v>320.0333333333333</v>
      </c>
      <c r="H369" s="231">
        <v>342.73333333333335</v>
      </c>
      <c r="I369" s="231">
        <v>349.7166666666667</v>
      </c>
      <c r="J369" s="231">
        <v>354.08333333333337</v>
      </c>
      <c r="K369" s="230">
        <v>345.35</v>
      </c>
      <c r="L369" s="230">
        <v>334</v>
      </c>
      <c r="M369" s="230">
        <v>3.0345399999999998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460.95</v>
      </c>
      <c r="D370" s="231">
        <v>459.45</v>
      </c>
      <c r="E370" s="231">
        <v>445.7</v>
      </c>
      <c r="F370" s="231">
        <v>430.45</v>
      </c>
      <c r="G370" s="231">
        <v>416.7</v>
      </c>
      <c r="H370" s="231">
        <v>474.7</v>
      </c>
      <c r="I370" s="231">
        <v>488.45</v>
      </c>
      <c r="J370" s="231">
        <v>503.7</v>
      </c>
      <c r="K370" s="230">
        <v>473.2</v>
      </c>
      <c r="L370" s="230">
        <v>444.2</v>
      </c>
      <c r="M370" s="230">
        <v>28.434650000000001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587</v>
      </c>
      <c r="D371" s="231">
        <v>580.01666666666665</v>
      </c>
      <c r="E371" s="231">
        <v>570.23333333333335</v>
      </c>
      <c r="F371" s="231">
        <v>553.4666666666667</v>
      </c>
      <c r="G371" s="231">
        <v>543.68333333333339</v>
      </c>
      <c r="H371" s="231">
        <v>596.7833333333333</v>
      </c>
      <c r="I371" s="231">
        <v>606.56666666666661</v>
      </c>
      <c r="J371" s="231">
        <v>623.33333333333326</v>
      </c>
      <c r="K371" s="230">
        <v>589.79999999999995</v>
      </c>
      <c r="L371" s="230">
        <v>563.25</v>
      </c>
      <c r="M371" s="230">
        <v>2.0201199999999999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113.6</v>
      </c>
      <c r="D372" s="231">
        <v>112.91666666666667</v>
      </c>
      <c r="E372" s="231">
        <v>111.48333333333335</v>
      </c>
      <c r="F372" s="231">
        <v>109.36666666666667</v>
      </c>
      <c r="G372" s="231">
        <v>107.93333333333335</v>
      </c>
      <c r="H372" s="231">
        <v>115.03333333333335</v>
      </c>
      <c r="I372" s="231">
        <v>116.46666666666665</v>
      </c>
      <c r="J372" s="231">
        <v>118.58333333333334</v>
      </c>
      <c r="K372" s="230">
        <v>114.35</v>
      </c>
      <c r="L372" s="230">
        <v>110.8</v>
      </c>
      <c r="M372" s="230">
        <v>1.7773600000000001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1099.8</v>
      </c>
      <c r="D373" s="231">
        <v>1097.9333333333334</v>
      </c>
      <c r="E373" s="231">
        <v>1081.8666666666668</v>
      </c>
      <c r="F373" s="231">
        <v>1063.9333333333334</v>
      </c>
      <c r="G373" s="231">
        <v>1047.8666666666668</v>
      </c>
      <c r="H373" s="231">
        <v>1115.8666666666668</v>
      </c>
      <c r="I373" s="231">
        <v>1131.9333333333334</v>
      </c>
      <c r="J373" s="231">
        <v>1149.8666666666668</v>
      </c>
      <c r="K373" s="230">
        <v>1114</v>
      </c>
      <c r="L373" s="230">
        <v>1080</v>
      </c>
      <c r="M373" s="230">
        <v>0.42354000000000003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4852.95</v>
      </c>
      <c r="D374" s="231">
        <v>4884.9666666666662</v>
      </c>
      <c r="E374" s="231">
        <v>4807.9833333333327</v>
      </c>
      <c r="F374" s="231">
        <v>4763.0166666666664</v>
      </c>
      <c r="G374" s="231">
        <v>4686.0333333333328</v>
      </c>
      <c r="H374" s="231">
        <v>4929.9333333333325</v>
      </c>
      <c r="I374" s="231">
        <v>5006.9166666666661</v>
      </c>
      <c r="J374" s="231">
        <v>5051.8833333333323</v>
      </c>
      <c r="K374" s="230">
        <v>4961.95</v>
      </c>
      <c r="L374" s="230">
        <v>4840</v>
      </c>
      <c r="M374" s="230">
        <v>8.7209999999999996E-2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14183.35</v>
      </c>
      <c r="D375" s="231">
        <v>14161.116666666667</v>
      </c>
      <c r="E375" s="231">
        <v>14072.233333333334</v>
      </c>
      <c r="F375" s="231">
        <v>13961.116666666667</v>
      </c>
      <c r="G375" s="231">
        <v>13872.233333333334</v>
      </c>
      <c r="H375" s="231">
        <v>14272.233333333334</v>
      </c>
      <c r="I375" s="231">
        <v>14361.116666666669</v>
      </c>
      <c r="J375" s="231">
        <v>14472.233333333334</v>
      </c>
      <c r="K375" s="230">
        <v>14250</v>
      </c>
      <c r="L375" s="230">
        <v>14050</v>
      </c>
      <c r="M375" s="230">
        <v>2.5819999999999999E-2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47.25</v>
      </c>
      <c r="D376" s="231">
        <v>47.5</v>
      </c>
      <c r="E376" s="231">
        <v>46.9</v>
      </c>
      <c r="F376" s="231">
        <v>46.55</v>
      </c>
      <c r="G376" s="231">
        <v>45.949999999999996</v>
      </c>
      <c r="H376" s="231">
        <v>47.85</v>
      </c>
      <c r="I376" s="231">
        <v>48.449999999999996</v>
      </c>
      <c r="J376" s="231">
        <v>48.800000000000004</v>
      </c>
      <c r="K376" s="230">
        <v>48.1</v>
      </c>
      <c r="L376" s="230">
        <v>47.15</v>
      </c>
      <c r="M376" s="230">
        <v>366.35158999999999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361.25</v>
      </c>
      <c r="D377" s="231">
        <v>365.63333333333338</v>
      </c>
      <c r="E377" s="231">
        <v>354.46666666666675</v>
      </c>
      <c r="F377" s="231">
        <v>347.68333333333339</v>
      </c>
      <c r="G377" s="231">
        <v>336.51666666666677</v>
      </c>
      <c r="H377" s="231">
        <v>372.41666666666674</v>
      </c>
      <c r="I377" s="231">
        <v>383.58333333333337</v>
      </c>
      <c r="J377" s="231">
        <v>390.36666666666673</v>
      </c>
      <c r="K377" s="230">
        <v>376.8</v>
      </c>
      <c r="L377" s="230">
        <v>358.85</v>
      </c>
      <c r="M377" s="230">
        <v>8.3239000000000001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144.55000000000001</v>
      </c>
      <c r="D378" s="231">
        <v>145.16666666666666</v>
      </c>
      <c r="E378" s="231">
        <v>143.63333333333333</v>
      </c>
      <c r="F378" s="231">
        <v>142.71666666666667</v>
      </c>
      <c r="G378" s="231">
        <v>141.18333333333334</v>
      </c>
      <c r="H378" s="231">
        <v>146.08333333333331</v>
      </c>
      <c r="I378" s="231">
        <v>147.61666666666667</v>
      </c>
      <c r="J378" s="231">
        <v>148.5333333333333</v>
      </c>
      <c r="K378" s="230">
        <v>146.69999999999999</v>
      </c>
      <c r="L378" s="230">
        <v>144.25</v>
      </c>
      <c r="M378" s="230">
        <v>42.085439999999998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124.35</v>
      </c>
      <c r="D379" s="231">
        <v>124.18333333333332</v>
      </c>
      <c r="E379" s="231">
        <v>122.76666666666665</v>
      </c>
      <c r="F379" s="231">
        <v>121.18333333333332</v>
      </c>
      <c r="G379" s="231">
        <v>119.76666666666665</v>
      </c>
      <c r="H379" s="231">
        <v>125.76666666666665</v>
      </c>
      <c r="I379" s="231">
        <v>127.18333333333331</v>
      </c>
      <c r="J379" s="231">
        <v>128.76666666666665</v>
      </c>
      <c r="K379" s="230">
        <v>125.6</v>
      </c>
      <c r="L379" s="230">
        <v>122.6</v>
      </c>
      <c r="M379" s="230">
        <v>68.568920000000006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629.4</v>
      </c>
      <c r="D380" s="231">
        <v>624.61666666666667</v>
      </c>
      <c r="E380" s="231">
        <v>616.38333333333333</v>
      </c>
      <c r="F380" s="231">
        <v>603.36666666666667</v>
      </c>
      <c r="G380" s="231">
        <v>595.13333333333333</v>
      </c>
      <c r="H380" s="231">
        <v>637.63333333333333</v>
      </c>
      <c r="I380" s="231">
        <v>645.86666666666667</v>
      </c>
      <c r="J380" s="231">
        <v>658.88333333333333</v>
      </c>
      <c r="K380" s="230">
        <v>632.85</v>
      </c>
      <c r="L380" s="230">
        <v>611.6</v>
      </c>
      <c r="M380" s="230">
        <v>2.4230399999999999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347.5</v>
      </c>
      <c r="D381" s="231">
        <v>348.36666666666662</v>
      </c>
      <c r="E381" s="231">
        <v>345.08333333333326</v>
      </c>
      <c r="F381" s="231">
        <v>342.66666666666663</v>
      </c>
      <c r="G381" s="231">
        <v>339.38333333333327</v>
      </c>
      <c r="H381" s="231">
        <v>350.78333333333325</v>
      </c>
      <c r="I381" s="231">
        <v>354.06666666666666</v>
      </c>
      <c r="J381" s="231">
        <v>356.48333333333323</v>
      </c>
      <c r="K381" s="230">
        <v>351.65</v>
      </c>
      <c r="L381" s="230">
        <v>345.95</v>
      </c>
      <c r="M381" s="230">
        <v>0.97097999999999995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1079.3499999999999</v>
      </c>
      <c r="D382" s="231">
        <v>1093.2666666666667</v>
      </c>
      <c r="E382" s="231">
        <v>1061.0833333333333</v>
      </c>
      <c r="F382" s="231">
        <v>1042.8166666666666</v>
      </c>
      <c r="G382" s="231">
        <v>1010.6333333333332</v>
      </c>
      <c r="H382" s="231">
        <v>1111.5333333333333</v>
      </c>
      <c r="I382" s="231">
        <v>1143.7166666666667</v>
      </c>
      <c r="J382" s="231">
        <v>1161.9833333333333</v>
      </c>
      <c r="K382" s="230">
        <v>1125.45</v>
      </c>
      <c r="L382" s="230">
        <v>1075</v>
      </c>
      <c r="M382" s="230">
        <v>9.4989799999999995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73.5</v>
      </c>
      <c r="D383" s="231">
        <v>73.783333333333331</v>
      </c>
      <c r="E383" s="231">
        <v>72.966666666666669</v>
      </c>
      <c r="F383" s="231">
        <v>72.433333333333337</v>
      </c>
      <c r="G383" s="231">
        <v>71.616666666666674</v>
      </c>
      <c r="H383" s="231">
        <v>74.316666666666663</v>
      </c>
      <c r="I383" s="231">
        <v>75.133333333333326</v>
      </c>
      <c r="J383" s="231">
        <v>75.666666666666657</v>
      </c>
      <c r="K383" s="230">
        <v>74.599999999999994</v>
      </c>
      <c r="L383" s="230">
        <v>73.25</v>
      </c>
      <c r="M383" s="230">
        <v>58.999540000000003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155.65</v>
      </c>
      <c r="D384" s="231">
        <v>155.36666666666667</v>
      </c>
      <c r="E384" s="231">
        <v>154.68333333333334</v>
      </c>
      <c r="F384" s="231">
        <v>153.71666666666667</v>
      </c>
      <c r="G384" s="231">
        <v>153.03333333333333</v>
      </c>
      <c r="H384" s="231">
        <v>156.33333333333334</v>
      </c>
      <c r="I384" s="231">
        <v>157.01666666666668</v>
      </c>
      <c r="J384" s="231">
        <v>157.98333333333335</v>
      </c>
      <c r="K384" s="230">
        <v>156.05000000000001</v>
      </c>
      <c r="L384" s="230">
        <v>154.4</v>
      </c>
      <c r="M384" s="230">
        <v>5.9307499999999997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732.1</v>
      </c>
      <c r="D385" s="231">
        <v>734.56666666666672</v>
      </c>
      <c r="E385" s="231">
        <v>725.18333333333339</v>
      </c>
      <c r="F385" s="231">
        <v>718.26666666666665</v>
      </c>
      <c r="G385" s="231">
        <v>708.88333333333333</v>
      </c>
      <c r="H385" s="231">
        <v>741.48333333333346</v>
      </c>
      <c r="I385" s="231">
        <v>750.8666666666669</v>
      </c>
      <c r="J385" s="231">
        <v>757.78333333333353</v>
      </c>
      <c r="K385" s="230">
        <v>743.95</v>
      </c>
      <c r="L385" s="230">
        <v>727.65</v>
      </c>
      <c r="M385" s="230">
        <v>3.5834000000000001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619.04999999999995</v>
      </c>
      <c r="D386" s="231">
        <v>620.05000000000007</v>
      </c>
      <c r="E386" s="231">
        <v>611.10000000000014</v>
      </c>
      <c r="F386" s="231">
        <v>603.15000000000009</v>
      </c>
      <c r="G386" s="231">
        <v>594.20000000000016</v>
      </c>
      <c r="H386" s="231">
        <v>628.00000000000011</v>
      </c>
      <c r="I386" s="231">
        <v>636.95000000000016</v>
      </c>
      <c r="J386" s="231">
        <v>644.90000000000009</v>
      </c>
      <c r="K386" s="230">
        <v>629</v>
      </c>
      <c r="L386" s="230">
        <v>612.1</v>
      </c>
      <c r="M386" s="230">
        <v>0.92581999999999998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206.2</v>
      </c>
      <c r="D387" s="231">
        <v>205.63333333333333</v>
      </c>
      <c r="E387" s="231">
        <v>204.41666666666666</v>
      </c>
      <c r="F387" s="231">
        <v>202.63333333333333</v>
      </c>
      <c r="G387" s="231">
        <v>201.41666666666666</v>
      </c>
      <c r="H387" s="231">
        <v>207.41666666666666</v>
      </c>
      <c r="I387" s="231">
        <v>208.63333333333335</v>
      </c>
      <c r="J387" s="231">
        <v>210.41666666666666</v>
      </c>
      <c r="K387" s="230">
        <v>206.85</v>
      </c>
      <c r="L387" s="230">
        <v>203.85</v>
      </c>
      <c r="M387" s="230">
        <v>1.9046099999999999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100.35</v>
      </c>
      <c r="D388" s="231">
        <v>100.13333333333333</v>
      </c>
      <c r="E388" s="231">
        <v>99.316666666666649</v>
      </c>
      <c r="F388" s="231">
        <v>98.283333333333317</v>
      </c>
      <c r="G388" s="231">
        <v>97.46666666666664</v>
      </c>
      <c r="H388" s="231">
        <v>101.16666666666666</v>
      </c>
      <c r="I388" s="231">
        <v>101.98333333333332</v>
      </c>
      <c r="J388" s="231">
        <v>103.01666666666667</v>
      </c>
      <c r="K388" s="230">
        <v>100.95</v>
      </c>
      <c r="L388" s="230">
        <v>99.1</v>
      </c>
      <c r="M388" s="230">
        <v>15.694990000000001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2097.4499999999998</v>
      </c>
      <c r="D389" s="231">
        <v>2089.4833333333331</v>
      </c>
      <c r="E389" s="231">
        <v>2067.9666666666662</v>
      </c>
      <c r="F389" s="231">
        <v>2038.4833333333331</v>
      </c>
      <c r="G389" s="231">
        <v>2016.9666666666662</v>
      </c>
      <c r="H389" s="231">
        <v>2118.9666666666662</v>
      </c>
      <c r="I389" s="231">
        <v>2140.4833333333336</v>
      </c>
      <c r="J389" s="231">
        <v>2169.9666666666662</v>
      </c>
      <c r="K389" s="230">
        <v>2111</v>
      </c>
      <c r="L389" s="230">
        <v>2060</v>
      </c>
      <c r="M389" s="230">
        <v>0.21295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39.299999999999997</v>
      </c>
      <c r="D390" s="231">
        <v>39.383333333333333</v>
      </c>
      <c r="E390" s="231">
        <v>38.766666666666666</v>
      </c>
      <c r="F390" s="231">
        <v>38.233333333333334</v>
      </c>
      <c r="G390" s="231">
        <v>37.616666666666667</v>
      </c>
      <c r="H390" s="231">
        <v>39.916666666666664</v>
      </c>
      <c r="I390" s="231">
        <v>40.533333333333324</v>
      </c>
      <c r="J390" s="231">
        <v>41.066666666666663</v>
      </c>
      <c r="K390" s="230">
        <v>40</v>
      </c>
      <c r="L390" s="230">
        <v>38.85</v>
      </c>
      <c r="M390" s="230">
        <v>11.713279999999999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1309.8</v>
      </c>
      <c r="D391" s="231">
        <v>1311.3666666666668</v>
      </c>
      <c r="E391" s="231">
        <v>1282.7333333333336</v>
      </c>
      <c r="F391" s="231">
        <v>1255.6666666666667</v>
      </c>
      <c r="G391" s="231">
        <v>1227.0333333333335</v>
      </c>
      <c r="H391" s="231">
        <v>1338.4333333333336</v>
      </c>
      <c r="I391" s="231">
        <v>1367.0666666666668</v>
      </c>
      <c r="J391" s="231">
        <v>1394.1333333333337</v>
      </c>
      <c r="K391" s="230">
        <v>1340</v>
      </c>
      <c r="L391" s="230">
        <v>1284.3</v>
      </c>
      <c r="M391" s="230">
        <v>4.6585299999999998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177.9</v>
      </c>
      <c r="D392" s="231">
        <v>176.54999999999998</v>
      </c>
      <c r="E392" s="231">
        <v>174.34999999999997</v>
      </c>
      <c r="F392" s="231">
        <v>170.79999999999998</v>
      </c>
      <c r="G392" s="231">
        <v>168.59999999999997</v>
      </c>
      <c r="H392" s="231">
        <v>180.09999999999997</v>
      </c>
      <c r="I392" s="231">
        <v>182.29999999999995</v>
      </c>
      <c r="J392" s="231">
        <v>185.84999999999997</v>
      </c>
      <c r="K392" s="230">
        <v>178.75</v>
      </c>
      <c r="L392" s="230">
        <v>173</v>
      </c>
      <c r="M392" s="230">
        <v>23.436160000000001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818.85</v>
      </c>
      <c r="D393" s="231">
        <v>822.56666666666661</v>
      </c>
      <c r="E393" s="231">
        <v>811.13333333333321</v>
      </c>
      <c r="F393" s="231">
        <v>803.41666666666663</v>
      </c>
      <c r="G393" s="231">
        <v>791.98333333333323</v>
      </c>
      <c r="H393" s="231">
        <v>830.28333333333319</v>
      </c>
      <c r="I393" s="231">
        <v>841.71666666666658</v>
      </c>
      <c r="J393" s="231">
        <v>849.43333333333317</v>
      </c>
      <c r="K393" s="230">
        <v>834</v>
      </c>
      <c r="L393" s="230">
        <v>814.85</v>
      </c>
      <c r="M393" s="230">
        <v>0.45354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2336.35</v>
      </c>
      <c r="D394" s="231">
        <v>2333.8000000000002</v>
      </c>
      <c r="E394" s="231">
        <v>2326.6000000000004</v>
      </c>
      <c r="F394" s="231">
        <v>2316.8500000000004</v>
      </c>
      <c r="G394" s="231">
        <v>2309.6500000000005</v>
      </c>
      <c r="H394" s="231">
        <v>2343.5500000000002</v>
      </c>
      <c r="I394" s="231">
        <v>2350.75</v>
      </c>
      <c r="J394" s="231">
        <v>2360.5</v>
      </c>
      <c r="K394" s="230">
        <v>2341</v>
      </c>
      <c r="L394" s="230">
        <v>2324.0500000000002</v>
      </c>
      <c r="M394" s="230">
        <v>48.653010000000002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92.55</v>
      </c>
      <c r="D395" s="231">
        <v>93.133333333333326</v>
      </c>
      <c r="E395" s="231">
        <v>91.566666666666649</v>
      </c>
      <c r="F395" s="231">
        <v>90.583333333333329</v>
      </c>
      <c r="G395" s="231">
        <v>89.016666666666652</v>
      </c>
      <c r="H395" s="231">
        <v>94.116666666666646</v>
      </c>
      <c r="I395" s="231">
        <v>95.683333333333309</v>
      </c>
      <c r="J395" s="231">
        <v>96.666666666666643</v>
      </c>
      <c r="K395" s="230">
        <v>94.7</v>
      </c>
      <c r="L395" s="230">
        <v>92.15</v>
      </c>
      <c r="M395" s="230">
        <v>3.5522300000000002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680.35</v>
      </c>
      <c r="D396" s="231">
        <v>696.38333333333333</v>
      </c>
      <c r="E396" s="231">
        <v>655.9666666666667</v>
      </c>
      <c r="F396" s="231">
        <v>631.58333333333337</v>
      </c>
      <c r="G396" s="231">
        <v>591.16666666666674</v>
      </c>
      <c r="H396" s="231">
        <v>720.76666666666665</v>
      </c>
      <c r="I396" s="231">
        <v>761.18333333333339</v>
      </c>
      <c r="J396" s="231">
        <v>785.56666666666661</v>
      </c>
      <c r="K396" s="230">
        <v>736.8</v>
      </c>
      <c r="L396" s="230">
        <v>672</v>
      </c>
      <c r="M396" s="230">
        <v>30.97777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1215.75</v>
      </c>
      <c r="D397" s="231">
        <v>1233.9166666666667</v>
      </c>
      <c r="E397" s="231">
        <v>1193.8333333333335</v>
      </c>
      <c r="F397" s="231">
        <v>1171.9166666666667</v>
      </c>
      <c r="G397" s="231">
        <v>1131.8333333333335</v>
      </c>
      <c r="H397" s="231">
        <v>1255.8333333333335</v>
      </c>
      <c r="I397" s="231">
        <v>1295.916666666667</v>
      </c>
      <c r="J397" s="231">
        <v>1317.8333333333335</v>
      </c>
      <c r="K397" s="230">
        <v>1274</v>
      </c>
      <c r="L397" s="230">
        <v>1212</v>
      </c>
      <c r="M397" s="230">
        <v>4.7457000000000003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737.7</v>
      </c>
      <c r="D398" s="231">
        <v>739.9666666666667</v>
      </c>
      <c r="E398" s="231">
        <v>733.23333333333335</v>
      </c>
      <c r="F398" s="231">
        <v>728.76666666666665</v>
      </c>
      <c r="G398" s="231">
        <v>722.0333333333333</v>
      </c>
      <c r="H398" s="231">
        <v>744.43333333333339</v>
      </c>
      <c r="I398" s="231">
        <v>751.16666666666674</v>
      </c>
      <c r="J398" s="231">
        <v>755.63333333333344</v>
      </c>
      <c r="K398" s="230">
        <v>746.7</v>
      </c>
      <c r="L398" s="230">
        <v>735.5</v>
      </c>
      <c r="M398" s="230">
        <v>4.3849299999999998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1112.6500000000001</v>
      </c>
      <c r="D399" s="231">
        <v>1117.6333333333334</v>
      </c>
      <c r="E399" s="231">
        <v>1103.416666666667</v>
      </c>
      <c r="F399" s="231">
        <v>1094.1833333333336</v>
      </c>
      <c r="G399" s="231">
        <v>1079.9666666666672</v>
      </c>
      <c r="H399" s="231">
        <v>1126.8666666666668</v>
      </c>
      <c r="I399" s="231">
        <v>1141.0833333333335</v>
      </c>
      <c r="J399" s="231">
        <v>1150.3166666666666</v>
      </c>
      <c r="K399" s="230">
        <v>1131.8499999999999</v>
      </c>
      <c r="L399" s="230">
        <v>1108.4000000000001</v>
      </c>
      <c r="M399" s="230">
        <v>9.1318800000000007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345.25</v>
      </c>
      <c r="D400" s="231">
        <v>346.15000000000003</v>
      </c>
      <c r="E400" s="231">
        <v>341.10000000000008</v>
      </c>
      <c r="F400" s="231">
        <v>336.95000000000005</v>
      </c>
      <c r="G400" s="231">
        <v>331.90000000000009</v>
      </c>
      <c r="H400" s="231">
        <v>350.30000000000007</v>
      </c>
      <c r="I400" s="231">
        <v>355.35</v>
      </c>
      <c r="J400" s="231">
        <v>359.50000000000006</v>
      </c>
      <c r="K400" s="230">
        <v>351.2</v>
      </c>
      <c r="L400" s="230">
        <v>342</v>
      </c>
      <c r="M400" s="230">
        <v>0.53386999999999996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32.700000000000003</v>
      </c>
      <c r="D401" s="231">
        <v>32.733333333333334</v>
      </c>
      <c r="E401" s="231">
        <v>32.466666666666669</v>
      </c>
      <c r="F401" s="231">
        <v>32.233333333333334</v>
      </c>
      <c r="G401" s="231">
        <v>31.966666666666669</v>
      </c>
      <c r="H401" s="231">
        <v>32.966666666666669</v>
      </c>
      <c r="I401" s="231">
        <v>33.233333333333334</v>
      </c>
      <c r="J401" s="231">
        <v>33.466666666666669</v>
      </c>
      <c r="K401" s="230">
        <v>33</v>
      </c>
      <c r="L401" s="230">
        <v>32.5</v>
      </c>
      <c r="M401" s="230">
        <v>16.896740000000001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4307</v>
      </c>
      <c r="D402" s="231">
        <v>4309.0166666666664</v>
      </c>
      <c r="E402" s="231">
        <v>4267.9833333333327</v>
      </c>
      <c r="F402" s="231">
        <v>4228.9666666666662</v>
      </c>
      <c r="G402" s="231">
        <v>4187.9333333333325</v>
      </c>
      <c r="H402" s="231">
        <v>4348.0333333333328</v>
      </c>
      <c r="I402" s="231">
        <v>4389.0666666666657</v>
      </c>
      <c r="J402" s="231">
        <v>4428.083333333333</v>
      </c>
      <c r="K402" s="230">
        <v>4350.05</v>
      </c>
      <c r="L402" s="230">
        <v>4270</v>
      </c>
      <c r="M402" s="230">
        <v>7.2440000000000004E-2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2398.6</v>
      </c>
      <c r="D403" s="231">
        <v>2398.0333333333333</v>
      </c>
      <c r="E403" s="231">
        <v>2376.0666666666666</v>
      </c>
      <c r="F403" s="231">
        <v>2353.5333333333333</v>
      </c>
      <c r="G403" s="231">
        <v>2331.5666666666666</v>
      </c>
      <c r="H403" s="231">
        <v>2420.5666666666666</v>
      </c>
      <c r="I403" s="231">
        <v>2442.5333333333328</v>
      </c>
      <c r="J403" s="231">
        <v>2465.0666666666666</v>
      </c>
      <c r="K403" s="230">
        <v>2420</v>
      </c>
      <c r="L403" s="230">
        <v>2375.5</v>
      </c>
      <c r="M403" s="230">
        <v>10.01619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68.349999999999994</v>
      </c>
      <c r="D404" s="231">
        <v>68.25</v>
      </c>
      <c r="E404" s="231">
        <v>67.8</v>
      </c>
      <c r="F404" s="231">
        <v>67.25</v>
      </c>
      <c r="G404" s="231">
        <v>66.8</v>
      </c>
      <c r="H404" s="231">
        <v>68.8</v>
      </c>
      <c r="I404" s="231">
        <v>69.249999999999986</v>
      </c>
      <c r="J404" s="231">
        <v>69.8</v>
      </c>
      <c r="K404" s="230">
        <v>68.7</v>
      </c>
      <c r="L404" s="230">
        <v>67.7</v>
      </c>
      <c r="M404" s="230">
        <v>67.624610000000004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5991.6</v>
      </c>
      <c r="D405" s="231">
        <v>5997.8666666666659</v>
      </c>
      <c r="E405" s="231">
        <v>5960.7333333333318</v>
      </c>
      <c r="F405" s="231">
        <v>5929.8666666666659</v>
      </c>
      <c r="G405" s="231">
        <v>5892.7333333333318</v>
      </c>
      <c r="H405" s="231">
        <v>6028.7333333333318</v>
      </c>
      <c r="I405" s="231">
        <v>6065.866666666665</v>
      </c>
      <c r="J405" s="231">
        <v>6096.7333333333318</v>
      </c>
      <c r="K405" s="230">
        <v>6035</v>
      </c>
      <c r="L405" s="230">
        <v>5967</v>
      </c>
      <c r="M405" s="230">
        <v>0.21065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1199.05</v>
      </c>
      <c r="D406" s="231">
        <v>1203</v>
      </c>
      <c r="E406" s="231">
        <v>1191.05</v>
      </c>
      <c r="F406" s="231">
        <v>1183.05</v>
      </c>
      <c r="G406" s="231">
        <v>1171.0999999999999</v>
      </c>
      <c r="H406" s="231">
        <v>1211</v>
      </c>
      <c r="I406" s="231">
        <v>1222.9499999999998</v>
      </c>
      <c r="J406" s="231">
        <v>1230.95</v>
      </c>
      <c r="K406" s="230">
        <v>1214.95</v>
      </c>
      <c r="L406" s="230">
        <v>1195</v>
      </c>
      <c r="M406" s="230">
        <v>0.57565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3054.95</v>
      </c>
      <c r="D407" s="231">
        <v>3045.3833333333332</v>
      </c>
      <c r="E407" s="231">
        <v>2991.6666666666665</v>
      </c>
      <c r="F407" s="231">
        <v>2928.3833333333332</v>
      </c>
      <c r="G407" s="231">
        <v>2874.6666666666665</v>
      </c>
      <c r="H407" s="231">
        <v>3108.6666666666665</v>
      </c>
      <c r="I407" s="231">
        <v>3162.3833333333337</v>
      </c>
      <c r="J407" s="231">
        <v>3225.6666666666665</v>
      </c>
      <c r="K407" s="230">
        <v>3099.1</v>
      </c>
      <c r="L407" s="230">
        <v>2982.1</v>
      </c>
      <c r="M407" s="230">
        <v>1.3894299999999999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450.5</v>
      </c>
      <c r="D408" s="231">
        <v>448.43333333333334</v>
      </c>
      <c r="E408" s="231">
        <v>419.01666666666665</v>
      </c>
      <c r="F408" s="231">
        <v>387.5333333333333</v>
      </c>
      <c r="G408" s="231">
        <v>358.11666666666662</v>
      </c>
      <c r="H408" s="231">
        <v>479.91666666666669</v>
      </c>
      <c r="I408" s="231">
        <v>509.33333333333331</v>
      </c>
      <c r="J408" s="231">
        <v>540.81666666666672</v>
      </c>
      <c r="K408" s="230">
        <v>477.85</v>
      </c>
      <c r="L408" s="230">
        <v>416.95</v>
      </c>
      <c r="M408" s="230">
        <v>2.4855200000000002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1074</v>
      </c>
      <c r="D409" s="231">
        <v>1076.2833333333333</v>
      </c>
      <c r="E409" s="231">
        <v>1056.7166666666667</v>
      </c>
      <c r="F409" s="231">
        <v>1039.4333333333334</v>
      </c>
      <c r="G409" s="231">
        <v>1019.8666666666668</v>
      </c>
      <c r="H409" s="231">
        <v>1093.5666666666666</v>
      </c>
      <c r="I409" s="231">
        <v>1113.1333333333332</v>
      </c>
      <c r="J409" s="231">
        <v>1130.4166666666665</v>
      </c>
      <c r="K409" s="230">
        <v>1095.8499999999999</v>
      </c>
      <c r="L409" s="230">
        <v>1059</v>
      </c>
      <c r="M409" s="230">
        <v>0.20007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267.35000000000002</v>
      </c>
      <c r="D410" s="231">
        <v>263.78333333333336</v>
      </c>
      <c r="E410" s="231">
        <v>249.56666666666672</v>
      </c>
      <c r="F410" s="231">
        <v>231.78333333333336</v>
      </c>
      <c r="G410" s="231">
        <v>217.56666666666672</v>
      </c>
      <c r="H410" s="231">
        <v>281.56666666666672</v>
      </c>
      <c r="I410" s="231">
        <v>295.7833333333333</v>
      </c>
      <c r="J410" s="231">
        <v>313.56666666666672</v>
      </c>
      <c r="K410" s="230">
        <v>278</v>
      </c>
      <c r="L410" s="230">
        <v>246</v>
      </c>
      <c r="M410" s="230">
        <v>170.92801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608.45000000000005</v>
      </c>
      <c r="D411" s="231">
        <v>607.48333333333335</v>
      </c>
      <c r="E411" s="231">
        <v>602.01666666666665</v>
      </c>
      <c r="F411" s="231">
        <v>595.58333333333326</v>
      </c>
      <c r="G411" s="231">
        <v>590.11666666666656</v>
      </c>
      <c r="H411" s="231">
        <v>613.91666666666674</v>
      </c>
      <c r="I411" s="231">
        <v>619.38333333333344</v>
      </c>
      <c r="J411" s="231">
        <v>625.81666666666683</v>
      </c>
      <c r="K411" s="230">
        <v>612.95000000000005</v>
      </c>
      <c r="L411" s="230">
        <v>601.04999999999995</v>
      </c>
      <c r="M411" s="230">
        <v>0.23521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26201.4</v>
      </c>
      <c r="D412" s="231">
        <v>26184.466666666664</v>
      </c>
      <c r="E412" s="231">
        <v>26016.933333333327</v>
      </c>
      <c r="F412" s="231">
        <v>25832.466666666664</v>
      </c>
      <c r="G412" s="231">
        <v>25664.933333333327</v>
      </c>
      <c r="H412" s="231">
        <v>26368.933333333327</v>
      </c>
      <c r="I412" s="231">
        <v>26536.46666666666</v>
      </c>
      <c r="J412" s="231">
        <v>26720.933333333327</v>
      </c>
      <c r="K412" s="230">
        <v>26352</v>
      </c>
      <c r="L412" s="230">
        <v>26000</v>
      </c>
      <c r="M412" s="230">
        <v>0.45833000000000002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46.1</v>
      </c>
      <c r="D413" s="231">
        <v>46</v>
      </c>
      <c r="E413" s="231">
        <v>45.5</v>
      </c>
      <c r="F413" s="231">
        <v>44.9</v>
      </c>
      <c r="G413" s="231">
        <v>44.4</v>
      </c>
      <c r="H413" s="231">
        <v>46.6</v>
      </c>
      <c r="I413" s="231">
        <v>47.1</v>
      </c>
      <c r="J413" s="231">
        <v>47.7</v>
      </c>
      <c r="K413" s="230">
        <v>46.5</v>
      </c>
      <c r="L413" s="230">
        <v>45.4</v>
      </c>
      <c r="M413" s="230">
        <v>74.213989999999995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1295.3</v>
      </c>
      <c r="D414" s="231">
        <v>1294.1000000000001</v>
      </c>
      <c r="E414" s="231">
        <v>1278.2000000000003</v>
      </c>
      <c r="F414" s="231">
        <v>1261.1000000000001</v>
      </c>
      <c r="G414" s="231">
        <v>1245.2000000000003</v>
      </c>
      <c r="H414" s="231">
        <v>1311.2000000000003</v>
      </c>
      <c r="I414" s="231">
        <v>1327.1000000000004</v>
      </c>
      <c r="J414" s="231">
        <v>1344.2000000000003</v>
      </c>
      <c r="K414" s="230">
        <v>1310</v>
      </c>
      <c r="L414" s="230">
        <v>1277</v>
      </c>
      <c r="M414" s="230">
        <v>4.6322999999999999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287.89999999999998</v>
      </c>
      <c r="D415" s="277">
        <v>286.01666666666665</v>
      </c>
      <c r="E415" s="277">
        <v>282.5333333333333</v>
      </c>
      <c r="F415" s="277">
        <v>277.16666666666663</v>
      </c>
      <c r="G415" s="277">
        <v>273.68333333333328</v>
      </c>
      <c r="H415" s="277">
        <v>291.38333333333333</v>
      </c>
      <c r="I415" s="277">
        <v>294.86666666666667</v>
      </c>
      <c r="J415" s="277">
        <v>300.23333333333335</v>
      </c>
      <c r="K415" s="276">
        <v>289.5</v>
      </c>
      <c r="L415" s="276">
        <v>280.64999999999998</v>
      </c>
      <c r="M415" s="276">
        <v>1.4983500000000001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3346.6</v>
      </c>
      <c r="D416" s="231">
        <v>3361.8666666666668</v>
      </c>
      <c r="E416" s="231">
        <v>3323.7333333333336</v>
      </c>
      <c r="F416" s="231">
        <v>3300.8666666666668</v>
      </c>
      <c r="G416" s="231">
        <v>3262.7333333333336</v>
      </c>
      <c r="H416" s="231">
        <v>3384.7333333333336</v>
      </c>
      <c r="I416" s="231">
        <v>3422.8666666666668</v>
      </c>
      <c r="J416" s="231">
        <v>3445.7333333333336</v>
      </c>
      <c r="K416" s="230">
        <v>3400</v>
      </c>
      <c r="L416" s="230">
        <v>3339</v>
      </c>
      <c r="M416" s="230">
        <v>2.1843900000000001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461.5</v>
      </c>
      <c r="D417" s="231">
        <v>466.11666666666662</v>
      </c>
      <c r="E417" s="231">
        <v>455.38333333333321</v>
      </c>
      <c r="F417" s="231">
        <v>449.26666666666659</v>
      </c>
      <c r="G417" s="231">
        <v>438.53333333333319</v>
      </c>
      <c r="H417" s="231">
        <v>472.23333333333323</v>
      </c>
      <c r="I417" s="231">
        <v>482.9666666666667</v>
      </c>
      <c r="J417" s="231">
        <v>489.08333333333326</v>
      </c>
      <c r="K417" s="230">
        <v>476.85</v>
      </c>
      <c r="L417" s="230">
        <v>460</v>
      </c>
      <c r="M417" s="230">
        <v>10.323600000000001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3784.3</v>
      </c>
      <c r="D418" s="231">
        <v>3775.65</v>
      </c>
      <c r="E418" s="231">
        <v>3731.3</v>
      </c>
      <c r="F418" s="231">
        <v>3678.3</v>
      </c>
      <c r="G418" s="231">
        <v>3633.9500000000003</v>
      </c>
      <c r="H418" s="231">
        <v>3828.65</v>
      </c>
      <c r="I418" s="231">
        <v>3872.9999999999995</v>
      </c>
      <c r="J418" s="231">
        <v>3926</v>
      </c>
      <c r="K418" s="230">
        <v>3820</v>
      </c>
      <c r="L418" s="230">
        <v>3722.65</v>
      </c>
      <c r="M418" s="230">
        <v>0.61339999999999995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422.65</v>
      </c>
      <c r="D419" s="231">
        <v>422.76666666666665</v>
      </c>
      <c r="E419" s="231">
        <v>419.88333333333333</v>
      </c>
      <c r="F419" s="231">
        <v>417.11666666666667</v>
      </c>
      <c r="G419" s="231">
        <v>414.23333333333335</v>
      </c>
      <c r="H419" s="231">
        <v>425.5333333333333</v>
      </c>
      <c r="I419" s="231">
        <v>428.41666666666663</v>
      </c>
      <c r="J419" s="231">
        <v>431.18333333333328</v>
      </c>
      <c r="K419" s="230">
        <v>425.65</v>
      </c>
      <c r="L419" s="230">
        <v>420</v>
      </c>
      <c r="M419" s="230">
        <v>10.769019999999999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896.35</v>
      </c>
      <c r="D420" s="231">
        <v>886.78333333333342</v>
      </c>
      <c r="E420" s="231">
        <v>870.61666666666679</v>
      </c>
      <c r="F420" s="231">
        <v>844.88333333333333</v>
      </c>
      <c r="G420" s="231">
        <v>828.7166666666667</v>
      </c>
      <c r="H420" s="231">
        <v>912.51666666666688</v>
      </c>
      <c r="I420" s="231">
        <v>928.68333333333362</v>
      </c>
      <c r="J420" s="231">
        <v>954.41666666666697</v>
      </c>
      <c r="K420" s="230">
        <v>902.95</v>
      </c>
      <c r="L420" s="230">
        <v>861.05</v>
      </c>
      <c r="M420" s="230">
        <v>16.805209999999999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590.9</v>
      </c>
      <c r="D421" s="231">
        <v>586.33333333333337</v>
      </c>
      <c r="E421" s="231">
        <v>574.66666666666674</v>
      </c>
      <c r="F421" s="231">
        <v>558.43333333333339</v>
      </c>
      <c r="G421" s="231">
        <v>546.76666666666677</v>
      </c>
      <c r="H421" s="231">
        <v>602.56666666666672</v>
      </c>
      <c r="I421" s="231">
        <v>614.23333333333346</v>
      </c>
      <c r="J421" s="231">
        <v>630.4666666666667</v>
      </c>
      <c r="K421" s="230">
        <v>598</v>
      </c>
      <c r="L421" s="230">
        <v>570.1</v>
      </c>
      <c r="M421" s="230">
        <v>6.0019999999999998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532.1</v>
      </c>
      <c r="D422" s="231">
        <v>531.65000000000009</v>
      </c>
      <c r="E422" s="231">
        <v>527.60000000000014</v>
      </c>
      <c r="F422" s="231">
        <v>523.1</v>
      </c>
      <c r="G422" s="231">
        <v>519.05000000000007</v>
      </c>
      <c r="H422" s="231">
        <v>536.1500000000002</v>
      </c>
      <c r="I422" s="231">
        <v>540.20000000000016</v>
      </c>
      <c r="J422" s="231">
        <v>544.70000000000027</v>
      </c>
      <c r="K422" s="230">
        <v>535.70000000000005</v>
      </c>
      <c r="L422" s="230">
        <v>527.15</v>
      </c>
      <c r="M422" s="230">
        <v>264.14406000000002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82.45</v>
      </c>
      <c r="D423" s="231">
        <v>82.399999999999991</v>
      </c>
      <c r="E423" s="231">
        <v>81.749999999999986</v>
      </c>
      <c r="F423" s="231">
        <v>81.05</v>
      </c>
      <c r="G423" s="231">
        <v>80.399999999999991</v>
      </c>
      <c r="H423" s="231">
        <v>83.09999999999998</v>
      </c>
      <c r="I423" s="231">
        <v>83.749999999999986</v>
      </c>
      <c r="J423" s="231">
        <v>84.449999999999974</v>
      </c>
      <c r="K423" s="230">
        <v>83.05</v>
      </c>
      <c r="L423" s="230">
        <v>81.7</v>
      </c>
      <c r="M423" s="230">
        <v>184.51727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300.3</v>
      </c>
      <c r="D424" s="231">
        <v>300.83333333333331</v>
      </c>
      <c r="E424" s="231">
        <v>296.96666666666664</v>
      </c>
      <c r="F424" s="231">
        <v>293.63333333333333</v>
      </c>
      <c r="G424" s="231">
        <v>289.76666666666665</v>
      </c>
      <c r="H424" s="231">
        <v>304.16666666666663</v>
      </c>
      <c r="I424" s="231">
        <v>308.0333333333333</v>
      </c>
      <c r="J424" s="231">
        <v>311.36666666666662</v>
      </c>
      <c r="K424" s="230">
        <v>304.7</v>
      </c>
      <c r="L424" s="230">
        <v>297.5</v>
      </c>
      <c r="M424" s="230">
        <v>2.0376699999999999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160.85</v>
      </c>
      <c r="D425" s="231">
        <v>160.1</v>
      </c>
      <c r="E425" s="231">
        <v>158.04999999999998</v>
      </c>
      <c r="F425" s="231">
        <v>155.25</v>
      </c>
      <c r="G425" s="231">
        <v>153.19999999999999</v>
      </c>
      <c r="H425" s="231">
        <v>162.89999999999998</v>
      </c>
      <c r="I425" s="231">
        <v>164.95</v>
      </c>
      <c r="J425" s="231">
        <v>167.74999999999997</v>
      </c>
      <c r="K425" s="230">
        <v>162.15</v>
      </c>
      <c r="L425" s="230">
        <v>157.30000000000001</v>
      </c>
      <c r="M425" s="230">
        <v>4.4856699999999998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411.65</v>
      </c>
      <c r="D426" s="231">
        <v>414.90000000000003</v>
      </c>
      <c r="E426" s="231">
        <v>406.80000000000007</v>
      </c>
      <c r="F426" s="231">
        <v>401.95000000000005</v>
      </c>
      <c r="G426" s="231">
        <v>393.85000000000008</v>
      </c>
      <c r="H426" s="231">
        <v>419.75000000000006</v>
      </c>
      <c r="I426" s="231">
        <v>427.85000000000008</v>
      </c>
      <c r="J426" s="231">
        <v>432.70000000000005</v>
      </c>
      <c r="K426" s="230">
        <v>423</v>
      </c>
      <c r="L426" s="230">
        <v>410.05</v>
      </c>
      <c r="M426" s="230">
        <v>0.89156999999999997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424.65</v>
      </c>
      <c r="D427" s="231">
        <v>425.91666666666669</v>
      </c>
      <c r="E427" s="231">
        <v>419.03333333333336</v>
      </c>
      <c r="F427" s="231">
        <v>413.41666666666669</v>
      </c>
      <c r="G427" s="231">
        <v>406.53333333333336</v>
      </c>
      <c r="H427" s="231">
        <v>431.53333333333336</v>
      </c>
      <c r="I427" s="231">
        <v>438.41666666666669</v>
      </c>
      <c r="J427" s="231">
        <v>444.03333333333336</v>
      </c>
      <c r="K427" s="230">
        <v>432.8</v>
      </c>
      <c r="L427" s="230">
        <v>420.3</v>
      </c>
      <c r="M427" s="230">
        <v>2.0654400000000002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183.6</v>
      </c>
      <c r="D428" s="231">
        <v>183.98333333333335</v>
      </c>
      <c r="E428" s="231">
        <v>181.66666666666669</v>
      </c>
      <c r="F428" s="231">
        <v>179.73333333333335</v>
      </c>
      <c r="G428" s="231">
        <v>177.41666666666669</v>
      </c>
      <c r="H428" s="231">
        <v>185.91666666666669</v>
      </c>
      <c r="I428" s="231">
        <v>188.23333333333335</v>
      </c>
      <c r="J428" s="231">
        <v>190.16666666666669</v>
      </c>
      <c r="K428" s="230">
        <v>186.3</v>
      </c>
      <c r="L428" s="230">
        <v>182.05</v>
      </c>
      <c r="M428" s="230">
        <v>3.2331099999999999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1009.25</v>
      </c>
      <c r="D429" s="231">
        <v>1013.0166666666668</v>
      </c>
      <c r="E429" s="231">
        <v>1003.7833333333335</v>
      </c>
      <c r="F429" s="231">
        <v>998.31666666666672</v>
      </c>
      <c r="G429" s="231">
        <v>989.08333333333348</v>
      </c>
      <c r="H429" s="231">
        <v>1018.4833333333336</v>
      </c>
      <c r="I429" s="231">
        <v>1027.7166666666669</v>
      </c>
      <c r="J429" s="231">
        <v>1033.1833333333336</v>
      </c>
      <c r="K429" s="230">
        <v>1022.25</v>
      </c>
      <c r="L429" s="230">
        <v>1007.55</v>
      </c>
      <c r="M429" s="230">
        <v>17.86844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429.4</v>
      </c>
      <c r="D430" s="231">
        <v>429.08333333333331</v>
      </c>
      <c r="E430" s="231">
        <v>426.76666666666665</v>
      </c>
      <c r="F430" s="231">
        <v>424.13333333333333</v>
      </c>
      <c r="G430" s="231">
        <v>421.81666666666666</v>
      </c>
      <c r="H430" s="231">
        <v>431.71666666666664</v>
      </c>
      <c r="I430" s="231">
        <v>434.03333333333336</v>
      </c>
      <c r="J430" s="231">
        <v>436.66666666666663</v>
      </c>
      <c r="K430" s="230">
        <v>431.4</v>
      </c>
      <c r="L430" s="230">
        <v>426.45</v>
      </c>
      <c r="M430" s="230">
        <v>4.3822299999999998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2356.6999999999998</v>
      </c>
      <c r="D431" s="231">
        <v>2353.25</v>
      </c>
      <c r="E431" s="231">
        <v>2341.5</v>
      </c>
      <c r="F431" s="231">
        <v>2326.3000000000002</v>
      </c>
      <c r="G431" s="231">
        <v>2314.5500000000002</v>
      </c>
      <c r="H431" s="231">
        <v>2368.4499999999998</v>
      </c>
      <c r="I431" s="231">
        <v>2380.1999999999998</v>
      </c>
      <c r="J431" s="231">
        <v>2395.3999999999996</v>
      </c>
      <c r="K431" s="230">
        <v>2365</v>
      </c>
      <c r="L431" s="230">
        <v>2338.0500000000002</v>
      </c>
      <c r="M431" s="230">
        <v>0.14255999999999999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996.7</v>
      </c>
      <c r="D432" s="231">
        <v>993.5</v>
      </c>
      <c r="E432" s="231">
        <v>984.95</v>
      </c>
      <c r="F432" s="231">
        <v>973.2</v>
      </c>
      <c r="G432" s="231">
        <v>964.65000000000009</v>
      </c>
      <c r="H432" s="231">
        <v>1005.25</v>
      </c>
      <c r="I432" s="231">
        <v>1013.8</v>
      </c>
      <c r="J432" s="231">
        <v>1025.55</v>
      </c>
      <c r="K432" s="230">
        <v>1002.05</v>
      </c>
      <c r="L432" s="230">
        <v>981.75</v>
      </c>
      <c r="M432" s="230">
        <v>2.7955100000000002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298.45</v>
      </c>
      <c r="D433" s="231">
        <v>298.98333333333335</v>
      </c>
      <c r="E433" s="231">
        <v>295.9666666666667</v>
      </c>
      <c r="F433" s="231">
        <v>293.48333333333335</v>
      </c>
      <c r="G433" s="231">
        <v>290.4666666666667</v>
      </c>
      <c r="H433" s="231">
        <v>301.4666666666667</v>
      </c>
      <c r="I433" s="231">
        <v>304.48333333333335</v>
      </c>
      <c r="J433" s="231">
        <v>306.9666666666667</v>
      </c>
      <c r="K433" s="230">
        <v>302</v>
      </c>
      <c r="L433" s="230">
        <v>296.5</v>
      </c>
      <c r="M433" s="230">
        <v>1.69384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357.6</v>
      </c>
      <c r="D434" s="231">
        <v>358.90000000000003</v>
      </c>
      <c r="E434" s="231">
        <v>354.00000000000006</v>
      </c>
      <c r="F434" s="231">
        <v>350.40000000000003</v>
      </c>
      <c r="G434" s="231">
        <v>345.50000000000006</v>
      </c>
      <c r="H434" s="231">
        <v>362.50000000000006</v>
      </c>
      <c r="I434" s="231">
        <v>367.40000000000003</v>
      </c>
      <c r="J434" s="231">
        <v>371.00000000000006</v>
      </c>
      <c r="K434" s="230">
        <v>363.8</v>
      </c>
      <c r="L434" s="230">
        <v>355.3</v>
      </c>
      <c r="M434" s="230">
        <v>0.65286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2590.6999999999998</v>
      </c>
      <c r="D435" s="231">
        <v>2589.4500000000003</v>
      </c>
      <c r="E435" s="231">
        <v>2570.8500000000004</v>
      </c>
      <c r="F435" s="231">
        <v>2551</v>
      </c>
      <c r="G435" s="231">
        <v>2532.4</v>
      </c>
      <c r="H435" s="231">
        <v>2609.3000000000006</v>
      </c>
      <c r="I435" s="231">
        <v>2627.9</v>
      </c>
      <c r="J435" s="231">
        <v>2647.7500000000009</v>
      </c>
      <c r="K435" s="230">
        <v>2608.0500000000002</v>
      </c>
      <c r="L435" s="230">
        <v>2569.6</v>
      </c>
      <c r="M435" s="230">
        <v>0.65629999999999999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465</v>
      </c>
      <c r="D436" s="231">
        <v>466.36666666666662</v>
      </c>
      <c r="E436" s="231">
        <v>462.78333333333325</v>
      </c>
      <c r="F436" s="231">
        <v>460.56666666666661</v>
      </c>
      <c r="G436" s="231">
        <v>456.98333333333323</v>
      </c>
      <c r="H436" s="231">
        <v>468.58333333333326</v>
      </c>
      <c r="I436" s="231">
        <v>472.16666666666663</v>
      </c>
      <c r="J436" s="231">
        <v>474.38333333333327</v>
      </c>
      <c r="K436" s="230">
        <v>469.95</v>
      </c>
      <c r="L436" s="230">
        <v>464.15</v>
      </c>
      <c r="M436" s="230">
        <v>16.078859999999999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8.15</v>
      </c>
      <c r="D437" s="231">
        <v>8.1666666666666661</v>
      </c>
      <c r="E437" s="231">
        <v>7.9833333333333325</v>
      </c>
      <c r="F437" s="231">
        <v>7.8166666666666664</v>
      </c>
      <c r="G437" s="231">
        <v>7.6333333333333329</v>
      </c>
      <c r="H437" s="231">
        <v>8.3333333333333321</v>
      </c>
      <c r="I437" s="231">
        <v>8.5166666666666657</v>
      </c>
      <c r="J437" s="231">
        <v>8.6833333333333318</v>
      </c>
      <c r="K437" s="230">
        <v>8.35</v>
      </c>
      <c r="L437" s="230">
        <v>8</v>
      </c>
      <c r="M437" s="230">
        <v>441.36205999999999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222.5</v>
      </c>
      <c r="D438" s="231">
        <v>223.86666666666667</v>
      </c>
      <c r="E438" s="231">
        <v>219.93333333333334</v>
      </c>
      <c r="F438" s="231">
        <v>217.36666666666667</v>
      </c>
      <c r="G438" s="231">
        <v>213.43333333333334</v>
      </c>
      <c r="H438" s="231">
        <v>226.43333333333334</v>
      </c>
      <c r="I438" s="231">
        <v>230.36666666666667</v>
      </c>
      <c r="J438" s="231">
        <v>232.93333333333334</v>
      </c>
      <c r="K438" s="230">
        <v>227.8</v>
      </c>
      <c r="L438" s="230">
        <v>221.3</v>
      </c>
      <c r="M438" s="230">
        <v>4.6437400000000002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984.2</v>
      </c>
      <c r="D439" s="231">
        <v>979.69999999999993</v>
      </c>
      <c r="E439" s="231">
        <v>971.09999999999991</v>
      </c>
      <c r="F439" s="231">
        <v>958</v>
      </c>
      <c r="G439" s="231">
        <v>949.4</v>
      </c>
      <c r="H439" s="231">
        <v>992.79999999999984</v>
      </c>
      <c r="I439" s="231">
        <v>1001.4</v>
      </c>
      <c r="J439" s="231">
        <v>1014.4999999999998</v>
      </c>
      <c r="K439" s="230">
        <v>988.3</v>
      </c>
      <c r="L439" s="230">
        <v>966.6</v>
      </c>
      <c r="M439" s="230">
        <v>0.82230000000000003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611.20000000000005</v>
      </c>
      <c r="D440" s="231">
        <v>608.94999999999993</v>
      </c>
      <c r="E440" s="231">
        <v>603.99999999999989</v>
      </c>
      <c r="F440" s="231">
        <v>596.79999999999995</v>
      </c>
      <c r="G440" s="231">
        <v>591.84999999999991</v>
      </c>
      <c r="H440" s="231">
        <v>616.14999999999986</v>
      </c>
      <c r="I440" s="231">
        <v>621.09999999999991</v>
      </c>
      <c r="J440" s="231">
        <v>628.29999999999984</v>
      </c>
      <c r="K440" s="230">
        <v>613.9</v>
      </c>
      <c r="L440" s="230">
        <v>601.75</v>
      </c>
      <c r="M440" s="230">
        <v>6.1789800000000001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1497.05</v>
      </c>
      <c r="D441" s="231">
        <v>1492.7</v>
      </c>
      <c r="E441" s="231">
        <v>1480.7</v>
      </c>
      <c r="F441" s="231">
        <v>1464.35</v>
      </c>
      <c r="G441" s="231">
        <v>1452.35</v>
      </c>
      <c r="H441" s="231">
        <v>1509.0500000000002</v>
      </c>
      <c r="I441" s="231">
        <v>1521.0500000000002</v>
      </c>
      <c r="J441" s="231">
        <v>1537.4000000000003</v>
      </c>
      <c r="K441" s="230">
        <v>1504.7</v>
      </c>
      <c r="L441" s="230">
        <v>1476.35</v>
      </c>
      <c r="M441" s="230">
        <v>7.4450000000000002E-2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457.5</v>
      </c>
      <c r="D442" s="231">
        <v>459.5333333333333</v>
      </c>
      <c r="E442" s="231">
        <v>450.16666666666663</v>
      </c>
      <c r="F442" s="231">
        <v>442.83333333333331</v>
      </c>
      <c r="G442" s="231">
        <v>433.46666666666664</v>
      </c>
      <c r="H442" s="231">
        <v>466.86666666666662</v>
      </c>
      <c r="I442" s="231">
        <v>476.23333333333329</v>
      </c>
      <c r="J442" s="231">
        <v>483.56666666666661</v>
      </c>
      <c r="K442" s="230">
        <v>468.9</v>
      </c>
      <c r="L442" s="230">
        <v>452.2</v>
      </c>
      <c r="M442" s="230">
        <v>0.46762999999999999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718</v>
      </c>
      <c r="D443" s="231">
        <v>718</v>
      </c>
      <c r="E443" s="231">
        <v>712</v>
      </c>
      <c r="F443" s="231">
        <v>706</v>
      </c>
      <c r="G443" s="231">
        <v>700</v>
      </c>
      <c r="H443" s="231">
        <v>724</v>
      </c>
      <c r="I443" s="231">
        <v>730</v>
      </c>
      <c r="J443" s="231">
        <v>736</v>
      </c>
      <c r="K443" s="230">
        <v>724</v>
      </c>
      <c r="L443" s="230">
        <v>712</v>
      </c>
      <c r="M443" s="230">
        <v>0.44882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30.35</v>
      </c>
      <c r="D444" s="231">
        <v>30.349999999999998</v>
      </c>
      <c r="E444" s="231">
        <v>30.049999999999997</v>
      </c>
      <c r="F444" s="231">
        <v>29.75</v>
      </c>
      <c r="G444" s="231">
        <v>29.45</v>
      </c>
      <c r="H444" s="231">
        <v>30.649999999999995</v>
      </c>
      <c r="I444" s="231">
        <v>30.95</v>
      </c>
      <c r="J444" s="231">
        <v>31.249999999999993</v>
      </c>
      <c r="K444" s="230">
        <v>30.65</v>
      </c>
      <c r="L444" s="230">
        <v>30.05</v>
      </c>
      <c r="M444" s="230">
        <v>36.646210000000004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1128.8499999999999</v>
      </c>
      <c r="D445" s="231">
        <v>1124.0333333333333</v>
      </c>
      <c r="E445" s="231">
        <v>1110.4166666666665</v>
      </c>
      <c r="F445" s="231">
        <v>1091.9833333333331</v>
      </c>
      <c r="G445" s="231">
        <v>1078.3666666666663</v>
      </c>
      <c r="H445" s="231">
        <v>1142.4666666666667</v>
      </c>
      <c r="I445" s="231">
        <v>1156.0833333333335</v>
      </c>
      <c r="J445" s="231">
        <v>1174.5166666666669</v>
      </c>
      <c r="K445" s="230">
        <v>1137.6500000000001</v>
      </c>
      <c r="L445" s="230">
        <v>1105.5999999999999</v>
      </c>
      <c r="M445" s="230">
        <v>11.121230000000001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583.1</v>
      </c>
      <c r="D446" s="231">
        <v>578.69999999999993</v>
      </c>
      <c r="E446" s="231">
        <v>569.39999999999986</v>
      </c>
      <c r="F446" s="231">
        <v>555.69999999999993</v>
      </c>
      <c r="G446" s="231">
        <v>546.39999999999986</v>
      </c>
      <c r="H446" s="231">
        <v>592.39999999999986</v>
      </c>
      <c r="I446" s="231">
        <v>601.69999999999982</v>
      </c>
      <c r="J446" s="231">
        <v>615.39999999999986</v>
      </c>
      <c r="K446" s="230">
        <v>588</v>
      </c>
      <c r="L446" s="230">
        <v>565</v>
      </c>
      <c r="M446" s="230">
        <v>3.7867999999999999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1016.8</v>
      </c>
      <c r="D447" s="231">
        <v>1012.6166666666667</v>
      </c>
      <c r="E447" s="231">
        <v>1006.7833333333333</v>
      </c>
      <c r="F447" s="231">
        <v>996.76666666666665</v>
      </c>
      <c r="G447" s="231">
        <v>990.93333333333328</v>
      </c>
      <c r="H447" s="231">
        <v>1022.6333333333333</v>
      </c>
      <c r="I447" s="231">
        <v>1028.4666666666667</v>
      </c>
      <c r="J447" s="231">
        <v>1038.4833333333333</v>
      </c>
      <c r="K447" s="230">
        <v>1018.45</v>
      </c>
      <c r="L447" s="230">
        <v>1002.6</v>
      </c>
      <c r="M447" s="230">
        <v>6.2027999999999999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208.2</v>
      </c>
      <c r="D448" s="231">
        <v>208.94999999999996</v>
      </c>
      <c r="E448" s="231">
        <v>207.04999999999993</v>
      </c>
      <c r="F448" s="231">
        <v>205.89999999999998</v>
      </c>
      <c r="G448" s="231">
        <v>203.99999999999994</v>
      </c>
      <c r="H448" s="231">
        <v>210.09999999999991</v>
      </c>
      <c r="I448" s="231">
        <v>211.99999999999994</v>
      </c>
      <c r="J448" s="231">
        <v>213.14999999999989</v>
      </c>
      <c r="K448" s="230">
        <v>210.85</v>
      </c>
      <c r="L448" s="230">
        <v>207.8</v>
      </c>
      <c r="M448" s="230">
        <v>3.6275900000000001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1278.5</v>
      </c>
      <c r="D449" s="231">
        <v>1276.8666666666668</v>
      </c>
      <c r="E449" s="231">
        <v>1266.8333333333335</v>
      </c>
      <c r="F449" s="231">
        <v>1255.1666666666667</v>
      </c>
      <c r="G449" s="231">
        <v>1245.1333333333334</v>
      </c>
      <c r="H449" s="231">
        <v>1288.5333333333335</v>
      </c>
      <c r="I449" s="231">
        <v>1298.5666666666668</v>
      </c>
      <c r="J449" s="231">
        <v>1310.2333333333336</v>
      </c>
      <c r="K449" s="230">
        <v>1286.9000000000001</v>
      </c>
      <c r="L449" s="230">
        <v>1265.2</v>
      </c>
      <c r="M449" s="230">
        <v>2.34883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3213.8</v>
      </c>
      <c r="D450" s="231">
        <v>3226.2999999999997</v>
      </c>
      <c r="E450" s="231">
        <v>3179.6499999999996</v>
      </c>
      <c r="F450" s="231">
        <v>3145.5</v>
      </c>
      <c r="G450" s="231">
        <v>3098.85</v>
      </c>
      <c r="H450" s="231">
        <v>3260.4499999999994</v>
      </c>
      <c r="I450" s="231">
        <v>3307.1</v>
      </c>
      <c r="J450" s="231">
        <v>3341.2499999999991</v>
      </c>
      <c r="K450" s="230">
        <v>3272.95</v>
      </c>
      <c r="L450" s="230">
        <v>3192.15</v>
      </c>
      <c r="M450" s="230">
        <v>23.48779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717.3</v>
      </c>
      <c r="D451" s="231">
        <v>719.65</v>
      </c>
      <c r="E451" s="231">
        <v>713.34999999999991</v>
      </c>
      <c r="F451" s="231">
        <v>709.4</v>
      </c>
      <c r="G451" s="231">
        <v>703.09999999999991</v>
      </c>
      <c r="H451" s="231">
        <v>723.59999999999991</v>
      </c>
      <c r="I451" s="231">
        <v>729.89999999999986</v>
      </c>
      <c r="J451" s="231">
        <v>733.84999999999991</v>
      </c>
      <c r="K451" s="230">
        <v>725.95</v>
      </c>
      <c r="L451" s="230">
        <v>715.7</v>
      </c>
      <c r="M451" s="230">
        <v>7.7616699999999996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6381.3</v>
      </c>
      <c r="D452" s="231">
        <v>6333.9333333333334</v>
      </c>
      <c r="E452" s="231">
        <v>6252.8666666666668</v>
      </c>
      <c r="F452" s="231">
        <v>6124.4333333333334</v>
      </c>
      <c r="G452" s="231">
        <v>6043.3666666666668</v>
      </c>
      <c r="H452" s="231">
        <v>6462.3666666666668</v>
      </c>
      <c r="I452" s="231">
        <v>6543.4333333333343</v>
      </c>
      <c r="J452" s="231">
        <v>6671.8666666666668</v>
      </c>
      <c r="K452" s="230">
        <v>6415</v>
      </c>
      <c r="L452" s="230">
        <v>6205.5</v>
      </c>
      <c r="M452" s="230">
        <v>2.6006399999999998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1962.95</v>
      </c>
      <c r="D453" s="231">
        <v>1964.6166666666668</v>
      </c>
      <c r="E453" s="231">
        <v>1948.3333333333335</v>
      </c>
      <c r="F453" s="231">
        <v>1933.7166666666667</v>
      </c>
      <c r="G453" s="231">
        <v>1917.4333333333334</v>
      </c>
      <c r="H453" s="231">
        <v>1979.2333333333336</v>
      </c>
      <c r="I453" s="231">
        <v>1995.5166666666669</v>
      </c>
      <c r="J453" s="231">
        <v>2010.1333333333337</v>
      </c>
      <c r="K453" s="230">
        <v>1980.9</v>
      </c>
      <c r="L453" s="230">
        <v>1950</v>
      </c>
      <c r="M453" s="230">
        <v>0.59846999999999995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229.1</v>
      </c>
      <c r="D454" s="231">
        <v>229.33333333333334</v>
      </c>
      <c r="E454" s="231">
        <v>227.06666666666669</v>
      </c>
      <c r="F454" s="231">
        <v>225.03333333333336</v>
      </c>
      <c r="G454" s="231">
        <v>222.76666666666671</v>
      </c>
      <c r="H454" s="231">
        <v>231.36666666666667</v>
      </c>
      <c r="I454" s="231">
        <v>233.63333333333333</v>
      </c>
      <c r="J454" s="231">
        <v>235.66666666666666</v>
      </c>
      <c r="K454" s="230">
        <v>231.6</v>
      </c>
      <c r="L454" s="230">
        <v>227.3</v>
      </c>
      <c r="M454" s="230">
        <v>17.929089999999999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458.7</v>
      </c>
      <c r="D455" s="231">
        <v>459.41666666666669</v>
      </c>
      <c r="E455" s="231">
        <v>455.08333333333337</v>
      </c>
      <c r="F455" s="231">
        <v>451.4666666666667</v>
      </c>
      <c r="G455" s="231">
        <v>447.13333333333338</v>
      </c>
      <c r="H455" s="231">
        <v>463.03333333333336</v>
      </c>
      <c r="I455" s="231">
        <v>467.36666666666673</v>
      </c>
      <c r="J455" s="231">
        <v>470.98333333333335</v>
      </c>
      <c r="K455" s="230">
        <v>463.75</v>
      </c>
      <c r="L455" s="230">
        <v>455.8</v>
      </c>
      <c r="M455" s="230">
        <v>144.95222000000001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197.55</v>
      </c>
      <c r="D456" s="231">
        <v>197.08333333333334</v>
      </c>
      <c r="E456" s="231">
        <v>196.26666666666668</v>
      </c>
      <c r="F456" s="231">
        <v>194.98333333333335</v>
      </c>
      <c r="G456" s="231">
        <v>194.16666666666669</v>
      </c>
      <c r="H456" s="231">
        <v>198.36666666666667</v>
      </c>
      <c r="I456" s="231">
        <v>199.18333333333334</v>
      </c>
      <c r="J456" s="231">
        <v>200.46666666666667</v>
      </c>
      <c r="K456" s="230">
        <v>197.9</v>
      </c>
      <c r="L456" s="230">
        <v>195.8</v>
      </c>
      <c r="M456" s="230">
        <v>49.571330000000003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107.55</v>
      </c>
      <c r="D457" s="231">
        <v>106.83333333333333</v>
      </c>
      <c r="E457" s="231">
        <v>105.81666666666666</v>
      </c>
      <c r="F457" s="231">
        <v>104.08333333333333</v>
      </c>
      <c r="G457" s="231">
        <v>103.06666666666666</v>
      </c>
      <c r="H457" s="231">
        <v>108.56666666666666</v>
      </c>
      <c r="I457" s="231">
        <v>109.58333333333334</v>
      </c>
      <c r="J457" s="231">
        <v>111.31666666666666</v>
      </c>
      <c r="K457" s="230">
        <v>107.85</v>
      </c>
      <c r="L457" s="230">
        <v>105.1</v>
      </c>
      <c r="M457" s="230">
        <v>493.04955999999999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62.45</v>
      </c>
      <c r="D458" s="231">
        <v>62.25</v>
      </c>
      <c r="E458" s="231">
        <v>61.2</v>
      </c>
      <c r="F458" s="231">
        <v>59.95</v>
      </c>
      <c r="G458" s="231">
        <v>58.900000000000006</v>
      </c>
      <c r="H458" s="231">
        <v>63.5</v>
      </c>
      <c r="I458" s="231">
        <v>64.55</v>
      </c>
      <c r="J458" s="231">
        <v>65.8</v>
      </c>
      <c r="K458" s="230">
        <v>63.3</v>
      </c>
      <c r="L458" s="230">
        <v>61</v>
      </c>
      <c r="M458" s="230">
        <v>34.34451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2166.9</v>
      </c>
      <c r="D459" s="231">
        <v>2160.9666666666667</v>
      </c>
      <c r="E459" s="231">
        <v>2117.9333333333334</v>
      </c>
      <c r="F459" s="231">
        <v>2068.9666666666667</v>
      </c>
      <c r="G459" s="231">
        <v>2025.9333333333334</v>
      </c>
      <c r="H459" s="231">
        <v>2209.9333333333334</v>
      </c>
      <c r="I459" s="231">
        <v>2252.9666666666672</v>
      </c>
      <c r="J459" s="231">
        <v>2301.9333333333334</v>
      </c>
      <c r="K459" s="230">
        <v>2204</v>
      </c>
      <c r="L459" s="230">
        <v>2112</v>
      </c>
      <c r="M459" s="230">
        <v>0.67698999999999998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1098.25</v>
      </c>
      <c r="D460" s="231">
        <v>1102.55</v>
      </c>
      <c r="E460" s="231">
        <v>1088.0999999999999</v>
      </c>
      <c r="F460" s="231">
        <v>1077.95</v>
      </c>
      <c r="G460" s="231">
        <v>1063.5</v>
      </c>
      <c r="H460" s="231">
        <v>1112.6999999999998</v>
      </c>
      <c r="I460" s="231">
        <v>1127.1500000000001</v>
      </c>
      <c r="J460" s="231">
        <v>1137.2999999999997</v>
      </c>
      <c r="K460" s="230">
        <v>1117</v>
      </c>
      <c r="L460" s="230">
        <v>1092.4000000000001</v>
      </c>
      <c r="M460" s="230">
        <v>13.84483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616.15</v>
      </c>
      <c r="D461" s="231">
        <v>618.1</v>
      </c>
      <c r="E461" s="231">
        <v>610</v>
      </c>
      <c r="F461" s="231">
        <v>603.85</v>
      </c>
      <c r="G461" s="231">
        <v>595.75</v>
      </c>
      <c r="H461" s="231">
        <v>624.25</v>
      </c>
      <c r="I461" s="231">
        <v>632.35000000000014</v>
      </c>
      <c r="J461" s="231">
        <v>638.5</v>
      </c>
      <c r="K461" s="230">
        <v>626.20000000000005</v>
      </c>
      <c r="L461" s="230">
        <v>611.95000000000005</v>
      </c>
      <c r="M461" s="230">
        <v>3.71347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102.4</v>
      </c>
      <c r="D462" s="231">
        <v>102.78333333333335</v>
      </c>
      <c r="E462" s="231">
        <v>101.56666666666669</v>
      </c>
      <c r="F462" s="231">
        <v>100.73333333333335</v>
      </c>
      <c r="G462" s="231">
        <v>99.516666666666694</v>
      </c>
      <c r="H462" s="231">
        <v>103.61666666666669</v>
      </c>
      <c r="I462" s="231">
        <v>104.83333333333336</v>
      </c>
      <c r="J462" s="231">
        <v>105.66666666666669</v>
      </c>
      <c r="K462" s="230">
        <v>104</v>
      </c>
      <c r="L462" s="230">
        <v>101.95</v>
      </c>
      <c r="M462" s="230">
        <v>2.5085299999999999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756.8</v>
      </c>
      <c r="D463" s="231">
        <v>757.86666666666667</v>
      </c>
      <c r="E463" s="231">
        <v>753.93333333333339</v>
      </c>
      <c r="F463" s="231">
        <v>751.06666666666672</v>
      </c>
      <c r="G463" s="231">
        <v>747.13333333333344</v>
      </c>
      <c r="H463" s="231">
        <v>760.73333333333335</v>
      </c>
      <c r="I463" s="231">
        <v>764.66666666666652</v>
      </c>
      <c r="J463" s="231">
        <v>767.5333333333333</v>
      </c>
      <c r="K463" s="230">
        <v>761.8</v>
      </c>
      <c r="L463" s="230">
        <v>755</v>
      </c>
      <c r="M463" s="230">
        <v>1.9352199999999999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2260.75</v>
      </c>
      <c r="D464" s="231">
        <v>2274.3833333333332</v>
      </c>
      <c r="E464" s="231">
        <v>2231.3666666666663</v>
      </c>
      <c r="F464" s="231">
        <v>2201.9833333333331</v>
      </c>
      <c r="G464" s="231">
        <v>2158.9666666666662</v>
      </c>
      <c r="H464" s="231">
        <v>2303.7666666666664</v>
      </c>
      <c r="I464" s="231">
        <v>2346.7833333333328</v>
      </c>
      <c r="J464" s="231">
        <v>2376.1666666666665</v>
      </c>
      <c r="K464" s="230">
        <v>2317.4</v>
      </c>
      <c r="L464" s="230">
        <v>2245</v>
      </c>
      <c r="M464" s="230">
        <v>0.22756999999999999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480.05</v>
      </c>
      <c r="D465" s="231">
        <v>481.36666666666662</v>
      </c>
      <c r="E465" s="231">
        <v>474.93333333333322</v>
      </c>
      <c r="F465" s="231">
        <v>469.81666666666661</v>
      </c>
      <c r="G465" s="231">
        <v>463.38333333333321</v>
      </c>
      <c r="H465" s="231">
        <v>486.48333333333323</v>
      </c>
      <c r="I465" s="231">
        <v>492.91666666666663</v>
      </c>
      <c r="J465" s="231">
        <v>498.03333333333325</v>
      </c>
      <c r="K465" s="230">
        <v>487.8</v>
      </c>
      <c r="L465" s="230">
        <v>476.25</v>
      </c>
      <c r="M465" s="230">
        <v>0.89426000000000005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2948.05</v>
      </c>
      <c r="D466" s="231">
        <v>2937.5666666666671</v>
      </c>
      <c r="E466" s="231">
        <v>2906.1333333333341</v>
      </c>
      <c r="F466" s="231">
        <v>2864.2166666666672</v>
      </c>
      <c r="G466" s="231">
        <v>2832.7833333333342</v>
      </c>
      <c r="H466" s="231">
        <v>2979.483333333334</v>
      </c>
      <c r="I466" s="231">
        <v>3010.9166666666674</v>
      </c>
      <c r="J466" s="231">
        <v>3052.8333333333339</v>
      </c>
      <c r="K466" s="230">
        <v>2969</v>
      </c>
      <c r="L466" s="230">
        <v>2895.65</v>
      </c>
      <c r="M466" s="230">
        <v>0.86756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2580.0500000000002</v>
      </c>
      <c r="D467" s="231">
        <v>2586.5166666666669</v>
      </c>
      <c r="E467" s="231">
        <v>2569.5333333333338</v>
      </c>
      <c r="F467" s="231">
        <v>2559.0166666666669</v>
      </c>
      <c r="G467" s="231">
        <v>2542.0333333333338</v>
      </c>
      <c r="H467" s="231">
        <v>2597.0333333333338</v>
      </c>
      <c r="I467" s="231">
        <v>2614.0166666666664</v>
      </c>
      <c r="J467" s="231">
        <v>2624.5333333333338</v>
      </c>
      <c r="K467" s="230">
        <v>2603.5</v>
      </c>
      <c r="L467" s="230">
        <v>2576</v>
      </c>
      <c r="M467" s="230">
        <v>8.2056799999999992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1557.6</v>
      </c>
      <c r="D468" s="231">
        <v>1565.5333333333335</v>
      </c>
      <c r="E468" s="231">
        <v>1542.616666666667</v>
      </c>
      <c r="F468" s="231">
        <v>1527.6333333333334</v>
      </c>
      <c r="G468" s="231">
        <v>1504.7166666666669</v>
      </c>
      <c r="H468" s="231">
        <v>1580.5166666666671</v>
      </c>
      <c r="I468" s="231">
        <v>1603.4333333333336</v>
      </c>
      <c r="J468" s="231">
        <v>1618.4166666666672</v>
      </c>
      <c r="K468" s="230">
        <v>1588.45</v>
      </c>
      <c r="L468" s="230">
        <v>1550.55</v>
      </c>
      <c r="M468" s="230">
        <v>1.7812600000000001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545.15</v>
      </c>
      <c r="D469" s="231">
        <v>539.98333333333323</v>
      </c>
      <c r="E469" s="231">
        <v>530.16666666666652</v>
      </c>
      <c r="F469" s="231">
        <v>515.18333333333328</v>
      </c>
      <c r="G469" s="231">
        <v>505.36666666666656</v>
      </c>
      <c r="H469" s="231">
        <v>554.96666666666647</v>
      </c>
      <c r="I469" s="231">
        <v>564.7833333333333</v>
      </c>
      <c r="J469" s="231">
        <v>579.76666666666642</v>
      </c>
      <c r="K469" s="230">
        <v>549.79999999999995</v>
      </c>
      <c r="L469" s="230">
        <v>525</v>
      </c>
      <c r="M469" s="230">
        <v>11.34614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616.70000000000005</v>
      </c>
      <c r="D470" s="231">
        <v>616.23333333333346</v>
      </c>
      <c r="E470" s="231">
        <v>613.8666666666669</v>
      </c>
      <c r="F470" s="231">
        <v>611.03333333333342</v>
      </c>
      <c r="G470" s="231">
        <v>608.66666666666686</v>
      </c>
      <c r="H470" s="231">
        <v>619.06666666666695</v>
      </c>
      <c r="I470" s="231">
        <v>621.43333333333351</v>
      </c>
      <c r="J470" s="231">
        <v>624.26666666666699</v>
      </c>
      <c r="K470" s="230">
        <v>618.6</v>
      </c>
      <c r="L470" s="230">
        <v>613.4</v>
      </c>
      <c r="M470" s="230">
        <v>0.19159000000000001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1354.15</v>
      </c>
      <c r="D471" s="231">
        <v>1354.0166666666667</v>
      </c>
      <c r="E471" s="231">
        <v>1337.1333333333332</v>
      </c>
      <c r="F471" s="231">
        <v>1320.1166666666666</v>
      </c>
      <c r="G471" s="231">
        <v>1303.2333333333331</v>
      </c>
      <c r="H471" s="231">
        <v>1371.0333333333333</v>
      </c>
      <c r="I471" s="231">
        <v>1387.916666666667</v>
      </c>
      <c r="J471" s="231">
        <v>1404.9333333333334</v>
      </c>
      <c r="K471" s="230">
        <v>1370.9</v>
      </c>
      <c r="L471" s="230">
        <v>1337</v>
      </c>
      <c r="M471" s="230">
        <v>2.3588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</v>
      </c>
      <c r="D472" s="231">
        <v>31.3</v>
      </c>
      <c r="E472" s="231">
        <v>30.4</v>
      </c>
      <c r="F472" s="231">
        <v>28.799999999999997</v>
      </c>
      <c r="G472" s="231">
        <v>27.899999999999995</v>
      </c>
      <c r="H472" s="231">
        <v>32.900000000000006</v>
      </c>
      <c r="I472" s="231">
        <v>33.799999999999997</v>
      </c>
      <c r="J472" s="231">
        <v>35.400000000000006</v>
      </c>
      <c r="K472" s="230">
        <v>32.200000000000003</v>
      </c>
      <c r="L472" s="230">
        <v>29.7</v>
      </c>
      <c r="M472" s="230">
        <v>381.24761999999998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272</v>
      </c>
      <c r="D473" s="231">
        <v>273.65000000000003</v>
      </c>
      <c r="E473" s="231">
        <v>268.35000000000008</v>
      </c>
      <c r="F473" s="231">
        <v>264.70000000000005</v>
      </c>
      <c r="G473" s="231">
        <v>259.40000000000009</v>
      </c>
      <c r="H473" s="231">
        <v>277.30000000000007</v>
      </c>
      <c r="I473" s="231">
        <v>282.60000000000002</v>
      </c>
      <c r="J473" s="231">
        <v>286.25000000000006</v>
      </c>
      <c r="K473" s="230">
        <v>278.95</v>
      </c>
      <c r="L473" s="230">
        <v>270</v>
      </c>
      <c r="M473" s="230">
        <v>7.0959399999999997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338.2</v>
      </c>
      <c r="D474" s="231">
        <v>337.41666666666669</v>
      </c>
      <c r="E474" s="231">
        <v>332.48333333333335</v>
      </c>
      <c r="F474" s="231">
        <v>326.76666666666665</v>
      </c>
      <c r="G474" s="231">
        <v>321.83333333333331</v>
      </c>
      <c r="H474" s="231">
        <v>343.13333333333338</v>
      </c>
      <c r="I474" s="231">
        <v>348.06666666666666</v>
      </c>
      <c r="J474" s="231">
        <v>353.78333333333342</v>
      </c>
      <c r="K474" s="230">
        <v>342.35</v>
      </c>
      <c r="L474" s="230">
        <v>331.7</v>
      </c>
      <c r="M474" s="230">
        <v>9.2445199999999996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2576.0500000000002</v>
      </c>
      <c r="D475" s="231">
        <v>2573.8166666666671</v>
      </c>
      <c r="E475" s="231">
        <v>2549.983333333334</v>
      </c>
      <c r="F475" s="231">
        <v>2523.916666666667</v>
      </c>
      <c r="G475" s="231">
        <v>2500.0833333333339</v>
      </c>
      <c r="H475" s="231">
        <v>2599.8833333333341</v>
      </c>
      <c r="I475" s="231">
        <v>2623.7166666666672</v>
      </c>
      <c r="J475" s="231">
        <v>2649.7833333333342</v>
      </c>
      <c r="K475" s="230">
        <v>2597.65</v>
      </c>
      <c r="L475" s="230">
        <v>2547.75</v>
      </c>
      <c r="M475" s="230">
        <v>3.6222300000000001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25.45</v>
      </c>
      <c r="D476" s="231">
        <v>25.566666666666666</v>
      </c>
      <c r="E476" s="231">
        <v>24.933333333333334</v>
      </c>
      <c r="F476" s="231">
        <v>24.416666666666668</v>
      </c>
      <c r="G476" s="231">
        <v>23.783333333333335</v>
      </c>
      <c r="H476" s="231">
        <v>26.083333333333332</v>
      </c>
      <c r="I476" s="231">
        <v>26.716666666666665</v>
      </c>
      <c r="J476" s="231">
        <v>27.233333333333331</v>
      </c>
      <c r="K476" s="230">
        <v>26.2</v>
      </c>
      <c r="L476" s="230">
        <v>25.05</v>
      </c>
      <c r="M476" s="230">
        <v>127.48262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374.4</v>
      </c>
      <c r="D477" s="231">
        <v>374.88333333333338</v>
      </c>
      <c r="E477" s="231">
        <v>371.76666666666677</v>
      </c>
      <c r="F477" s="231">
        <v>369.13333333333338</v>
      </c>
      <c r="G477" s="231">
        <v>366.01666666666677</v>
      </c>
      <c r="H477" s="231">
        <v>377.51666666666677</v>
      </c>
      <c r="I477" s="231">
        <v>380.63333333333344</v>
      </c>
      <c r="J477" s="231">
        <v>383.26666666666677</v>
      </c>
      <c r="K477" s="230">
        <v>378</v>
      </c>
      <c r="L477" s="230">
        <v>372.25</v>
      </c>
      <c r="M477" s="230">
        <v>0.97285999999999995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502.9</v>
      </c>
      <c r="D478" s="231">
        <v>499.7166666666667</v>
      </c>
      <c r="E478" s="231">
        <v>492.68333333333339</v>
      </c>
      <c r="F478" s="231">
        <v>482.4666666666667</v>
      </c>
      <c r="G478" s="231">
        <v>475.43333333333339</v>
      </c>
      <c r="H478" s="231">
        <v>509.93333333333339</v>
      </c>
      <c r="I478" s="231">
        <v>516.9666666666667</v>
      </c>
      <c r="J478" s="231">
        <v>527.18333333333339</v>
      </c>
      <c r="K478" s="230">
        <v>506.75</v>
      </c>
      <c r="L478" s="230">
        <v>489.5</v>
      </c>
      <c r="M478" s="230">
        <v>4.2894100000000002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742.55</v>
      </c>
      <c r="D479" s="231">
        <v>741.41666666666663</v>
      </c>
      <c r="E479" s="231">
        <v>738.83333333333326</v>
      </c>
      <c r="F479" s="231">
        <v>735.11666666666667</v>
      </c>
      <c r="G479" s="231">
        <v>732.5333333333333</v>
      </c>
      <c r="H479" s="231">
        <v>745.13333333333321</v>
      </c>
      <c r="I479" s="231">
        <v>747.71666666666647</v>
      </c>
      <c r="J479" s="231">
        <v>751.43333333333317</v>
      </c>
      <c r="K479" s="230">
        <v>744</v>
      </c>
      <c r="L479" s="230">
        <v>737.7</v>
      </c>
      <c r="M479" s="230">
        <v>7.31229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682.9</v>
      </c>
      <c r="D480" s="231">
        <v>679.4</v>
      </c>
      <c r="E480" s="231">
        <v>671.4</v>
      </c>
      <c r="F480" s="231">
        <v>659.9</v>
      </c>
      <c r="G480" s="231">
        <v>651.9</v>
      </c>
      <c r="H480" s="231">
        <v>690.9</v>
      </c>
      <c r="I480" s="231">
        <v>698.9</v>
      </c>
      <c r="J480" s="231">
        <v>710.4</v>
      </c>
      <c r="K480" s="230">
        <v>687.4</v>
      </c>
      <c r="L480" s="230">
        <v>667.9</v>
      </c>
      <c r="M480" s="230">
        <v>0.94006000000000001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7741.45</v>
      </c>
      <c r="D481" s="231">
        <v>7750.1333333333341</v>
      </c>
      <c r="E481" s="231">
        <v>7706.3166666666684</v>
      </c>
      <c r="F481" s="231">
        <v>7671.1833333333343</v>
      </c>
      <c r="G481" s="231">
        <v>7627.3666666666686</v>
      </c>
      <c r="H481" s="231">
        <v>7785.2666666666682</v>
      </c>
      <c r="I481" s="231">
        <v>7829.0833333333339</v>
      </c>
      <c r="J481" s="231">
        <v>7864.2166666666681</v>
      </c>
      <c r="K481" s="230">
        <v>7793.95</v>
      </c>
      <c r="L481" s="230">
        <v>7715</v>
      </c>
      <c r="M481" s="230">
        <v>3.54799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68.150000000000006</v>
      </c>
      <c r="D482" s="231">
        <v>68.350000000000009</v>
      </c>
      <c r="E482" s="231">
        <v>67.000000000000014</v>
      </c>
      <c r="F482" s="231">
        <v>65.850000000000009</v>
      </c>
      <c r="G482" s="231">
        <v>64.500000000000014</v>
      </c>
      <c r="H482" s="231">
        <v>69.500000000000014</v>
      </c>
      <c r="I482" s="231">
        <v>70.850000000000009</v>
      </c>
      <c r="J482" s="231">
        <v>72.000000000000014</v>
      </c>
      <c r="K482" s="230">
        <v>69.7</v>
      </c>
      <c r="L482" s="230">
        <v>67.2</v>
      </c>
      <c r="M482" s="230">
        <v>103.00941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1369.55</v>
      </c>
      <c r="D483" s="231">
        <v>1374.8833333333332</v>
      </c>
      <c r="E483" s="231">
        <v>1348.1666666666665</v>
      </c>
      <c r="F483" s="231">
        <v>1326.7833333333333</v>
      </c>
      <c r="G483" s="231">
        <v>1300.0666666666666</v>
      </c>
      <c r="H483" s="231">
        <v>1396.2666666666664</v>
      </c>
      <c r="I483" s="231">
        <v>1422.9833333333331</v>
      </c>
      <c r="J483" s="231">
        <v>1444.3666666666663</v>
      </c>
      <c r="K483" s="230">
        <v>1401.6</v>
      </c>
      <c r="L483" s="230">
        <v>1353.5</v>
      </c>
      <c r="M483" s="230">
        <v>6.0811999999999999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748.75</v>
      </c>
      <c r="D484" s="241">
        <v>749.54999999999984</v>
      </c>
      <c r="E484" s="241">
        <v>743.49999999999966</v>
      </c>
      <c r="F484" s="241">
        <v>738.24999999999977</v>
      </c>
      <c r="G484" s="241">
        <v>732.19999999999959</v>
      </c>
      <c r="H484" s="241">
        <v>754.79999999999973</v>
      </c>
      <c r="I484" s="241">
        <v>760.84999999999991</v>
      </c>
      <c r="J484" s="240">
        <v>766.0999999999998</v>
      </c>
      <c r="K484" s="240">
        <v>755.6</v>
      </c>
      <c r="L484" s="240">
        <v>744.3</v>
      </c>
      <c r="M484" s="216">
        <v>7.5297599999999996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255</v>
      </c>
      <c r="D485" s="241">
        <v>253.96666666666667</v>
      </c>
      <c r="E485" s="241">
        <v>252.03333333333333</v>
      </c>
      <c r="F485" s="241">
        <v>249.06666666666666</v>
      </c>
      <c r="G485" s="241">
        <v>247.13333333333333</v>
      </c>
      <c r="H485" s="241">
        <v>256.93333333333334</v>
      </c>
      <c r="I485" s="241">
        <v>258.86666666666667</v>
      </c>
      <c r="J485" s="240">
        <v>261.83333333333337</v>
      </c>
      <c r="K485" s="240">
        <v>255.9</v>
      </c>
      <c r="L485" s="240">
        <v>251</v>
      </c>
      <c r="M485" s="216">
        <v>1.3980999999999999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2121.3000000000002</v>
      </c>
      <c r="D486" s="231">
        <v>2161.15</v>
      </c>
      <c r="E486" s="231">
        <v>2054.25</v>
      </c>
      <c r="F486" s="231">
        <v>1987.1999999999998</v>
      </c>
      <c r="G486" s="231">
        <v>1880.2999999999997</v>
      </c>
      <c r="H486" s="231">
        <v>2228.2000000000003</v>
      </c>
      <c r="I486" s="231">
        <v>2335.1000000000008</v>
      </c>
      <c r="J486" s="231">
        <v>2402.1500000000005</v>
      </c>
      <c r="K486" s="230">
        <v>2268.0500000000002</v>
      </c>
      <c r="L486" s="230">
        <v>2094.1</v>
      </c>
      <c r="M486" s="230">
        <v>1.56568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595.95000000000005</v>
      </c>
      <c r="D487" s="241">
        <v>597.68333333333328</v>
      </c>
      <c r="E487" s="241">
        <v>582.21666666666658</v>
      </c>
      <c r="F487" s="241">
        <v>568.48333333333335</v>
      </c>
      <c r="G487" s="241">
        <v>553.01666666666665</v>
      </c>
      <c r="H487" s="241">
        <v>611.41666666666652</v>
      </c>
      <c r="I487" s="241">
        <v>626.88333333333321</v>
      </c>
      <c r="J487" s="240">
        <v>640.61666666666645</v>
      </c>
      <c r="K487" s="240">
        <v>613.15</v>
      </c>
      <c r="L487" s="240">
        <v>583.95000000000005</v>
      </c>
      <c r="M487" s="216">
        <v>2.7610199999999998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309.45</v>
      </c>
      <c r="D488" s="231">
        <v>311.11666666666667</v>
      </c>
      <c r="E488" s="231">
        <v>305.73333333333335</v>
      </c>
      <c r="F488" s="231">
        <v>302.01666666666665</v>
      </c>
      <c r="G488" s="231">
        <v>296.63333333333333</v>
      </c>
      <c r="H488" s="231">
        <v>314.83333333333337</v>
      </c>
      <c r="I488" s="231">
        <v>320.2166666666667</v>
      </c>
      <c r="J488" s="231">
        <v>323.93333333333339</v>
      </c>
      <c r="K488" s="230">
        <v>316.5</v>
      </c>
      <c r="L488" s="230">
        <v>307.39999999999998</v>
      </c>
      <c r="M488" s="230">
        <v>2.0040800000000001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300.2</v>
      </c>
      <c r="D489" s="241">
        <v>302.13333333333333</v>
      </c>
      <c r="E489" s="231">
        <v>295.31666666666666</v>
      </c>
      <c r="F489" s="231">
        <v>290.43333333333334</v>
      </c>
      <c r="G489" s="231">
        <v>283.61666666666667</v>
      </c>
      <c r="H489" s="231">
        <v>307.01666666666665</v>
      </c>
      <c r="I489" s="231">
        <v>313.83333333333326</v>
      </c>
      <c r="J489" s="231">
        <v>318.71666666666664</v>
      </c>
      <c r="K489" s="230">
        <v>308.95</v>
      </c>
      <c r="L489" s="230">
        <v>297.25</v>
      </c>
      <c r="M489" s="230">
        <v>2.8203900000000002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262.3</v>
      </c>
      <c r="D490" s="231">
        <v>263.66666666666669</v>
      </c>
      <c r="E490" s="231">
        <v>258.63333333333338</v>
      </c>
      <c r="F490" s="231">
        <v>254.9666666666667</v>
      </c>
      <c r="G490" s="231">
        <v>249.93333333333339</v>
      </c>
      <c r="H490" s="231">
        <v>267.33333333333337</v>
      </c>
      <c r="I490" s="231">
        <v>272.36666666666667</v>
      </c>
      <c r="J490" s="231">
        <v>276.03333333333336</v>
      </c>
      <c r="K490" s="230">
        <v>268.7</v>
      </c>
      <c r="L490" s="230">
        <v>260</v>
      </c>
      <c r="M490" s="230">
        <v>0.70398000000000005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1438.25</v>
      </c>
      <c r="D491" s="241">
        <v>1431.8500000000001</v>
      </c>
      <c r="E491" s="231">
        <v>1418.7000000000003</v>
      </c>
      <c r="F491" s="231">
        <v>1399.15</v>
      </c>
      <c r="G491" s="231">
        <v>1386.0000000000002</v>
      </c>
      <c r="H491" s="231">
        <v>1451.4000000000003</v>
      </c>
      <c r="I491" s="231">
        <v>1464.5500000000004</v>
      </c>
      <c r="J491" s="231">
        <v>1484.1000000000004</v>
      </c>
      <c r="K491" s="230">
        <v>1445</v>
      </c>
      <c r="L491" s="230">
        <v>1412.3</v>
      </c>
      <c r="M491" s="230">
        <v>11.462440000000001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1153.1500000000001</v>
      </c>
      <c r="D492" s="231">
        <v>1149.8666666666668</v>
      </c>
      <c r="E492" s="231">
        <v>1135.7333333333336</v>
      </c>
      <c r="F492" s="231">
        <v>1118.3166666666668</v>
      </c>
      <c r="G492" s="231">
        <v>1104.1833333333336</v>
      </c>
      <c r="H492" s="231">
        <v>1167.2833333333335</v>
      </c>
      <c r="I492" s="231">
        <v>1181.4166666666667</v>
      </c>
      <c r="J492" s="231">
        <v>1198.8333333333335</v>
      </c>
      <c r="K492" s="230">
        <v>1164</v>
      </c>
      <c r="L492" s="230">
        <v>1132.45</v>
      </c>
      <c r="M492" s="230">
        <v>2.30246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272.75</v>
      </c>
      <c r="D493" s="241">
        <v>272.25</v>
      </c>
      <c r="E493" s="231">
        <v>270.64999999999998</v>
      </c>
      <c r="F493" s="231">
        <v>268.54999999999995</v>
      </c>
      <c r="G493" s="231">
        <v>266.94999999999993</v>
      </c>
      <c r="H493" s="231">
        <v>274.35000000000002</v>
      </c>
      <c r="I493" s="231">
        <v>275.95000000000005</v>
      </c>
      <c r="J493" s="231">
        <v>278.05000000000007</v>
      </c>
      <c r="K493" s="230">
        <v>273.85000000000002</v>
      </c>
      <c r="L493" s="230">
        <v>270.14999999999998</v>
      </c>
      <c r="M493" s="230">
        <v>88.148939999999996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394.45</v>
      </c>
      <c r="D494" s="231">
        <v>395.35000000000008</v>
      </c>
      <c r="E494" s="231">
        <v>390.20000000000016</v>
      </c>
      <c r="F494" s="231">
        <v>385.9500000000001</v>
      </c>
      <c r="G494" s="231">
        <v>380.80000000000018</v>
      </c>
      <c r="H494" s="231">
        <v>399.60000000000014</v>
      </c>
      <c r="I494" s="231">
        <v>404.75000000000011</v>
      </c>
      <c r="J494" s="231">
        <v>409.00000000000011</v>
      </c>
      <c r="K494" s="230">
        <v>400.5</v>
      </c>
      <c r="L494" s="230">
        <v>391.1</v>
      </c>
      <c r="M494" s="230">
        <v>1.09796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1898.35</v>
      </c>
      <c r="D495" s="241">
        <v>1889.1166666666668</v>
      </c>
      <c r="E495" s="231">
        <v>1869.2333333333336</v>
      </c>
      <c r="F495" s="231">
        <v>1840.1166666666668</v>
      </c>
      <c r="G495" s="231">
        <v>1820.2333333333336</v>
      </c>
      <c r="H495" s="231">
        <v>1918.2333333333336</v>
      </c>
      <c r="I495" s="231">
        <v>1938.1166666666668</v>
      </c>
      <c r="J495" s="231">
        <v>1967.2333333333336</v>
      </c>
      <c r="K495" s="230">
        <v>1909</v>
      </c>
      <c r="L495" s="230">
        <v>1860</v>
      </c>
      <c r="M495" s="230">
        <v>1.1234900000000001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6.1</v>
      </c>
      <c r="D496" s="241">
        <v>6.1166666666666671</v>
      </c>
      <c r="E496" s="231">
        <v>6.0333333333333341</v>
      </c>
      <c r="F496" s="231">
        <v>5.9666666666666668</v>
      </c>
      <c r="G496" s="231">
        <v>5.8833333333333337</v>
      </c>
      <c r="H496" s="231">
        <v>6.1833333333333345</v>
      </c>
      <c r="I496" s="231">
        <v>6.2666666666666666</v>
      </c>
      <c r="J496" s="231">
        <v>6.3333333333333348</v>
      </c>
      <c r="K496" s="230">
        <v>6.2</v>
      </c>
      <c r="L496" s="230">
        <v>6.05</v>
      </c>
      <c r="M496" s="230">
        <v>363.52339999999998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813.65</v>
      </c>
      <c r="D497" s="241">
        <v>818.18333333333339</v>
      </c>
      <c r="E497" s="231">
        <v>807.21666666666681</v>
      </c>
      <c r="F497" s="231">
        <v>800.78333333333342</v>
      </c>
      <c r="G497" s="231">
        <v>789.81666666666683</v>
      </c>
      <c r="H497" s="231">
        <v>824.61666666666679</v>
      </c>
      <c r="I497" s="231">
        <v>835.58333333333348</v>
      </c>
      <c r="J497" s="231">
        <v>842.01666666666677</v>
      </c>
      <c r="K497" s="230">
        <v>829.15</v>
      </c>
      <c r="L497" s="230">
        <v>811.75</v>
      </c>
      <c r="M497" s="230">
        <v>10.5677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214.65</v>
      </c>
      <c r="D498" s="241">
        <v>214.86666666666667</v>
      </c>
      <c r="E498" s="231">
        <v>212.38333333333335</v>
      </c>
      <c r="F498" s="231">
        <v>210.11666666666667</v>
      </c>
      <c r="G498" s="231">
        <v>207.63333333333335</v>
      </c>
      <c r="H498" s="231">
        <v>217.13333333333335</v>
      </c>
      <c r="I498" s="231">
        <v>219.6166666666667</v>
      </c>
      <c r="J498" s="231">
        <v>221.88333333333335</v>
      </c>
      <c r="K498" s="230">
        <v>217.35</v>
      </c>
      <c r="L498" s="230">
        <v>212.6</v>
      </c>
      <c r="M498" s="230">
        <v>6.0081899999999999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75.45</v>
      </c>
      <c r="D499" s="241">
        <v>75.300000000000011</v>
      </c>
      <c r="E499" s="231">
        <v>74.200000000000017</v>
      </c>
      <c r="F499" s="231">
        <v>72.95</v>
      </c>
      <c r="G499" s="231">
        <v>71.850000000000009</v>
      </c>
      <c r="H499" s="231">
        <v>76.550000000000026</v>
      </c>
      <c r="I499" s="231">
        <v>77.65000000000002</v>
      </c>
      <c r="J499" s="231">
        <v>78.900000000000034</v>
      </c>
      <c r="K499" s="230">
        <v>76.400000000000006</v>
      </c>
      <c r="L499" s="230">
        <v>74.05</v>
      </c>
      <c r="M499" s="230">
        <v>9.5200999999999993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702.75</v>
      </c>
      <c r="D500" s="241">
        <v>708.55000000000007</v>
      </c>
      <c r="E500" s="231">
        <v>689.80000000000018</v>
      </c>
      <c r="F500" s="231">
        <v>676.85000000000014</v>
      </c>
      <c r="G500" s="231">
        <v>658.10000000000025</v>
      </c>
      <c r="H500" s="231">
        <v>721.50000000000011</v>
      </c>
      <c r="I500" s="231">
        <v>740.24999999999989</v>
      </c>
      <c r="J500" s="231">
        <v>753.2</v>
      </c>
      <c r="K500" s="230">
        <v>727.3</v>
      </c>
      <c r="L500" s="230">
        <v>695.6</v>
      </c>
      <c r="M500" s="230">
        <v>0.69355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1317</v>
      </c>
      <c r="D501" s="241">
        <v>1318.6333333333334</v>
      </c>
      <c r="E501" s="231">
        <v>1309.3666666666668</v>
      </c>
      <c r="F501" s="231">
        <v>1301.7333333333333</v>
      </c>
      <c r="G501" s="231">
        <v>1292.4666666666667</v>
      </c>
      <c r="H501" s="231">
        <v>1326.2666666666669</v>
      </c>
      <c r="I501" s="231">
        <v>1335.5333333333338</v>
      </c>
      <c r="J501" s="231">
        <v>1343.166666666667</v>
      </c>
      <c r="K501" s="230">
        <v>1327.9</v>
      </c>
      <c r="L501" s="230">
        <v>1311</v>
      </c>
      <c r="M501" s="230">
        <v>0.49402000000000001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370.25</v>
      </c>
      <c r="D502" s="241">
        <v>371.23333333333335</v>
      </c>
      <c r="E502" s="231">
        <v>367.61666666666667</v>
      </c>
      <c r="F502" s="231">
        <v>364.98333333333335</v>
      </c>
      <c r="G502" s="231">
        <v>361.36666666666667</v>
      </c>
      <c r="H502" s="231">
        <v>373.86666666666667</v>
      </c>
      <c r="I502" s="231">
        <v>377.48333333333335</v>
      </c>
      <c r="J502" s="231">
        <v>380.11666666666667</v>
      </c>
      <c r="K502" s="230">
        <v>374.85</v>
      </c>
      <c r="L502" s="230">
        <v>368.6</v>
      </c>
      <c r="M502" s="230">
        <v>33.921770000000002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163.85</v>
      </c>
      <c r="D503" s="241">
        <v>164.18333333333334</v>
      </c>
      <c r="E503" s="231">
        <v>162.11666666666667</v>
      </c>
      <c r="F503" s="231">
        <v>160.38333333333333</v>
      </c>
      <c r="G503" s="231">
        <v>158.31666666666666</v>
      </c>
      <c r="H503" s="231">
        <v>165.91666666666669</v>
      </c>
      <c r="I503" s="231">
        <v>167.98333333333335</v>
      </c>
      <c r="J503" s="231">
        <v>169.7166666666667</v>
      </c>
      <c r="K503" s="230">
        <v>166.25</v>
      </c>
      <c r="L503" s="230">
        <v>162.44999999999999</v>
      </c>
      <c r="M503" s="230">
        <v>6.5950600000000001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15.2</v>
      </c>
      <c r="D504" s="241">
        <v>15.25</v>
      </c>
      <c r="E504" s="231">
        <v>15.1</v>
      </c>
      <c r="F504" s="231">
        <v>15</v>
      </c>
      <c r="G504" s="231">
        <v>14.85</v>
      </c>
      <c r="H504" s="231">
        <v>15.35</v>
      </c>
      <c r="I504" s="231">
        <v>15.499999999999998</v>
      </c>
      <c r="J504" s="231">
        <v>15.6</v>
      </c>
      <c r="K504" s="230">
        <v>15.4</v>
      </c>
      <c r="L504" s="230">
        <v>15.15</v>
      </c>
      <c r="M504" s="230">
        <v>430.19042999999999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10103.35</v>
      </c>
      <c r="D505" s="241">
        <v>10120.733333333334</v>
      </c>
      <c r="E505" s="231">
        <v>9957.6166666666668</v>
      </c>
      <c r="F505" s="231">
        <v>9811.8833333333332</v>
      </c>
      <c r="G505" s="231">
        <v>9648.7666666666664</v>
      </c>
      <c r="H505" s="231">
        <v>10266.466666666667</v>
      </c>
      <c r="I505" s="231">
        <v>10429.583333333336</v>
      </c>
      <c r="J505" s="231">
        <v>10575.316666666668</v>
      </c>
      <c r="K505" s="230">
        <v>10283.85</v>
      </c>
      <c r="L505" s="230">
        <v>9975</v>
      </c>
      <c r="M505" s="230">
        <v>4.7160000000000001E-2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213.6</v>
      </c>
      <c r="D506" s="231">
        <v>213.86666666666665</v>
      </c>
      <c r="E506" s="231">
        <v>211.5333333333333</v>
      </c>
      <c r="F506" s="231">
        <v>209.46666666666667</v>
      </c>
      <c r="G506" s="231">
        <v>207.13333333333333</v>
      </c>
      <c r="H506" s="231">
        <v>215.93333333333328</v>
      </c>
      <c r="I506" s="231">
        <v>218.26666666666659</v>
      </c>
      <c r="J506" s="230">
        <v>220.33333333333326</v>
      </c>
      <c r="K506" s="230">
        <v>216.2</v>
      </c>
      <c r="L506" s="230">
        <v>211.8</v>
      </c>
      <c r="M506" s="216">
        <v>24.907599999999999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288.5</v>
      </c>
      <c r="D507" s="231">
        <v>287.13333333333333</v>
      </c>
      <c r="E507" s="231">
        <v>284.36666666666667</v>
      </c>
      <c r="F507" s="231">
        <v>280.23333333333335</v>
      </c>
      <c r="G507" s="231">
        <v>277.4666666666667</v>
      </c>
      <c r="H507" s="231">
        <v>291.26666666666665</v>
      </c>
      <c r="I507" s="231">
        <v>294.0333333333333</v>
      </c>
      <c r="J507" s="230">
        <v>298.16666666666663</v>
      </c>
      <c r="K507" s="230">
        <v>289.89999999999998</v>
      </c>
      <c r="L507" s="230">
        <v>283</v>
      </c>
      <c r="M507" s="216">
        <v>10.009399999999999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53.95</v>
      </c>
      <c r="D508" s="241">
        <v>54.15</v>
      </c>
      <c r="E508" s="231">
        <v>53.05</v>
      </c>
      <c r="F508" s="231">
        <v>52.15</v>
      </c>
      <c r="G508" s="231">
        <v>51.05</v>
      </c>
      <c r="H508" s="231">
        <v>55.05</v>
      </c>
      <c r="I508" s="231">
        <v>56.150000000000006</v>
      </c>
      <c r="J508" s="231">
        <v>57.05</v>
      </c>
      <c r="K508" s="230">
        <v>55.25</v>
      </c>
      <c r="L508" s="230">
        <v>53.25</v>
      </c>
      <c r="M508" s="230">
        <v>411.01416999999998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501</v>
      </c>
      <c r="D509" s="241">
        <v>498.91666666666669</v>
      </c>
      <c r="E509" s="231">
        <v>495.83333333333337</v>
      </c>
      <c r="F509" s="231">
        <v>490.66666666666669</v>
      </c>
      <c r="G509" s="231">
        <v>487.58333333333337</v>
      </c>
      <c r="H509" s="231">
        <v>504.08333333333337</v>
      </c>
      <c r="I509" s="231">
        <v>507.16666666666674</v>
      </c>
      <c r="J509" s="231">
        <v>512.33333333333337</v>
      </c>
      <c r="K509" s="230">
        <v>502</v>
      </c>
      <c r="L509" s="230">
        <v>493.75</v>
      </c>
      <c r="M509" s="230">
        <v>12.19186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1514.25</v>
      </c>
      <c r="D510" s="231">
        <v>1514.55</v>
      </c>
      <c r="E510" s="231">
        <v>1500.1</v>
      </c>
      <c r="F510" s="231">
        <v>1485.95</v>
      </c>
      <c r="G510" s="231">
        <v>1471.5</v>
      </c>
      <c r="H510" s="231">
        <v>1528.6999999999998</v>
      </c>
      <c r="I510" s="231">
        <v>1543.15</v>
      </c>
      <c r="J510" s="230">
        <v>1557.2999999999997</v>
      </c>
      <c r="K510" s="230">
        <v>1529</v>
      </c>
      <c r="L510" s="230">
        <v>1500.4</v>
      </c>
      <c r="M510" s="216">
        <v>1.6180600000000001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1344.7</v>
      </c>
      <c r="D511" s="241">
        <v>1348.8999999999999</v>
      </c>
      <c r="E511" s="231">
        <v>1337.7999999999997</v>
      </c>
      <c r="F511" s="231">
        <v>1330.8999999999999</v>
      </c>
      <c r="G511" s="231">
        <v>1319.7999999999997</v>
      </c>
      <c r="H511" s="231">
        <v>1355.7999999999997</v>
      </c>
      <c r="I511" s="231">
        <v>1366.8999999999996</v>
      </c>
      <c r="J511" s="231">
        <v>1373.7999999999997</v>
      </c>
      <c r="K511" s="230">
        <v>1360</v>
      </c>
      <c r="L511" s="230">
        <v>1342</v>
      </c>
      <c r="M511" s="230">
        <v>0.12499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2" sqref="H1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8"/>
      <c r="B5" s="359"/>
      <c r="C5" s="358"/>
      <c r="D5" s="35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0" t="s">
        <v>511</v>
      </c>
      <c r="C7" s="359"/>
      <c r="D7" s="7">
        <f>Main!B10</f>
        <v>45028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45027</v>
      </c>
      <c r="B10" s="29">
        <v>530881</v>
      </c>
      <c r="C10" s="28" t="s">
        <v>985</v>
      </c>
      <c r="D10" s="28" t="s">
        <v>986</v>
      </c>
      <c r="E10" s="28" t="s">
        <v>521</v>
      </c>
      <c r="F10" s="85">
        <v>28000</v>
      </c>
      <c r="G10" s="29">
        <v>185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45027</v>
      </c>
      <c r="B11" s="29">
        <v>530881</v>
      </c>
      <c r="C11" s="28" t="s">
        <v>985</v>
      </c>
      <c r="D11" s="28" t="s">
        <v>987</v>
      </c>
      <c r="E11" s="28" t="s">
        <v>520</v>
      </c>
      <c r="F11" s="85">
        <v>27800</v>
      </c>
      <c r="G11" s="29">
        <v>185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45027</v>
      </c>
      <c r="B12" s="29">
        <v>522005</v>
      </c>
      <c r="C12" s="28" t="s">
        <v>988</v>
      </c>
      <c r="D12" s="28" t="s">
        <v>989</v>
      </c>
      <c r="E12" s="28" t="s">
        <v>520</v>
      </c>
      <c r="F12" s="85">
        <v>17500</v>
      </c>
      <c r="G12" s="29">
        <v>178.49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45027</v>
      </c>
      <c r="B13" s="29">
        <v>538922</v>
      </c>
      <c r="C13" s="28" t="s">
        <v>990</v>
      </c>
      <c r="D13" s="28" t="s">
        <v>991</v>
      </c>
      <c r="E13" s="28" t="s">
        <v>520</v>
      </c>
      <c r="F13" s="85">
        <v>57185</v>
      </c>
      <c r="G13" s="29">
        <v>28.29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45027</v>
      </c>
      <c r="B14" s="29">
        <v>538922</v>
      </c>
      <c r="C14" s="28" t="s">
        <v>990</v>
      </c>
      <c r="D14" s="28" t="s">
        <v>991</v>
      </c>
      <c r="E14" s="28" t="s">
        <v>521</v>
      </c>
      <c r="F14" s="85">
        <v>57185</v>
      </c>
      <c r="G14" s="29">
        <v>28.17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45027</v>
      </c>
      <c r="B15" s="29">
        <v>524752</v>
      </c>
      <c r="C15" s="28" t="s">
        <v>992</v>
      </c>
      <c r="D15" s="28" t="s">
        <v>993</v>
      </c>
      <c r="E15" s="28" t="s">
        <v>520</v>
      </c>
      <c r="F15" s="85">
        <v>69953</v>
      </c>
      <c r="G15" s="29">
        <v>23.48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45027</v>
      </c>
      <c r="B16" s="29">
        <v>543529</v>
      </c>
      <c r="C16" s="28" t="s">
        <v>843</v>
      </c>
      <c r="D16" s="28" t="s">
        <v>994</v>
      </c>
      <c r="E16" s="28" t="s">
        <v>521</v>
      </c>
      <c r="F16" s="85">
        <v>11753735</v>
      </c>
      <c r="G16" s="29">
        <v>330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45027</v>
      </c>
      <c r="B17" s="29">
        <v>517170</v>
      </c>
      <c r="C17" s="28" t="s">
        <v>995</v>
      </c>
      <c r="D17" s="28" t="s">
        <v>996</v>
      </c>
      <c r="E17" s="28" t="s">
        <v>521</v>
      </c>
      <c r="F17" s="85">
        <v>140000</v>
      </c>
      <c r="G17" s="29">
        <v>49.01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45027</v>
      </c>
      <c r="B18" s="29">
        <v>541703</v>
      </c>
      <c r="C18" s="28" t="s">
        <v>997</v>
      </c>
      <c r="D18" s="28" t="s">
        <v>998</v>
      </c>
      <c r="E18" s="28" t="s">
        <v>521</v>
      </c>
      <c r="F18" s="85">
        <v>16000</v>
      </c>
      <c r="G18" s="29">
        <v>27.08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45027</v>
      </c>
      <c r="B19" s="29">
        <v>541703</v>
      </c>
      <c r="C19" s="28" t="s">
        <v>997</v>
      </c>
      <c r="D19" s="28" t="s">
        <v>999</v>
      </c>
      <c r="E19" s="28" t="s">
        <v>521</v>
      </c>
      <c r="F19" s="85">
        <v>16000</v>
      </c>
      <c r="G19" s="29">
        <v>27.08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45027</v>
      </c>
      <c r="B20" s="29">
        <v>540936</v>
      </c>
      <c r="C20" s="28" t="s">
        <v>938</v>
      </c>
      <c r="D20" s="28" t="s">
        <v>939</v>
      </c>
      <c r="E20" s="28" t="s">
        <v>520</v>
      </c>
      <c r="F20" s="85">
        <v>85543</v>
      </c>
      <c r="G20" s="29">
        <v>14.69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45027</v>
      </c>
      <c r="B21" s="29">
        <v>540936</v>
      </c>
      <c r="C21" s="28" t="s">
        <v>938</v>
      </c>
      <c r="D21" s="28" t="s">
        <v>939</v>
      </c>
      <c r="E21" s="28" t="s">
        <v>521</v>
      </c>
      <c r="F21" s="85">
        <v>54320</v>
      </c>
      <c r="G21" s="29">
        <v>14.62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45027</v>
      </c>
      <c r="B22" s="29">
        <v>531913</v>
      </c>
      <c r="C22" s="28" t="s">
        <v>1000</v>
      </c>
      <c r="D22" s="28" t="s">
        <v>956</v>
      </c>
      <c r="E22" s="28" t="s">
        <v>520</v>
      </c>
      <c r="F22" s="85">
        <v>60000</v>
      </c>
      <c r="G22" s="29">
        <v>5.92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45027</v>
      </c>
      <c r="B23" s="29">
        <v>531913</v>
      </c>
      <c r="C23" s="28" t="s">
        <v>1000</v>
      </c>
      <c r="D23" s="28" t="s">
        <v>943</v>
      </c>
      <c r="E23" s="28" t="s">
        <v>521</v>
      </c>
      <c r="F23" s="85">
        <v>46300</v>
      </c>
      <c r="G23" s="29">
        <v>5.92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45027</v>
      </c>
      <c r="B24" s="29">
        <v>531737</v>
      </c>
      <c r="C24" s="28" t="s">
        <v>940</v>
      </c>
      <c r="D24" s="28" t="s">
        <v>1001</v>
      </c>
      <c r="E24" s="28" t="s">
        <v>520</v>
      </c>
      <c r="F24" s="85">
        <v>228409</v>
      </c>
      <c r="G24" s="29">
        <v>0.75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45027</v>
      </c>
      <c r="B25" s="29">
        <v>514386</v>
      </c>
      <c r="C25" s="28" t="s">
        <v>1002</v>
      </c>
      <c r="D25" s="28" t="s">
        <v>1003</v>
      </c>
      <c r="E25" s="28" t="s">
        <v>521</v>
      </c>
      <c r="F25" s="85">
        <v>20719</v>
      </c>
      <c r="G25" s="29">
        <v>3.53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45027</v>
      </c>
      <c r="B26" s="29">
        <v>514386</v>
      </c>
      <c r="C26" s="28" t="s">
        <v>1002</v>
      </c>
      <c r="D26" s="28" t="s">
        <v>1003</v>
      </c>
      <c r="E26" s="28" t="s">
        <v>520</v>
      </c>
      <c r="F26" s="85">
        <v>90310</v>
      </c>
      <c r="G26" s="29">
        <v>3.73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45027</v>
      </c>
      <c r="B27" s="29">
        <v>542935</v>
      </c>
      <c r="C27" s="28" t="s">
        <v>1004</v>
      </c>
      <c r="D27" s="28" t="s">
        <v>1005</v>
      </c>
      <c r="E27" s="28" t="s">
        <v>521</v>
      </c>
      <c r="F27" s="85">
        <v>138000</v>
      </c>
      <c r="G27" s="29">
        <v>50.93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45027</v>
      </c>
      <c r="B28" s="29">
        <v>542935</v>
      </c>
      <c r="C28" s="28" t="s">
        <v>1004</v>
      </c>
      <c r="D28" s="28" t="s">
        <v>1006</v>
      </c>
      <c r="E28" s="28" t="s">
        <v>521</v>
      </c>
      <c r="F28" s="85">
        <v>36000</v>
      </c>
      <c r="G28" s="29">
        <v>60.9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45027</v>
      </c>
      <c r="B29" s="29">
        <v>542935</v>
      </c>
      <c r="C29" s="28" t="s">
        <v>1004</v>
      </c>
      <c r="D29" s="28" t="s">
        <v>1006</v>
      </c>
      <c r="E29" s="28" t="s">
        <v>520</v>
      </c>
      <c r="F29" s="85">
        <v>36000</v>
      </c>
      <c r="G29" s="29">
        <v>51.97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45027</v>
      </c>
      <c r="B30" s="29">
        <v>542935</v>
      </c>
      <c r="C30" s="28" t="s">
        <v>1004</v>
      </c>
      <c r="D30" s="28" t="s">
        <v>1007</v>
      </c>
      <c r="E30" s="28" t="s">
        <v>520</v>
      </c>
      <c r="F30" s="85">
        <v>36000</v>
      </c>
      <c r="G30" s="29">
        <v>50.4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45027</v>
      </c>
      <c r="B31" s="29">
        <v>536709</v>
      </c>
      <c r="C31" s="28" t="s">
        <v>1008</v>
      </c>
      <c r="D31" s="28" t="s">
        <v>1009</v>
      </c>
      <c r="E31" s="28" t="s">
        <v>521</v>
      </c>
      <c r="F31" s="85">
        <v>28235</v>
      </c>
      <c r="G31" s="29">
        <v>10.64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45027</v>
      </c>
      <c r="B32" s="29">
        <v>500213</v>
      </c>
      <c r="C32" s="28" t="s">
        <v>1010</v>
      </c>
      <c r="D32" s="28" t="s">
        <v>1011</v>
      </c>
      <c r="E32" s="28" t="s">
        <v>520</v>
      </c>
      <c r="F32" s="85">
        <v>46636</v>
      </c>
      <c r="G32" s="29">
        <v>246.13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45027</v>
      </c>
      <c r="B33" s="29">
        <v>543207</v>
      </c>
      <c r="C33" s="28" t="s">
        <v>941</v>
      </c>
      <c r="D33" s="28" t="s">
        <v>955</v>
      </c>
      <c r="E33" s="28" t="s">
        <v>520</v>
      </c>
      <c r="F33" s="85">
        <v>100000</v>
      </c>
      <c r="G33" s="29">
        <v>5.52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45027</v>
      </c>
      <c r="B34" s="29">
        <v>543207</v>
      </c>
      <c r="C34" s="28" t="s">
        <v>941</v>
      </c>
      <c r="D34" s="28" t="s">
        <v>942</v>
      </c>
      <c r="E34" s="28" t="s">
        <v>520</v>
      </c>
      <c r="F34" s="85">
        <v>63966</v>
      </c>
      <c r="G34" s="29">
        <v>5.52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45027</v>
      </c>
      <c r="B35" s="29">
        <v>543207</v>
      </c>
      <c r="C35" s="28" t="s">
        <v>941</v>
      </c>
      <c r="D35" s="28" t="s">
        <v>1012</v>
      </c>
      <c r="E35" s="28" t="s">
        <v>520</v>
      </c>
      <c r="F35" s="85">
        <v>1</v>
      </c>
      <c r="G35" s="29">
        <v>5.52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45027</v>
      </c>
      <c r="B36" s="29">
        <v>543207</v>
      </c>
      <c r="C36" s="28" t="s">
        <v>941</v>
      </c>
      <c r="D36" s="28" t="s">
        <v>1012</v>
      </c>
      <c r="E36" s="28" t="s">
        <v>521</v>
      </c>
      <c r="F36" s="85">
        <v>72901</v>
      </c>
      <c r="G36" s="29">
        <v>5.52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45027</v>
      </c>
      <c r="B37" s="29">
        <v>543207</v>
      </c>
      <c r="C37" s="28" t="s">
        <v>941</v>
      </c>
      <c r="D37" s="28" t="s">
        <v>1013</v>
      </c>
      <c r="E37" s="28" t="s">
        <v>521</v>
      </c>
      <c r="F37" s="85">
        <v>62336</v>
      </c>
      <c r="G37" s="29">
        <v>5.52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45027</v>
      </c>
      <c r="B38" s="29">
        <v>509835</v>
      </c>
      <c r="C38" s="28" t="s">
        <v>1014</v>
      </c>
      <c r="D38" s="28" t="s">
        <v>1015</v>
      </c>
      <c r="E38" s="28" t="s">
        <v>521</v>
      </c>
      <c r="F38" s="85">
        <v>27350</v>
      </c>
      <c r="G38" s="29">
        <v>15.39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45027</v>
      </c>
      <c r="B39" s="29">
        <v>512217</v>
      </c>
      <c r="C39" s="28" t="s">
        <v>1016</v>
      </c>
      <c r="D39" s="28" t="s">
        <v>1017</v>
      </c>
      <c r="E39" s="28" t="s">
        <v>521</v>
      </c>
      <c r="F39" s="85">
        <v>35825</v>
      </c>
      <c r="G39" s="29">
        <v>33.590000000000003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45027</v>
      </c>
      <c r="B40" s="29">
        <v>538452</v>
      </c>
      <c r="C40" s="28" t="s">
        <v>1018</v>
      </c>
      <c r="D40" s="28" t="s">
        <v>1019</v>
      </c>
      <c r="E40" s="28" t="s">
        <v>520</v>
      </c>
      <c r="F40" s="85">
        <v>125000</v>
      </c>
      <c r="G40" s="29">
        <v>19.25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45027</v>
      </c>
      <c r="B41" s="29">
        <v>538452</v>
      </c>
      <c r="C41" s="28" t="s">
        <v>1018</v>
      </c>
      <c r="D41" s="28" t="s">
        <v>1020</v>
      </c>
      <c r="E41" s="28" t="s">
        <v>520</v>
      </c>
      <c r="F41" s="85">
        <v>27659</v>
      </c>
      <c r="G41" s="29">
        <v>19.25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45027</v>
      </c>
      <c r="B42" s="29">
        <v>538452</v>
      </c>
      <c r="C42" s="28" t="s">
        <v>1018</v>
      </c>
      <c r="D42" s="28" t="s">
        <v>1021</v>
      </c>
      <c r="E42" s="28" t="s">
        <v>520</v>
      </c>
      <c r="F42" s="85">
        <v>40000</v>
      </c>
      <c r="G42" s="29">
        <v>19.25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45027</v>
      </c>
      <c r="B43" s="29">
        <v>538452</v>
      </c>
      <c r="C43" s="28" t="s">
        <v>1018</v>
      </c>
      <c r="D43" s="28" t="s">
        <v>1020</v>
      </c>
      <c r="E43" s="28" t="s">
        <v>520</v>
      </c>
      <c r="F43" s="85">
        <v>42500</v>
      </c>
      <c r="G43" s="29">
        <v>19.25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45027</v>
      </c>
      <c r="B44" s="29">
        <v>538452</v>
      </c>
      <c r="C44" s="28" t="s">
        <v>1018</v>
      </c>
      <c r="D44" s="28" t="s">
        <v>1022</v>
      </c>
      <c r="E44" s="28" t="s">
        <v>521</v>
      </c>
      <c r="F44" s="85">
        <v>204200</v>
      </c>
      <c r="G44" s="29">
        <v>19.260000000000002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45027</v>
      </c>
      <c r="B45" s="29">
        <v>502090</v>
      </c>
      <c r="C45" s="28" t="s">
        <v>1023</v>
      </c>
      <c r="D45" s="28" t="s">
        <v>1024</v>
      </c>
      <c r="E45" s="28" t="s">
        <v>521</v>
      </c>
      <c r="F45" s="85">
        <v>6039698</v>
      </c>
      <c r="G45" s="29">
        <v>183.1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45027</v>
      </c>
      <c r="B46" s="29">
        <v>502090</v>
      </c>
      <c r="C46" s="28" t="s">
        <v>1023</v>
      </c>
      <c r="D46" s="28" t="s">
        <v>1025</v>
      </c>
      <c r="E46" s="28" t="s">
        <v>520</v>
      </c>
      <c r="F46" s="85">
        <v>6039698</v>
      </c>
      <c r="G46" s="29">
        <v>183.1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45027</v>
      </c>
      <c r="B47" s="29">
        <v>543366</v>
      </c>
      <c r="C47" s="28" t="s">
        <v>903</v>
      </c>
      <c r="D47" s="28" t="s">
        <v>896</v>
      </c>
      <c r="E47" s="28" t="s">
        <v>521</v>
      </c>
      <c r="F47" s="85">
        <v>9600</v>
      </c>
      <c r="G47" s="29">
        <v>76.510000000000005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45027</v>
      </c>
      <c r="B48" s="29">
        <v>543366</v>
      </c>
      <c r="C48" s="28" t="s">
        <v>903</v>
      </c>
      <c r="D48" s="28" t="s">
        <v>896</v>
      </c>
      <c r="E48" s="28" t="s">
        <v>520</v>
      </c>
      <c r="F48" s="85">
        <v>1200</v>
      </c>
      <c r="G48" s="29">
        <v>81.5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45027</v>
      </c>
      <c r="B49" s="29">
        <v>543366</v>
      </c>
      <c r="C49" s="28" t="s">
        <v>903</v>
      </c>
      <c r="D49" s="28" t="s">
        <v>1026</v>
      </c>
      <c r="E49" s="28" t="s">
        <v>521</v>
      </c>
      <c r="F49" s="85">
        <v>6000</v>
      </c>
      <c r="G49" s="29">
        <v>75.3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45027</v>
      </c>
      <c r="B50" s="29">
        <v>543366</v>
      </c>
      <c r="C50" s="28" t="s">
        <v>903</v>
      </c>
      <c r="D50" s="28" t="s">
        <v>1027</v>
      </c>
      <c r="E50" s="28" t="s">
        <v>521</v>
      </c>
      <c r="F50" s="85">
        <v>6000</v>
      </c>
      <c r="G50" s="29">
        <v>78.040000000000006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45027</v>
      </c>
      <c r="B51" s="29">
        <v>543366</v>
      </c>
      <c r="C51" s="28" t="s">
        <v>903</v>
      </c>
      <c r="D51" s="28" t="s">
        <v>1027</v>
      </c>
      <c r="E51" s="28" t="s">
        <v>520</v>
      </c>
      <c r="F51" s="85">
        <v>2400</v>
      </c>
      <c r="G51" s="29">
        <v>80.900000000000006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45027</v>
      </c>
      <c r="B52" s="29">
        <v>543366</v>
      </c>
      <c r="C52" s="28" t="s">
        <v>903</v>
      </c>
      <c r="D52" s="28" t="s">
        <v>1028</v>
      </c>
      <c r="E52" s="28" t="s">
        <v>520</v>
      </c>
      <c r="F52" s="85">
        <v>6000</v>
      </c>
      <c r="G52" s="29">
        <v>75.12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45027</v>
      </c>
      <c r="B53" s="29">
        <v>543366</v>
      </c>
      <c r="C53" s="28" t="s">
        <v>903</v>
      </c>
      <c r="D53" s="28" t="s">
        <v>1029</v>
      </c>
      <c r="E53" s="28" t="s">
        <v>520</v>
      </c>
      <c r="F53" s="85">
        <v>4800</v>
      </c>
      <c r="G53" s="29">
        <v>75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45027</v>
      </c>
      <c r="B54" s="29">
        <v>540914</v>
      </c>
      <c r="C54" s="28" t="s">
        <v>957</v>
      </c>
      <c r="D54" s="28" t="s">
        <v>1030</v>
      </c>
      <c r="E54" s="28" t="s">
        <v>521</v>
      </c>
      <c r="F54" s="85">
        <v>46000</v>
      </c>
      <c r="G54" s="29">
        <v>26.5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45027</v>
      </c>
      <c r="B55" s="29">
        <v>532070</v>
      </c>
      <c r="C55" s="28" t="s">
        <v>958</v>
      </c>
      <c r="D55" s="28" t="s">
        <v>959</v>
      </c>
      <c r="E55" s="28" t="s">
        <v>520</v>
      </c>
      <c r="F55" s="85">
        <v>75000</v>
      </c>
      <c r="G55" s="29">
        <v>101.79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45027</v>
      </c>
      <c r="B56" s="29">
        <v>543799</v>
      </c>
      <c r="C56" s="28" t="s">
        <v>918</v>
      </c>
      <c r="D56" s="28" t="s">
        <v>1031</v>
      </c>
      <c r="E56" s="28" t="s">
        <v>520</v>
      </c>
      <c r="F56" s="85">
        <v>72000</v>
      </c>
      <c r="G56" s="29">
        <v>28.02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45027</v>
      </c>
      <c r="B57" s="29">
        <v>543799</v>
      </c>
      <c r="C57" s="28" t="s">
        <v>918</v>
      </c>
      <c r="D57" s="28" t="s">
        <v>1032</v>
      </c>
      <c r="E57" s="28" t="s">
        <v>521</v>
      </c>
      <c r="F57" s="85">
        <v>90000</v>
      </c>
      <c r="G57" s="29">
        <v>28.02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45027</v>
      </c>
      <c r="B58" s="29">
        <v>543799</v>
      </c>
      <c r="C58" s="28" t="s">
        <v>918</v>
      </c>
      <c r="D58" s="28" t="s">
        <v>1033</v>
      </c>
      <c r="E58" s="28" t="s">
        <v>521</v>
      </c>
      <c r="F58" s="85">
        <v>42000</v>
      </c>
      <c r="G58" s="29">
        <v>28.02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45027</v>
      </c>
      <c r="B59" s="29">
        <v>542765</v>
      </c>
      <c r="C59" s="28" t="s">
        <v>960</v>
      </c>
      <c r="D59" s="28" t="s">
        <v>1034</v>
      </c>
      <c r="E59" s="28" t="s">
        <v>520</v>
      </c>
      <c r="F59" s="85">
        <v>2000</v>
      </c>
      <c r="G59" s="29">
        <v>165.52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45027</v>
      </c>
      <c r="B60" s="29">
        <v>511431</v>
      </c>
      <c r="C60" s="28" t="s">
        <v>1035</v>
      </c>
      <c r="D60" s="28" t="s">
        <v>1036</v>
      </c>
      <c r="E60" s="28" t="s">
        <v>520</v>
      </c>
      <c r="F60" s="85">
        <v>5378272</v>
      </c>
      <c r="G60" s="29">
        <v>17.489999999999998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45027</v>
      </c>
      <c r="B61" s="29">
        <v>511431</v>
      </c>
      <c r="C61" s="28" t="s">
        <v>1035</v>
      </c>
      <c r="D61" s="28" t="s">
        <v>1036</v>
      </c>
      <c r="E61" s="28" t="s">
        <v>521</v>
      </c>
      <c r="F61" s="85">
        <v>5011039</v>
      </c>
      <c r="G61" s="29">
        <v>17.48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45027</v>
      </c>
      <c r="B62" s="29">
        <v>543528</v>
      </c>
      <c r="C62" s="28" t="s">
        <v>1037</v>
      </c>
      <c r="D62" s="28" t="s">
        <v>1038</v>
      </c>
      <c r="E62" s="28" t="s">
        <v>520</v>
      </c>
      <c r="F62" s="85">
        <v>400000</v>
      </c>
      <c r="G62" s="29">
        <v>750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45027</v>
      </c>
      <c r="B63" s="29">
        <v>543528</v>
      </c>
      <c r="C63" s="28" t="s">
        <v>1037</v>
      </c>
      <c r="D63" s="28" t="s">
        <v>1039</v>
      </c>
      <c r="E63" s="28" t="s">
        <v>521</v>
      </c>
      <c r="F63" s="85">
        <v>138000</v>
      </c>
      <c r="G63" s="29">
        <v>750.02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45027</v>
      </c>
      <c r="B64" s="29">
        <v>532372</v>
      </c>
      <c r="C64" s="28" t="s">
        <v>1040</v>
      </c>
      <c r="D64" s="28" t="s">
        <v>1041</v>
      </c>
      <c r="E64" s="28" t="s">
        <v>521</v>
      </c>
      <c r="F64" s="85">
        <v>700000</v>
      </c>
      <c r="G64" s="29">
        <v>34.5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45027</v>
      </c>
      <c r="B65" s="29">
        <v>532372</v>
      </c>
      <c r="C65" s="28" t="s">
        <v>1040</v>
      </c>
      <c r="D65" s="28" t="s">
        <v>1042</v>
      </c>
      <c r="E65" s="28" t="s">
        <v>520</v>
      </c>
      <c r="F65" s="85">
        <v>2113614</v>
      </c>
      <c r="G65" s="29">
        <v>34.5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45027</v>
      </c>
      <c r="B66" s="29">
        <v>532372</v>
      </c>
      <c r="C66" s="28" t="s">
        <v>1040</v>
      </c>
      <c r="D66" s="28" t="s">
        <v>1042</v>
      </c>
      <c r="E66" s="28" t="s">
        <v>521</v>
      </c>
      <c r="F66" s="85">
        <v>2030</v>
      </c>
      <c r="G66" s="29">
        <v>34.61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45027</v>
      </c>
      <c r="B67" s="29">
        <v>532372</v>
      </c>
      <c r="C67" s="28" t="s">
        <v>1040</v>
      </c>
      <c r="D67" s="28" t="s">
        <v>1043</v>
      </c>
      <c r="E67" s="28" t="s">
        <v>521</v>
      </c>
      <c r="F67" s="85">
        <v>1000000</v>
      </c>
      <c r="G67" s="29">
        <v>34.5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45027</v>
      </c>
      <c r="B68" s="29" t="s">
        <v>1044</v>
      </c>
      <c r="C68" s="28" t="s">
        <v>1045</v>
      </c>
      <c r="D68" s="28" t="s">
        <v>904</v>
      </c>
      <c r="E68" s="28" t="s">
        <v>520</v>
      </c>
      <c r="F68" s="85">
        <v>111750</v>
      </c>
      <c r="G68" s="29">
        <v>617.65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45027</v>
      </c>
      <c r="B69" s="29" t="s">
        <v>1046</v>
      </c>
      <c r="C69" s="28" t="s">
        <v>1047</v>
      </c>
      <c r="D69" s="28" t="s">
        <v>1048</v>
      </c>
      <c r="E69" s="28" t="s">
        <v>520</v>
      </c>
      <c r="F69" s="85">
        <v>124800</v>
      </c>
      <c r="G69" s="29">
        <v>21.02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45027</v>
      </c>
      <c r="B70" s="29" t="s">
        <v>905</v>
      </c>
      <c r="C70" s="28" t="s">
        <v>906</v>
      </c>
      <c r="D70" s="28" t="s">
        <v>1049</v>
      </c>
      <c r="E70" s="28" t="s">
        <v>520</v>
      </c>
      <c r="F70" s="85">
        <v>1155200</v>
      </c>
      <c r="G70" s="29">
        <v>65.569999999999993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45027</v>
      </c>
      <c r="B71" s="29" t="s">
        <v>964</v>
      </c>
      <c r="C71" s="28" t="s">
        <v>965</v>
      </c>
      <c r="D71" s="28" t="s">
        <v>966</v>
      </c>
      <c r="E71" s="28" t="s">
        <v>520</v>
      </c>
      <c r="F71" s="85">
        <v>866625</v>
      </c>
      <c r="G71" s="29">
        <v>1.24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45027</v>
      </c>
      <c r="B72" s="29" t="s">
        <v>967</v>
      </c>
      <c r="C72" s="28" t="s">
        <v>968</v>
      </c>
      <c r="D72" s="28" t="s">
        <v>1050</v>
      </c>
      <c r="E72" s="28" t="s">
        <v>520</v>
      </c>
      <c r="F72" s="85">
        <v>30000</v>
      </c>
      <c r="G72" s="29">
        <v>32.35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45027</v>
      </c>
      <c r="B73" s="29" t="s">
        <v>967</v>
      </c>
      <c r="C73" s="28" t="s">
        <v>968</v>
      </c>
      <c r="D73" s="28" t="s">
        <v>1051</v>
      </c>
      <c r="E73" s="28" t="s">
        <v>520</v>
      </c>
      <c r="F73" s="85">
        <v>24000</v>
      </c>
      <c r="G73" s="29">
        <v>29.95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45027</v>
      </c>
      <c r="B74" s="29" t="s">
        <v>967</v>
      </c>
      <c r="C74" s="28" t="s">
        <v>968</v>
      </c>
      <c r="D74" s="28" t="s">
        <v>1052</v>
      </c>
      <c r="E74" s="28" t="s">
        <v>520</v>
      </c>
      <c r="F74" s="85">
        <v>30000</v>
      </c>
      <c r="G74" s="29">
        <v>29.95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45027</v>
      </c>
      <c r="B75" s="29" t="s">
        <v>967</v>
      </c>
      <c r="C75" s="28" t="s">
        <v>968</v>
      </c>
      <c r="D75" s="28" t="s">
        <v>969</v>
      </c>
      <c r="E75" s="28" t="s">
        <v>520</v>
      </c>
      <c r="F75" s="85">
        <v>36000</v>
      </c>
      <c r="G75" s="29">
        <v>30.58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45027</v>
      </c>
      <c r="B76" s="29" t="s">
        <v>967</v>
      </c>
      <c r="C76" s="28" t="s">
        <v>968</v>
      </c>
      <c r="D76" s="28" t="s">
        <v>1053</v>
      </c>
      <c r="E76" s="28" t="s">
        <v>520</v>
      </c>
      <c r="F76" s="85">
        <v>24000</v>
      </c>
      <c r="G76" s="29">
        <v>29.94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45027</v>
      </c>
      <c r="B77" s="29" t="s">
        <v>1054</v>
      </c>
      <c r="C77" s="28" t="s">
        <v>1055</v>
      </c>
      <c r="D77" s="28" t="s">
        <v>917</v>
      </c>
      <c r="E77" s="28" t="s">
        <v>520</v>
      </c>
      <c r="F77" s="85">
        <v>638847</v>
      </c>
      <c r="G77" s="29">
        <v>204.55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45027</v>
      </c>
      <c r="B78" s="29" t="s">
        <v>1054</v>
      </c>
      <c r="C78" s="28" t="s">
        <v>1055</v>
      </c>
      <c r="D78" s="28" t="s">
        <v>1056</v>
      </c>
      <c r="E78" s="28" t="s">
        <v>520</v>
      </c>
      <c r="F78" s="85">
        <v>294027</v>
      </c>
      <c r="G78" s="29">
        <v>204.4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45027</v>
      </c>
      <c r="B79" s="29" t="s">
        <v>1054</v>
      </c>
      <c r="C79" s="28" t="s">
        <v>1055</v>
      </c>
      <c r="D79" s="28" t="s">
        <v>1057</v>
      </c>
      <c r="E79" s="28" t="s">
        <v>520</v>
      </c>
      <c r="F79" s="85">
        <v>228840</v>
      </c>
      <c r="G79" s="29">
        <v>203.43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45027</v>
      </c>
      <c r="B80" s="29" t="s">
        <v>1054</v>
      </c>
      <c r="C80" s="28" t="s">
        <v>1055</v>
      </c>
      <c r="D80" s="28" t="s">
        <v>1058</v>
      </c>
      <c r="E80" s="28" t="s">
        <v>520</v>
      </c>
      <c r="F80" s="85">
        <v>371873</v>
      </c>
      <c r="G80" s="29">
        <v>204.2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45027</v>
      </c>
      <c r="B81" s="29" t="s">
        <v>1059</v>
      </c>
      <c r="C81" s="28" t="s">
        <v>1060</v>
      </c>
      <c r="D81" s="28" t="s">
        <v>1042</v>
      </c>
      <c r="E81" s="28" t="s">
        <v>520</v>
      </c>
      <c r="F81" s="85">
        <v>245243</v>
      </c>
      <c r="G81" s="29">
        <v>12.63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45027</v>
      </c>
      <c r="B82" s="29" t="s">
        <v>1061</v>
      </c>
      <c r="C82" s="28" t="s">
        <v>1062</v>
      </c>
      <c r="D82" s="28" t="s">
        <v>1058</v>
      </c>
      <c r="E82" s="28" t="s">
        <v>520</v>
      </c>
      <c r="F82" s="85">
        <v>165736</v>
      </c>
      <c r="G82" s="29">
        <v>245.98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45027</v>
      </c>
      <c r="B83" s="29" t="s">
        <v>1061</v>
      </c>
      <c r="C83" s="28" t="s">
        <v>1062</v>
      </c>
      <c r="D83" s="28" t="s">
        <v>917</v>
      </c>
      <c r="E83" s="28" t="s">
        <v>520</v>
      </c>
      <c r="F83" s="85">
        <v>204192</v>
      </c>
      <c r="G83" s="29">
        <v>244.65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45027</v>
      </c>
      <c r="B84" s="29" t="s">
        <v>1063</v>
      </c>
      <c r="C84" s="28" t="s">
        <v>1064</v>
      </c>
      <c r="D84" s="28" t="s">
        <v>904</v>
      </c>
      <c r="E84" s="28" t="s">
        <v>520</v>
      </c>
      <c r="F84" s="85">
        <v>132119</v>
      </c>
      <c r="G84" s="29">
        <v>181.5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45027</v>
      </c>
      <c r="B85" s="29" t="s">
        <v>1063</v>
      </c>
      <c r="C85" s="28" t="s">
        <v>1064</v>
      </c>
      <c r="D85" s="28" t="s">
        <v>963</v>
      </c>
      <c r="E85" s="28" t="s">
        <v>520</v>
      </c>
      <c r="F85" s="85">
        <v>132637</v>
      </c>
      <c r="G85" s="29">
        <v>184.68</v>
      </c>
      <c r="H85" s="29" t="s">
        <v>866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45027</v>
      </c>
      <c r="B86" s="29" t="s">
        <v>1065</v>
      </c>
      <c r="C86" s="28" t="s">
        <v>1066</v>
      </c>
      <c r="D86" s="28" t="s">
        <v>1067</v>
      </c>
      <c r="E86" s="28" t="s">
        <v>520</v>
      </c>
      <c r="F86" s="85">
        <v>39000</v>
      </c>
      <c r="G86" s="29">
        <v>93.56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45027</v>
      </c>
      <c r="B87" s="29" t="s">
        <v>1068</v>
      </c>
      <c r="C87" s="28" t="s">
        <v>1069</v>
      </c>
      <c r="D87" s="28" t="s">
        <v>904</v>
      </c>
      <c r="E87" s="28" t="s">
        <v>520</v>
      </c>
      <c r="F87" s="85">
        <v>127438</v>
      </c>
      <c r="G87" s="29">
        <v>1558.91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45027</v>
      </c>
      <c r="B88" s="29" t="s">
        <v>919</v>
      </c>
      <c r="C88" s="28" t="s">
        <v>920</v>
      </c>
      <c r="D88" s="28" t="s">
        <v>1070</v>
      </c>
      <c r="E88" s="28" t="s">
        <v>520</v>
      </c>
      <c r="F88" s="85">
        <v>30000</v>
      </c>
      <c r="G88" s="29">
        <v>71.25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45027</v>
      </c>
      <c r="B89" s="29" t="s">
        <v>919</v>
      </c>
      <c r="C89" s="28" t="s">
        <v>920</v>
      </c>
      <c r="D89" s="28" t="s">
        <v>916</v>
      </c>
      <c r="E89" s="28" t="s">
        <v>520</v>
      </c>
      <c r="F89" s="85">
        <v>43200</v>
      </c>
      <c r="G89" s="29">
        <v>71.400000000000006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45027</v>
      </c>
      <c r="B90" s="29" t="s">
        <v>1071</v>
      </c>
      <c r="C90" s="28" t="s">
        <v>1072</v>
      </c>
      <c r="D90" s="28" t="s">
        <v>904</v>
      </c>
      <c r="E90" s="28" t="s">
        <v>520</v>
      </c>
      <c r="F90" s="85">
        <v>124811</v>
      </c>
      <c r="G90" s="29">
        <v>309.08999999999997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45027</v>
      </c>
      <c r="B91" s="29" t="s">
        <v>921</v>
      </c>
      <c r="C91" s="28" t="s">
        <v>922</v>
      </c>
      <c r="D91" s="28" t="s">
        <v>923</v>
      </c>
      <c r="E91" s="28" t="s">
        <v>520</v>
      </c>
      <c r="F91" s="85">
        <v>942634</v>
      </c>
      <c r="G91" s="29">
        <v>17.43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45027</v>
      </c>
      <c r="B92" s="29" t="s">
        <v>973</v>
      </c>
      <c r="C92" s="28" t="s">
        <v>974</v>
      </c>
      <c r="D92" s="28" t="s">
        <v>1073</v>
      </c>
      <c r="E92" s="28" t="s">
        <v>520</v>
      </c>
      <c r="F92" s="85">
        <v>300000</v>
      </c>
      <c r="G92" s="29">
        <v>0.55000000000000004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45027</v>
      </c>
      <c r="B93" s="29" t="s">
        <v>462</v>
      </c>
      <c r="C93" s="28" t="s">
        <v>1074</v>
      </c>
      <c r="D93" s="28" t="s">
        <v>1075</v>
      </c>
      <c r="E93" s="28" t="s">
        <v>520</v>
      </c>
      <c r="F93" s="85">
        <v>932505</v>
      </c>
      <c r="G93" s="29">
        <v>263.48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45027</v>
      </c>
      <c r="B94" s="29" t="s">
        <v>462</v>
      </c>
      <c r="C94" s="28" t="s">
        <v>1074</v>
      </c>
      <c r="D94" s="28" t="s">
        <v>1076</v>
      </c>
      <c r="E94" s="28" t="s">
        <v>520</v>
      </c>
      <c r="F94" s="85">
        <v>702279</v>
      </c>
      <c r="G94" s="29">
        <v>261.7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45027</v>
      </c>
      <c r="B95" s="29" t="s">
        <v>462</v>
      </c>
      <c r="C95" s="28" t="s">
        <v>1074</v>
      </c>
      <c r="D95" s="28" t="s">
        <v>904</v>
      </c>
      <c r="E95" s="28" t="s">
        <v>520</v>
      </c>
      <c r="F95" s="85">
        <v>791181</v>
      </c>
      <c r="G95" s="29">
        <v>260.25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45027</v>
      </c>
      <c r="B96" s="29" t="s">
        <v>462</v>
      </c>
      <c r="C96" s="28" t="s">
        <v>1074</v>
      </c>
      <c r="D96" s="28" t="s">
        <v>1077</v>
      </c>
      <c r="E96" s="28" t="s">
        <v>520</v>
      </c>
      <c r="F96" s="85">
        <v>487414</v>
      </c>
      <c r="G96" s="29">
        <v>262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45027</v>
      </c>
      <c r="B97" s="29" t="s">
        <v>1078</v>
      </c>
      <c r="C97" s="28" t="s">
        <v>1079</v>
      </c>
      <c r="D97" s="28" t="s">
        <v>963</v>
      </c>
      <c r="E97" s="28" t="s">
        <v>520</v>
      </c>
      <c r="F97" s="85">
        <v>73165</v>
      </c>
      <c r="G97" s="29">
        <v>201.27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45027</v>
      </c>
      <c r="B98" s="29" t="s">
        <v>1080</v>
      </c>
      <c r="C98" s="28" t="s">
        <v>1081</v>
      </c>
      <c r="D98" s="28" t="s">
        <v>1056</v>
      </c>
      <c r="E98" s="28" t="s">
        <v>520</v>
      </c>
      <c r="F98" s="85">
        <v>81480</v>
      </c>
      <c r="G98" s="29">
        <v>231.65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45027</v>
      </c>
      <c r="B99" s="29" t="s">
        <v>1080</v>
      </c>
      <c r="C99" s="28" t="s">
        <v>1081</v>
      </c>
      <c r="D99" s="28" t="s">
        <v>1082</v>
      </c>
      <c r="E99" s="28" t="s">
        <v>520</v>
      </c>
      <c r="F99" s="85">
        <v>60000</v>
      </c>
      <c r="G99" s="29">
        <v>233.95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45027</v>
      </c>
      <c r="B100" s="29" t="s">
        <v>1083</v>
      </c>
      <c r="C100" s="28" t="s">
        <v>1084</v>
      </c>
      <c r="D100" s="28" t="s">
        <v>963</v>
      </c>
      <c r="E100" s="28" t="s">
        <v>520</v>
      </c>
      <c r="F100" s="85">
        <v>94867</v>
      </c>
      <c r="G100" s="29">
        <v>483.43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45027</v>
      </c>
      <c r="B101" s="29" t="s">
        <v>1044</v>
      </c>
      <c r="C101" s="28" t="s">
        <v>1045</v>
      </c>
      <c r="D101" s="28" t="s">
        <v>904</v>
      </c>
      <c r="E101" s="28" t="s">
        <v>521</v>
      </c>
      <c r="F101" s="85">
        <v>111750</v>
      </c>
      <c r="G101" s="29">
        <v>618.54999999999995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45027</v>
      </c>
      <c r="B102" s="29" t="s">
        <v>1046</v>
      </c>
      <c r="C102" s="28" t="s">
        <v>1047</v>
      </c>
      <c r="D102" s="28" t="s">
        <v>1048</v>
      </c>
      <c r="E102" s="28" t="s">
        <v>521</v>
      </c>
      <c r="F102" s="85">
        <v>94200</v>
      </c>
      <c r="G102" s="29">
        <v>20.63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45027</v>
      </c>
      <c r="B103" s="29" t="s">
        <v>961</v>
      </c>
      <c r="C103" s="28" t="s">
        <v>962</v>
      </c>
      <c r="D103" s="28" t="s">
        <v>959</v>
      </c>
      <c r="E103" s="28" t="s">
        <v>521</v>
      </c>
      <c r="F103" s="85">
        <v>55200</v>
      </c>
      <c r="G103" s="29">
        <v>174.23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45027</v>
      </c>
      <c r="B104" s="29" t="s">
        <v>905</v>
      </c>
      <c r="C104" s="28" t="s">
        <v>906</v>
      </c>
      <c r="D104" s="28" t="s">
        <v>1049</v>
      </c>
      <c r="E104" s="28" t="s">
        <v>521</v>
      </c>
      <c r="F104" s="85">
        <v>2705447</v>
      </c>
      <c r="G104" s="29">
        <v>65.430000000000007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45027</v>
      </c>
      <c r="B105" s="29" t="s">
        <v>964</v>
      </c>
      <c r="C105" s="28" t="s">
        <v>965</v>
      </c>
      <c r="D105" s="28" t="s">
        <v>966</v>
      </c>
      <c r="E105" s="28" t="s">
        <v>521</v>
      </c>
      <c r="F105" s="85">
        <v>1256339</v>
      </c>
      <c r="G105" s="29">
        <v>1.25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45027</v>
      </c>
      <c r="B106" s="29" t="s">
        <v>967</v>
      </c>
      <c r="C106" s="28" t="s">
        <v>968</v>
      </c>
      <c r="D106" s="28" t="s">
        <v>1052</v>
      </c>
      <c r="E106" s="28" t="s">
        <v>521</v>
      </c>
      <c r="F106" s="85">
        <v>30000</v>
      </c>
      <c r="G106" s="29">
        <v>30.32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45027</v>
      </c>
      <c r="B107" s="29" t="s">
        <v>967</v>
      </c>
      <c r="C107" s="28" t="s">
        <v>968</v>
      </c>
      <c r="D107" s="28" t="s">
        <v>972</v>
      </c>
      <c r="E107" s="28" t="s">
        <v>521</v>
      </c>
      <c r="F107" s="85">
        <v>30000</v>
      </c>
      <c r="G107" s="29">
        <v>32.35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45027</v>
      </c>
      <c r="B108" s="29" t="s">
        <v>967</v>
      </c>
      <c r="C108" s="28" t="s">
        <v>968</v>
      </c>
      <c r="D108" s="28" t="s">
        <v>1053</v>
      </c>
      <c r="E108" s="28" t="s">
        <v>521</v>
      </c>
      <c r="F108" s="85">
        <v>24000</v>
      </c>
      <c r="G108" s="29">
        <v>29.94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45027</v>
      </c>
      <c r="B109" s="29" t="s">
        <v>967</v>
      </c>
      <c r="C109" s="28" t="s">
        <v>968</v>
      </c>
      <c r="D109" s="28" t="s">
        <v>969</v>
      </c>
      <c r="E109" s="28" t="s">
        <v>521</v>
      </c>
      <c r="F109" s="85">
        <v>36000</v>
      </c>
      <c r="G109" s="29">
        <v>30.68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45027</v>
      </c>
      <c r="B110" s="29" t="s">
        <v>967</v>
      </c>
      <c r="C110" s="28" t="s">
        <v>968</v>
      </c>
      <c r="D110" s="28" t="s">
        <v>1051</v>
      </c>
      <c r="E110" s="28" t="s">
        <v>521</v>
      </c>
      <c r="F110" s="85">
        <v>24000</v>
      </c>
      <c r="G110" s="29">
        <v>29.95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45027</v>
      </c>
      <c r="B111" s="29" t="s">
        <v>1054</v>
      </c>
      <c r="C111" s="28" t="s">
        <v>1055</v>
      </c>
      <c r="D111" s="28" t="s">
        <v>1058</v>
      </c>
      <c r="E111" s="28" t="s">
        <v>521</v>
      </c>
      <c r="F111" s="85">
        <v>371873</v>
      </c>
      <c r="G111" s="29">
        <v>203.93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45027</v>
      </c>
      <c r="B112" s="29" t="s">
        <v>1054</v>
      </c>
      <c r="C112" s="28" t="s">
        <v>1055</v>
      </c>
      <c r="D112" s="28" t="s">
        <v>1056</v>
      </c>
      <c r="E112" s="28" t="s">
        <v>521</v>
      </c>
      <c r="F112" s="85">
        <v>294027</v>
      </c>
      <c r="G112" s="29">
        <v>205.5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45027</v>
      </c>
      <c r="B113" s="29" t="s">
        <v>1054</v>
      </c>
      <c r="C113" s="28" t="s">
        <v>1055</v>
      </c>
      <c r="D113" s="28" t="s">
        <v>1057</v>
      </c>
      <c r="E113" s="28" t="s">
        <v>521</v>
      </c>
      <c r="F113" s="85">
        <v>228759</v>
      </c>
      <c r="G113" s="29">
        <v>203.39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45027</v>
      </c>
      <c r="B114" s="29" t="s">
        <v>1054</v>
      </c>
      <c r="C114" s="28" t="s">
        <v>1055</v>
      </c>
      <c r="D114" s="28" t="s">
        <v>917</v>
      </c>
      <c r="E114" s="28" t="s">
        <v>521</v>
      </c>
      <c r="F114" s="85">
        <v>638847</v>
      </c>
      <c r="G114" s="29">
        <v>203.64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45027</v>
      </c>
      <c r="B115" s="29" t="s">
        <v>1059</v>
      </c>
      <c r="C115" s="28" t="s">
        <v>1060</v>
      </c>
      <c r="D115" s="28" t="s">
        <v>1042</v>
      </c>
      <c r="E115" s="28" t="s">
        <v>521</v>
      </c>
      <c r="F115" s="85">
        <v>260032</v>
      </c>
      <c r="G115" s="29">
        <v>12.57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45027</v>
      </c>
      <c r="B116" s="29" t="s">
        <v>1061</v>
      </c>
      <c r="C116" s="28" t="s">
        <v>1062</v>
      </c>
      <c r="D116" s="28" t="s">
        <v>917</v>
      </c>
      <c r="E116" s="28" t="s">
        <v>521</v>
      </c>
      <c r="F116" s="85">
        <v>210584</v>
      </c>
      <c r="G116" s="29">
        <v>245.94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45027</v>
      </c>
      <c r="B117" s="29" t="s">
        <v>1061</v>
      </c>
      <c r="C117" s="28" t="s">
        <v>1062</v>
      </c>
      <c r="D117" s="28" t="s">
        <v>1058</v>
      </c>
      <c r="E117" s="28" t="s">
        <v>521</v>
      </c>
      <c r="F117" s="85">
        <v>165736</v>
      </c>
      <c r="G117" s="29">
        <v>244.72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45027</v>
      </c>
      <c r="B118" s="29" t="s">
        <v>970</v>
      </c>
      <c r="C118" s="28" t="s">
        <v>971</v>
      </c>
      <c r="D118" s="28" t="s">
        <v>1085</v>
      </c>
      <c r="E118" s="28" t="s">
        <v>521</v>
      </c>
      <c r="F118" s="85">
        <v>240000</v>
      </c>
      <c r="G118" s="29">
        <v>29.91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45027</v>
      </c>
      <c r="B119" s="29" t="s">
        <v>1063</v>
      </c>
      <c r="C119" s="28" t="s">
        <v>1064</v>
      </c>
      <c r="D119" s="28" t="s">
        <v>963</v>
      </c>
      <c r="E119" s="28" t="s">
        <v>521</v>
      </c>
      <c r="F119" s="85">
        <v>127490</v>
      </c>
      <c r="G119" s="29">
        <v>183.21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45027</v>
      </c>
      <c r="B120" s="29" t="s">
        <v>1063</v>
      </c>
      <c r="C120" s="28" t="s">
        <v>1064</v>
      </c>
      <c r="D120" s="28" t="s">
        <v>904</v>
      </c>
      <c r="E120" s="28" t="s">
        <v>521</v>
      </c>
      <c r="F120" s="85">
        <v>132119</v>
      </c>
      <c r="G120" s="29">
        <v>181.44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45027</v>
      </c>
      <c r="B121" s="29" t="s">
        <v>1068</v>
      </c>
      <c r="C121" s="28" t="s">
        <v>1069</v>
      </c>
      <c r="D121" s="28" t="s">
        <v>904</v>
      </c>
      <c r="E121" s="28" t="s">
        <v>521</v>
      </c>
      <c r="F121" s="85">
        <v>127438</v>
      </c>
      <c r="G121" s="29">
        <v>1559.89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45027</v>
      </c>
      <c r="B122" s="29" t="s">
        <v>919</v>
      </c>
      <c r="C122" s="28" t="s">
        <v>920</v>
      </c>
      <c r="D122" s="28" t="s">
        <v>1070</v>
      </c>
      <c r="E122" s="28" t="s">
        <v>521</v>
      </c>
      <c r="F122" s="85">
        <v>34800</v>
      </c>
      <c r="G122" s="29">
        <v>71.25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45027</v>
      </c>
      <c r="B123" s="29" t="s">
        <v>919</v>
      </c>
      <c r="C123" s="28" t="s">
        <v>920</v>
      </c>
      <c r="D123" s="28" t="s">
        <v>1086</v>
      </c>
      <c r="E123" s="28" t="s">
        <v>521</v>
      </c>
      <c r="F123" s="85">
        <v>43200</v>
      </c>
      <c r="G123" s="29">
        <v>71.25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45027</v>
      </c>
      <c r="B124" s="29" t="s">
        <v>919</v>
      </c>
      <c r="C124" s="28" t="s">
        <v>920</v>
      </c>
      <c r="D124" s="28" t="s">
        <v>916</v>
      </c>
      <c r="E124" s="28" t="s">
        <v>521</v>
      </c>
      <c r="F124" s="85">
        <v>24000</v>
      </c>
      <c r="G124" s="29">
        <v>71.25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45027</v>
      </c>
      <c r="B125" s="29" t="s">
        <v>1071</v>
      </c>
      <c r="C125" s="28" t="s">
        <v>1072</v>
      </c>
      <c r="D125" s="28" t="s">
        <v>904</v>
      </c>
      <c r="E125" s="28" t="s">
        <v>521</v>
      </c>
      <c r="F125" s="85">
        <v>124811</v>
      </c>
      <c r="G125" s="29">
        <v>309.49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45027</v>
      </c>
      <c r="B126" s="29" t="s">
        <v>921</v>
      </c>
      <c r="C126" s="28" t="s">
        <v>922</v>
      </c>
      <c r="D126" s="28" t="s">
        <v>923</v>
      </c>
      <c r="E126" s="28" t="s">
        <v>521</v>
      </c>
      <c r="F126" s="85">
        <v>95634</v>
      </c>
      <c r="G126" s="29">
        <v>17.45</v>
      </c>
      <c r="H126" s="29" t="s">
        <v>866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45027</v>
      </c>
      <c r="B127" s="29" t="s">
        <v>973</v>
      </c>
      <c r="C127" s="28" t="s">
        <v>974</v>
      </c>
      <c r="D127" s="28" t="s">
        <v>1087</v>
      </c>
      <c r="E127" s="28" t="s">
        <v>521</v>
      </c>
      <c r="F127" s="85">
        <v>819318</v>
      </c>
      <c r="G127" s="29">
        <v>0.55000000000000004</v>
      </c>
      <c r="H127" s="29" t="s">
        <v>866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45027</v>
      </c>
      <c r="B128" s="29" t="s">
        <v>462</v>
      </c>
      <c r="C128" s="28" t="s">
        <v>1074</v>
      </c>
      <c r="D128" s="28" t="s">
        <v>1075</v>
      </c>
      <c r="E128" s="28" t="s">
        <v>521</v>
      </c>
      <c r="F128" s="85">
        <v>922098</v>
      </c>
      <c r="G128" s="29">
        <v>263.3</v>
      </c>
      <c r="H128" s="29" t="s">
        <v>866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45027</v>
      </c>
      <c r="B129" s="29" t="s">
        <v>462</v>
      </c>
      <c r="C129" s="28" t="s">
        <v>1074</v>
      </c>
      <c r="D129" s="28" t="s">
        <v>1077</v>
      </c>
      <c r="E129" s="28" t="s">
        <v>521</v>
      </c>
      <c r="F129" s="85">
        <v>487414</v>
      </c>
      <c r="G129" s="29">
        <v>262.14</v>
      </c>
      <c r="H129" s="29" t="s">
        <v>866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45027</v>
      </c>
      <c r="B130" s="29" t="s">
        <v>462</v>
      </c>
      <c r="C130" s="28" t="s">
        <v>1074</v>
      </c>
      <c r="D130" s="28" t="s">
        <v>1076</v>
      </c>
      <c r="E130" s="28" t="s">
        <v>521</v>
      </c>
      <c r="F130" s="85">
        <v>690900</v>
      </c>
      <c r="G130" s="29">
        <v>262.18</v>
      </c>
      <c r="H130" s="29" t="s">
        <v>866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45027</v>
      </c>
      <c r="B131" s="29" t="s">
        <v>462</v>
      </c>
      <c r="C131" s="28" t="s">
        <v>1074</v>
      </c>
      <c r="D131" s="28" t="s">
        <v>904</v>
      </c>
      <c r="E131" s="28" t="s">
        <v>521</v>
      </c>
      <c r="F131" s="85">
        <v>791181</v>
      </c>
      <c r="G131" s="29">
        <v>260.38</v>
      </c>
      <c r="H131" s="29" t="s">
        <v>866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45027</v>
      </c>
      <c r="B132" s="29" t="s">
        <v>1078</v>
      </c>
      <c r="C132" s="28" t="s">
        <v>1079</v>
      </c>
      <c r="D132" s="28" t="s">
        <v>963</v>
      </c>
      <c r="E132" s="28" t="s">
        <v>521</v>
      </c>
      <c r="F132" s="85">
        <v>73165</v>
      </c>
      <c r="G132" s="29">
        <v>203.61</v>
      </c>
      <c r="H132" s="29" t="s">
        <v>866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45027</v>
      </c>
      <c r="B133" s="29" t="s">
        <v>1080</v>
      </c>
      <c r="C133" s="28" t="s">
        <v>1081</v>
      </c>
      <c r="D133" s="28" t="s">
        <v>1056</v>
      </c>
      <c r="E133" s="28" t="s">
        <v>521</v>
      </c>
      <c r="F133" s="85">
        <v>81480</v>
      </c>
      <c r="G133" s="29">
        <v>234.3</v>
      </c>
      <c r="H133" s="29" t="s">
        <v>866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45027</v>
      </c>
      <c r="B134" s="29" t="s">
        <v>1083</v>
      </c>
      <c r="C134" s="28" t="s">
        <v>1084</v>
      </c>
      <c r="D134" s="28" t="s">
        <v>963</v>
      </c>
      <c r="E134" s="28" t="s">
        <v>521</v>
      </c>
      <c r="F134" s="85">
        <v>84867</v>
      </c>
      <c r="G134" s="29">
        <v>479.21</v>
      </c>
      <c r="H134" s="29" t="s">
        <v>866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0"/>
  <sheetViews>
    <sheetView zoomScale="85" zoomScaleNormal="85" workbookViewId="0">
      <selection activeCell="F262" sqref="F26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774.15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853.3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3041.4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945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946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884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287.89999999999998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894</v>
      </c>
      <c r="J16" s="273" t="s">
        <v>897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895</v>
      </c>
      <c r="J17" s="273" t="s">
        <v>944</v>
      </c>
      <c r="K17" s="273">
        <f t="shared" ref="K17" si="6">H17-F17</f>
        <v>135</v>
      </c>
      <c r="L17" s="294">
        <f t="shared" ref="L17" si="7">(F17*-0.7)/100</f>
        <v>-16.274999999999999</v>
      </c>
      <c r="M17" s="295">
        <f t="shared" ref="M17" si="8">(K17+L17)/F17</f>
        <v>5.1064516129032254E-2</v>
      </c>
      <c r="N17" s="288" t="s">
        <v>535</v>
      </c>
      <c r="O17" s="328">
        <v>45026</v>
      </c>
      <c r="P17" s="304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975</v>
      </c>
      <c r="G18" s="244">
        <v>425</v>
      </c>
      <c r="H18" s="244"/>
      <c r="I18" s="252" t="s">
        <v>976</v>
      </c>
      <c r="J18" s="245" t="s">
        <v>538</v>
      </c>
      <c r="K18" s="245"/>
      <c r="L18" s="246"/>
      <c r="M18" s="247"/>
      <c r="N18" s="245"/>
      <c r="O18" s="248"/>
      <c r="P18" s="24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/>
      <c r="B19" s="243"/>
      <c r="C19" s="249"/>
      <c r="D19" s="250"/>
      <c r="E19" s="251"/>
      <c r="F19" s="244"/>
      <c r="G19" s="244"/>
      <c r="H19" s="244"/>
      <c r="I19" s="252"/>
      <c r="J19" s="245"/>
      <c r="K19" s="245"/>
      <c r="L19" s="246"/>
      <c r="M19" s="247"/>
      <c r="N19" s="245"/>
      <c r="O19" s="248"/>
      <c r="P19" s="246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5" t="s">
        <v>16</v>
      </c>
      <c r="B27" s="265" t="s">
        <v>512</v>
      </c>
      <c r="C27" s="265"/>
      <c r="D27" s="227" t="s">
        <v>523</v>
      </c>
      <c r="E27" s="265" t="s">
        <v>524</v>
      </c>
      <c r="F27" s="265" t="s">
        <v>525</v>
      </c>
      <c r="G27" s="265" t="s">
        <v>545</v>
      </c>
      <c r="H27" s="265" t="s">
        <v>527</v>
      </c>
      <c r="I27" s="265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8" customFormat="1" ht="13.5" customHeight="1">
      <c r="A28" s="275">
        <v>1</v>
      </c>
      <c r="B28" s="274">
        <v>45000</v>
      </c>
      <c r="C28" s="290"/>
      <c r="D28" s="291" t="s">
        <v>148</v>
      </c>
      <c r="E28" s="292" t="s">
        <v>537</v>
      </c>
      <c r="F28" s="275">
        <v>1165</v>
      </c>
      <c r="G28" s="275">
        <v>1137</v>
      </c>
      <c r="H28" s="275">
        <v>1190</v>
      </c>
      <c r="I28" s="293" t="s">
        <v>878</v>
      </c>
      <c r="J28" s="273" t="s">
        <v>556</v>
      </c>
      <c r="K28" s="273">
        <f t="shared" ref="K28" si="9">H28-F28</f>
        <v>25</v>
      </c>
      <c r="L28" s="294">
        <f t="shared" ref="L28" si="10">(F28*-0.7)/100</f>
        <v>-8.1549999999999994</v>
      </c>
      <c r="M28" s="295">
        <f t="shared" ref="M28" si="11">(K28+L28)/F28</f>
        <v>1.4459227467811158E-2</v>
      </c>
      <c r="N28" s="288" t="s">
        <v>535</v>
      </c>
      <c r="O28" s="328">
        <v>45026</v>
      </c>
      <c r="P28" s="266"/>
      <c r="Q28" s="198"/>
      <c r="R28" s="226" t="s">
        <v>536</v>
      </c>
      <c r="S28" s="19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56" s="268" customFormat="1" ht="13.5" customHeight="1">
      <c r="A29" s="275">
        <v>2</v>
      </c>
      <c r="B29" s="274">
        <v>45006</v>
      </c>
      <c r="C29" s="290"/>
      <c r="D29" s="291" t="s">
        <v>186</v>
      </c>
      <c r="E29" s="292" t="s">
        <v>537</v>
      </c>
      <c r="F29" s="275">
        <v>518.5</v>
      </c>
      <c r="G29" s="275">
        <v>505</v>
      </c>
      <c r="H29" s="275">
        <v>531.5</v>
      </c>
      <c r="I29" s="293" t="s">
        <v>885</v>
      </c>
      <c r="J29" s="273" t="s">
        <v>927</v>
      </c>
      <c r="K29" s="273">
        <f t="shared" ref="K29" si="12">H29-F29</f>
        <v>13</v>
      </c>
      <c r="L29" s="294">
        <f t="shared" ref="L29" si="13">(F29*-0.7)/100</f>
        <v>-3.6294999999999997</v>
      </c>
      <c r="M29" s="295">
        <f t="shared" ref="M29" si="14">(K29+L29)/F29</f>
        <v>1.8072324011571841E-2</v>
      </c>
      <c r="N29" s="288" t="s">
        <v>535</v>
      </c>
      <c r="O29" s="328">
        <v>45023</v>
      </c>
      <c r="P29" s="266"/>
      <c r="Q29" s="198"/>
      <c r="R29" s="226" t="s">
        <v>536</v>
      </c>
      <c r="S29" s="19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56" s="268" customFormat="1" ht="13.5" customHeight="1">
      <c r="A30" s="201">
        <v>3</v>
      </c>
      <c r="B30" s="243">
        <v>45013</v>
      </c>
      <c r="C30" s="269"/>
      <c r="D30" s="270" t="s">
        <v>153</v>
      </c>
      <c r="E30" s="271" t="s">
        <v>537</v>
      </c>
      <c r="F30" s="201" t="s">
        <v>892</v>
      </c>
      <c r="G30" s="201">
        <v>725</v>
      </c>
      <c r="H30" s="201"/>
      <c r="I30" s="272" t="s">
        <v>867</v>
      </c>
      <c r="J30" s="225" t="s">
        <v>538</v>
      </c>
      <c r="K30" s="225"/>
      <c r="L30" s="278"/>
      <c r="M30" s="279"/>
      <c r="N30" s="225"/>
      <c r="O30" s="280"/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97">
        <v>4</v>
      </c>
      <c r="B31" s="326">
        <v>45013</v>
      </c>
      <c r="C31" s="306"/>
      <c r="D31" s="307" t="s">
        <v>256</v>
      </c>
      <c r="E31" s="308" t="s">
        <v>537</v>
      </c>
      <c r="F31" s="297">
        <v>268</v>
      </c>
      <c r="G31" s="297">
        <v>262</v>
      </c>
      <c r="H31" s="297">
        <v>261</v>
      </c>
      <c r="I31" s="309" t="s">
        <v>893</v>
      </c>
      <c r="J31" s="298" t="s">
        <v>890</v>
      </c>
      <c r="K31" s="298">
        <f t="shared" ref="K31:K32" si="15">H31-F31</f>
        <v>-7</v>
      </c>
      <c r="L31" s="310">
        <f t="shared" ref="L31" si="16">(F31*-0.7)/100</f>
        <v>-1.8759999999999999</v>
      </c>
      <c r="M31" s="311">
        <f t="shared" ref="M31:M32" si="17">(K31+L31)/F31</f>
        <v>-3.3119402985074625E-2</v>
      </c>
      <c r="N31" s="327" t="s">
        <v>547</v>
      </c>
      <c r="O31" s="329">
        <v>45019</v>
      </c>
      <c r="P31" s="266"/>
      <c r="Q31" s="198"/>
      <c r="R31" s="226" t="s">
        <v>799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5</v>
      </c>
      <c r="B32" s="289">
        <v>45019</v>
      </c>
      <c r="C32" s="290"/>
      <c r="D32" s="291" t="s">
        <v>48</v>
      </c>
      <c r="E32" s="292" t="s">
        <v>537</v>
      </c>
      <c r="F32" s="275">
        <v>3365</v>
      </c>
      <c r="G32" s="275">
        <v>3270</v>
      </c>
      <c r="H32" s="275">
        <v>3400</v>
      </c>
      <c r="I32" s="293" t="s">
        <v>898</v>
      </c>
      <c r="J32" s="273" t="s">
        <v>899</v>
      </c>
      <c r="K32" s="273">
        <f t="shared" si="15"/>
        <v>35</v>
      </c>
      <c r="L32" s="294">
        <f>(F32*-0.07)/100</f>
        <v>-2.3555000000000001</v>
      </c>
      <c r="M32" s="295">
        <f t="shared" si="17"/>
        <v>9.7011887072808323E-3</v>
      </c>
      <c r="N32" s="273" t="s">
        <v>535</v>
      </c>
      <c r="O32" s="296">
        <v>45019</v>
      </c>
      <c r="P32" s="266"/>
      <c r="Q32" s="198"/>
      <c r="R32" s="226"/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75">
        <v>6</v>
      </c>
      <c r="B33" s="289">
        <v>45026</v>
      </c>
      <c r="C33" s="290"/>
      <c r="D33" s="291" t="s">
        <v>950</v>
      </c>
      <c r="E33" s="292" t="s">
        <v>537</v>
      </c>
      <c r="F33" s="275">
        <v>459</v>
      </c>
      <c r="G33" s="275">
        <v>445</v>
      </c>
      <c r="H33" s="275">
        <v>468</v>
      </c>
      <c r="I33" s="293" t="s">
        <v>951</v>
      </c>
      <c r="J33" s="273" t="s">
        <v>742</v>
      </c>
      <c r="K33" s="273">
        <f t="shared" ref="K33" si="18">H33-F33</f>
        <v>9</v>
      </c>
      <c r="L33" s="294">
        <f>(F33*-0.07)/100</f>
        <v>-0.32130000000000003</v>
      </c>
      <c r="M33" s="295">
        <f t="shared" ref="M33" si="19">(K33+L33)/F33</f>
        <v>1.8907843137254899E-2</v>
      </c>
      <c r="N33" s="273" t="s">
        <v>535</v>
      </c>
      <c r="O33" s="296">
        <v>45026</v>
      </c>
      <c r="P33" s="266"/>
      <c r="Q33" s="198"/>
      <c r="R33" s="226"/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01">
        <v>7</v>
      </c>
      <c r="B34" s="243">
        <v>45026</v>
      </c>
      <c r="C34" s="269"/>
      <c r="D34" s="270" t="s">
        <v>952</v>
      </c>
      <c r="E34" s="271" t="s">
        <v>537</v>
      </c>
      <c r="F34" s="201" t="s">
        <v>953</v>
      </c>
      <c r="G34" s="201">
        <v>86</v>
      </c>
      <c r="H34" s="201"/>
      <c r="I34" s="272" t="s">
        <v>954</v>
      </c>
      <c r="J34" s="225" t="s">
        <v>538</v>
      </c>
      <c r="K34" s="225"/>
      <c r="L34" s="278"/>
      <c r="M34" s="279"/>
      <c r="N34" s="225"/>
      <c r="O34" s="280"/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198" customFormat="1" ht="13.5" customHeight="1">
      <c r="A35" s="324"/>
      <c r="B35" s="324"/>
      <c r="C35" s="269"/>
      <c r="D35" s="270"/>
      <c r="E35" s="271"/>
      <c r="F35" s="201"/>
      <c r="G35" s="201"/>
      <c r="H35" s="201"/>
      <c r="I35" s="272"/>
      <c r="J35" s="225"/>
      <c r="K35" s="225"/>
      <c r="L35" s="278"/>
      <c r="M35" s="279"/>
      <c r="N35" s="225"/>
      <c r="O35" s="280"/>
      <c r="P35" s="266"/>
      <c r="R35" s="226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ht="44.25" customHeight="1">
      <c r="A36" s="109" t="s">
        <v>539</v>
      </c>
      <c r="B36" s="130"/>
      <c r="C36" s="130"/>
      <c r="D36" s="1"/>
      <c r="E36" s="6"/>
      <c r="F36" s="6"/>
      <c r="G36" s="6"/>
      <c r="H36" s="6" t="s">
        <v>551</v>
      </c>
      <c r="I36" s="6"/>
      <c r="J36" s="6"/>
      <c r="K36" s="105"/>
      <c r="L36" s="131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15" t="s">
        <v>540</v>
      </c>
      <c r="B37" s="109"/>
      <c r="C37" s="109"/>
      <c r="D37" s="109"/>
      <c r="E37" s="41"/>
      <c r="F37" s="116" t="s">
        <v>541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5"/>
      <c r="B38" s="109"/>
      <c r="C38" s="109"/>
      <c r="D38" s="109"/>
      <c r="E38" s="6"/>
      <c r="F38" s="116" t="s">
        <v>543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9"/>
      <c r="M39" s="6"/>
      <c r="N39" s="122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5" t="s">
        <v>552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512</v>
      </c>
      <c r="C41" s="94"/>
      <c r="D41" s="95" t="s">
        <v>523</v>
      </c>
      <c r="E41" s="94" t="s">
        <v>524</v>
      </c>
      <c r="F41" s="94" t="s">
        <v>525</v>
      </c>
      <c r="G41" s="94" t="s">
        <v>545</v>
      </c>
      <c r="H41" s="94" t="s">
        <v>527</v>
      </c>
      <c r="I41" s="94" t="s">
        <v>528</v>
      </c>
      <c r="J41" s="93" t="s">
        <v>529</v>
      </c>
      <c r="K41" s="136" t="s">
        <v>553</v>
      </c>
      <c r="L41" s="96" t="s">
        <v>531</v>
      </c>
      <c r="M41" s="136" t="s">
        <v>554</v>
      </c>
      <c r="N41" s="94" t="s">
        <v>555</v>
      </c>
      <c r="O41" s="93" t="s">
        <v>533</v>
      </c>
      <c r="P41" s="95" t="s">
        <v>534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87">
        <v>1</v>
      </c>
      <c r="B42" s="325">
        <v>45019</v>
      </c>
      <c r="C42" s="322"/>
      <c r="D42" s="322" t="s">
        <v>902</v>
      </c>
      <c r="E42" s="292" t="s">
        <v>537</v>
      </c>
      <c r="F42" s="287">
        <v>649</v>
      </c>
      <c r="G42" s="287">
        <v>633</v>
      </c>
      <c r="H42" s="323">
        <v>657</v>
      </c>
      <c r="I42" s="323" t="s">
        <v>887</v>
      </c>
      <c r="J42" s="273" t="s">
        <v>886</v>
      </c>
      <c r="K42" s="281">
        <f t="shared" ref="K42" si="20">H42-F42</f>
        <v>8</v>
      </c>
      <c r="L42" s="282">
        <v>100</v>
      </c>
      <c r="M42" s="283">
        <f t="shared" ref="M42" si="21">(K42*N42)-100</f>
        <v>6700</v>
      </c>
      <c r="N42" s="281">
        <v>850</v>
      </c>
      <c r="O42" s="273" t="s">
        <v>535</v>
      </c>
      <c r="P42" s="296">
        <v>45019</v>
      </c>
      <c r="Q42" s="31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20"/>
      <c r="AG42" s="321"/>
      <c r="AH42" s="319"/>
      <c r="AI42" s="319"/>
      <c r="AJ42" s="320"/>
      <c r="AK42" s="320"/>
      <c r="AL42" s="320"/>
    </row>
    <row r="43" spans="1:38" ht="12.75" customHeight="1">
      <c r="A43" s="256">
        <v>2</v>
      </c>
      <c r="B43" s="312">
        <v>45022</v>
      </c>
      <c r="C43" s="313"/>
      <c r="D43" s="313" t="s">
        <v>928</v>
      </c>
      <c r="E43" s="256" t="s">
        <v>908</v>
      </c>
      <c r="F43" s="256" t="s">
        <v>929</v>
      </c>
      <c r="G43" s="256">
        <v>1920</v>
      </c>
      <c r="H43" s="314"/>
      <c r="I43" s="314" t="s">
        <v>930</v>
      </c>
      <c r="J43" s="315" t="s">
        <v>538</v>
      </c>
      <c r="K43" s="316"/>
      <c r="L43" s="317"/>
      <c r="M43" s="318"/>
      <c r="N43" s="316"/>
      <c r="O43" s="314"/>
      <c r="P43" s="257"/>
      <c r="Q43" s="31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20"/>
      <c r="AG43" s="321"/>
      <c r="AH43" s="319"/>
      <c r="AI43" s="319"/>
      <c r="AJ43" s="320"/>
      <c r="AK43" s="320"/>
      <c r="AL43" s="320"/>
    </row>
    <row r="44" spans="1:38" ht="12.75" customHeight="1">
      <c r="A44" s="361">
        <v>3</v>
      </c>
      <c r="B44" s="363">
        <v>45022</v>
      </c>
      <c r="C44" s="313"/>
      <c r="D44" s="313" t="s">
        <v>934</v>
      </c>
      <c r="E44" s="256" t="s">
        <v>908</v>
      </c>
      <c r="F44" s="256" t="s">
        <v>935</v>
      </c>
      <c r="G44" s="256">
        <v>17850</v>
      </c>
      <c r="H44" s="314"/>
      <c r="I44" s="314" t="s">
        <v>936</v>
      </c>
      <c r="J44" s="365" t="s">
        <v>538</v>
      </c>
      <c r="K44" s="316"/>
      <c r="L44" s="317"/>
      <c r="M44" s="318"/>
      <c r="N44" s="316"/>
      <c r="O44" s="314"/>
      <c r="P44" s="257"/>
      <c r="Q44" s="319"/>
      <c r="R44" s="5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20"/>
      <c r="AG44" s="321"/>
      <c r="AH44" s="319"/>
      <c r="AI44" s="319"/>
      <c r="AJ44" s="320"/>
      <c r="AK44" s="320"/>
      <c r="AL44" s="320"/>
    </row>
    <row r="45" spans="1:38" s="198" customFormat="1" ht="12.75" customHeight="1">
      <c r="A45" s="362"/>
      <c r="B45" s="364"/>
      <c r="C45" s="234"/>
      <c r="D45" s="234" t="s">
        <v>937</v>
      </c>
      <c r="E45" s="201" t="s">
        <v>908</v>
      </c>
      <c r="F45" s="201">
        <v>100</v>
      </c>
      <c r="G45" s="201"/>
      <c r="H45" s="202"/>
      <c r="I45" s="202"/>
      <c r="J45" s="366"/>
      <c r="K45" s="234"/>
      <c r="L45" s="201"/>
      <c r="M45" s="201"/>
      <c r="N45" s="201"/>
      <c r="O45" s="202"/>
      <c r="P45" s="202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29"/>
      <c r="AG45" s="228"/>
      <c r="AH45" s="200"/>
      <c r="AI45" s="200"/>
      <c r="AJ45" s="229"/>
      <c r="AK45" s="229"/>
      <c r="AL45" s="229"/>
    </row>
    <row r="46" spans="1:38" ht="12.75" customHeight="1">
      <c r="A46" s="256">
        <v>4</v>
      </c>
      <c r="B46" s="312">
        <v>45026</v>
      </c>
      <c r="C46" s="313"/>
      <c r="D46" s="313" t="s">
        <v>947</v>
      </c>
      <c r="E46" s="256" t="s">
        <v>537</v>
      </c>
      <c r="F46" s="256" t="s">
        <v>948</v>
      </c>
      <c r="G46" s="256">
        <v>456</v>
      </c>
      <c r="H46" s="314"/>
      <c r="I46" s="314" t="s">
        <v>949</v>
      </c>
      <c r="J46" s="315" t="s">
        <v>538</v>
      </c>
      <c r="K46" s="316"/>
      <c r="L46" s="317"/>
      <c r="M46" s="318"/>
      <c r="N46" s="316"/>
      <c r="O46" s="314"/>
      <c r="P46" s="257"/>
      <c r="Q46" s="319"/>
      <c r="R46" s="5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320"/>
      <c r="AG46" s="321"/>
      <c r="AH46" s="319"/>
      <c r="AI46" s="319"/>
      <c r="AJ46" s="320"/>
      <c r="AK46" s="320"/>
      <c r="AL46" s="320"/>
    </row>
    <row r="47" spans="1:38" ht="12.75" customHeight="1">
      <c r="A47" s="256">
        <v>5</v>
      </c>
      <c r="B47" s="312">
        <v>45027</v>
      </c>
      <c r="C47" s="313"/>
      <c r="D47" s="313" t="s">
        <v>982</v>
      </c>
      <c r="E47" s="256" t="s">
        <v>537</v>
      </c>
      <c r="F47" s="256" t="s">
        <v>983</v>
      </c>
      <c r="G47" s="256">
        <v>1480</v>
      </c>
      <c r="H47" s="314"/>
      <c r="I47" s="314" t="s">
        <v>984</v>
      </c>
      <c r="J47" s="315" t="s">
        <v>538</v>
      </c>
      <c r="K47" s="316"/>
      <c r="L47" s="317"/>
      <c r="M47" s="318"/>
      <c r="N47" s="316"/>
      <c r="O47" s="314"/>
      <c r="P47" s="257"/>
      <c r="Q47" s="319"/>
      <c r="R47" s="5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20"/>
      <c r="AG47" s="321"/>
      <c r="AH47" s="319"/>
      <c r="AI47" s="319"/>
      <c r="AJ47" s="320"/>
      <c r="AK47" s="320"/>
      <c r="AL47" s="320"/>
    </row>
    <row r="48" spans="1:38" ht="12.75" customHeight="1">
      <c r="A48" s="256"/>
      <c r="B48" s="312"/>
      <c r="C48" s="313"/>
      <c r="D48" s="313"/>
      <c r="E48" s="256"/>
      <c r="F48" s="256"/>
      <c r="G48" s="256"/>
      <c r="H48" s="314"/>
      <c r="I48" s="314"/>
      <c r="J48" s="315"/>
      <c r="K48" s="316"/>
      <c r="L48" s="317"/>
      <c r="M48" s="318"/>
      <c r="N48" s="316"/>
      <c r="O48" s="314"/>
      <c r="P48" s="257"/>
      <c r="Q48" s="319"/>
      <c r="R48" s="5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20"/>
      <c r="AG48" s="321"/>
      <c r="AH48" s="319"/>
      <c r="AI48" s="319"/>
      <c r="AJ48" s="320"/>
      <c r="AK48" s="320"/>
      <c r="AL48" s="320"/>
    </row>
    <row r="49" spans="1:38" ht="12.75" customHeight="1">
      <c r="A49" s="256"/>
      <c r="B49" s="312"/>
      <c r="C49" s="313"/>
      <c r="D49" s="313"/>
      <c r="E49" s="256"/>
      <c r="F49" s="256"/>
      <c r="G49" s="256"/>
      <c r="H49" s="314"/>
      <c r="I49" s="314"/>
      <c r="J49" s="315"/>
      <c r="K49" s="316"/>
      <c r="L49" s="317"/>
      <c r="M49" s="318"/>
      <c r="N49" s="316"/>
      <c r="O49" s="314"/>
      <c r="P49" s="257"/>
      <c r="Q49" s="319"/>
      <c r="R49" s="54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20"/>
      <c r="AG49" s="321"/>
      <c r="AH49" s="319"/>
      <c r="AI49" s="319"/>
      <c r="AJ49" s="320"/>
      <c r="AK49" s="320"/>
      <c r="AL49" s="320"/>
    </row>
    <row r="50" spans="1:38" ht="12.75" customHeight="1">
      <c r="A50" s="256"/>
      <c r="B50" s="312"/>
      <c r="C50" s="313"/>
      <c r="D50" s="313"/>
      <c r="E50" s="256"/>
      <c r="F50" s="256"/>
      <c r="G50" s="256"/>
      <c r="H50" s="314"/>
      <c r="I50" s="314"/>
      <c r="J50" s="315"/>
      <c r="K50" s="316"/>
      <c r="L50" s="317"/>
      <c r="M50" s="318"/>
      <c r="N50" s="316"/>
      <c r="O50" s="314"/>
      <c r="P50" s="257"/>
      <c r="Q50" s="319"/>
      <c r="R50" s="54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20"/>
      <c r="AG50" s="321"/>
      <c r="AH50" s="319"/>
      <c r="AI50" s="319"/>
      <c r="AJ50" s="320"/>
      <c r="AK50" s="320"/>
      <c r="AL50" s="320"/>
    </row>
    <row r="51" spans="1:38" ht="12.75" customHeight="1">
      <c r="A51" s="256"/>
      <c r="B51" s="312"/>
      <c r="C51" s="313"/>
      <c r="D51" s="313"/>
      <c r="E51" s="256"/>
      <c r="F51" s="256"/>
      <c r="G51" s="256"/>
      <c r="H51" s="314"/>
      <c r="I51" s="314"/>
      <c r="J51" s="315"/>
      <c r="K51" s="316"/>
      <c r="L51" s="317"/>
      <c r="M51" s="318"/>
      <c r="N51" s="316"/>
      <c r="O51" s="314"/>
      <c r="P51" s="257"/>
      <c r="Q51" s="319"/>
      <c r="R51" s="54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20"/>
      <c r="AG51" s="321"/>
      <c r="AH51" s="319"/>
      <c r="AI51" s="319"/>
      <c r="AJ51" s="320"/>
      <c r="AK51" s="320"/>
      <c r="AL51" s="320"/>
    </row>
    <row r="52" spans="1:38" ht="12.75" customHeight="1">
      <c r="A52" s="256"/>
      <c r="B52" s="312"/>
      <c r="C52" s="313"/>
      <c r="D52" s="313"/>
      <c r="E52" s="256"/>
      <c r="F52" s="256"/>
      <c r="G52" s="256"/>
      <c r="H52" s="314"/>
      <c r="I52" s="314"/>
      <c r="J52" s="315"/>
      <c r="K52" s="316"/>
      <c r="L52" s="317"/>
      <c r="M52" s="318"/>
      <c r="N52" s="316"/>
      <c r="O52" s="314"/>
      <c r="P52" s="257"/>
      <c r="Q52" s="319"/>
      <c r="R52" s="54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20"/>
      <c r="AG52" s="321"/>
      <c r="AH52" s="319"/>
      <c r="AI52" s="319"/>
      <c r="AJ52" s="320"/>
      <c r="AK52" s="320"/>
      <c r="AL52" s="320"/>
    </row>
    <row r="53" spans="1:38" ht="12.75" customHeight="1">
      <c r="A53" s="256"/>
      <c r="B53" s="312"/>
      <c r="C53" s="313"/>
      <c r="D53" s="313"/>
      <c r="E53" s="256"/>
      <c r="F53" s="256"/>
      <c r="G53" s="256"/>
      <c r="H53" s="314"/>
      <c r="I53" s="314"/>
      <c r="J53" s="315"/>
      <c r="K53" s="316"/>
      <c r="L53" s="317"/>
      <c r="M53" s="318"/>
      <c r="N53" s="316"/>
      <c r="O53" s="314"/>
      <c r="P53" s="257"/>
      <c r="Q53" s="31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s="198" customFormat="1" ht="12.75" customHeight="1">
      <c r="A54" s="320"/>
      <c r="B54" s="345"/>
      <c r="C54" s="200"/>
      <c r="D54" s="200"/>
      <c r="E54" s="229"/>
      <c r="F54" s="229"/>
      <c r="G54" s="229"/>
      <c r="H54" s="346"/>
      <c r="I54" s="346"/>
      <c r="J54" s="347"/>
      <c r="K54" s="200"/>
      <c r="L54" s="229"/>
      <c r="M54" s="229"/>
      <c r="N54" s="229"/>
      <c r="O54" s="346"/>
      <c r="P54" s="346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29"/>
      <c r="AG54" s="228"/>
      <c r="AH54" s="200"/>
      <c r="AI54" s="200"/>
      <c r="AJ54" s="229"/>
      <c r="AK54" s="229"/>
      <c r="AL54" s="229"/>
    </row>
    <row r="55" spans="1:38" ht="38.25" customHeight="1">
      <c r="A55" s="137" t="s">
        <v>557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512</v>
      </c>
      <c r="C56" s="94"/>
      <c r="D56" s="95" t="s">
        <v>523</v>
      </c>
      <c r="E56" s="94" t="s">
        <v>524</v>
      </c>
      <c r="F56" s="94" t="s">
        <v>525</v>
      </c>
      <c r="G56" s="94" t="s">
        <v>545</v>
      </c>
      <c r="H56" s="94" t="s">
        <v>527</v>
      </c>
      <c r="I56" s="94" t="s">
        <v>528</v>
      </c>
      <c r="J56" s="93" t="s">
        <v>529</v>
      </c>
      <c r="K56" s="93" t="s">
        <v>558</v>
      </c>
      <c r="L56" s="96" t="s">
        <v>531</v>
      </c>
      <c r="M56" s="136" t="s">
        <v>554</v>
      </c>
      <c r="N56" s="94" t="s">
        <v>555</v>
      </c>
      <c r="O56" s="94" t="s">
        <v>533</v>
      </c>
      <c r="P56" s="95" t="s">
        <v>534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" customHeight="1">
      <c r="A57" s="287">
        <v>1</v>
      </c>
      <c r="B57" s="274">
        <v>45012</v>
      </c>
      <c r="C57" s="285"/>
      <c r="D57" s="322" t="s">
        <v>891</v>
      </c>
      <c r="E57" s="275" t="s">
        <v>537</v>
      </c>
      <c r="F57" s="275">
        <v>128</v>
      </c>
      <c r="G57" s="275">
        <v>78</v>
      </c>
      <c r="H57" s="284">
        <v>151</v>
      </c>
      <c r="I57" s="305" t="s">
        <v>876</v>
      </c>
      <c r="J57" s="273" t="s">
        <v>875</v>
      </c>
      <c r="K57" s="281">
        <f>H57-F57</f>
        <v>23</v>
      </c>
      <c r="L57" s="282">
        <v>100</v>
      </c>
      <c r="M57" s="283">
        <f t="shared" ref="M57" si="22">(K57*N57)-100</f>
        <v>2200</v>
      </c>
      <c r="N57" s="281">
        <v>100</v>
      </c>
      <c r="O57" s="273" t="s">
        <v>535</v>
      </c>
      <c r="P57" s="274">
        <v>45019</v>
      </c>
      <c r="Q57" s="197"/>
      <c r="R57" s="203" t="s">
        <v>799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32">
        <v>2</v>
      </c>
      <c r="B58" s="199">
        <v>45021</v>
      </c>
      <c r="C58" s="234"/>
      <c r="D58" s="333" t="s">
        <v>907</v>
      </c>
      <c r="E58" s="201" t="s">
        <v>908</v>
      </c>
      <c r="F58" s="201" t="s">
        <v>909</v>
      </c>
      <c r="G58" s="201">
        <v>115</v>
      </c>
      <c r="H58" s="202"/>
      <c r="I58" s="217">
        <v>0.1</v>
      </c>
      <c r="J58" s="225" t="s">
        <v>538</v>
      </c>
      <c r="K58" s="255"/>
      <c r="L58" s="334"/>
      <c r="M58" s="335"/>
      <c r="N58" s="255"/>
      <c r="O58" s="225"/>
      <c r="P58" s="199"/>
      <c r="Q58" s="197"/>
      <c r="R58" s="203"/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332">
        <v>3</v>
      </c>
      <c r="B59" s="199">
        <v>45021</v>
      </c>
      <c r="C59" s="234"/>
      <c r="D59" s="333" t="s">
        <v>910</v>
      </c>
      <c r="E59" s="201" t="s">
        <v>908</v>
      </c>
      <c r="F59" s="201" t="s">
        <v>911</v>
      </c>
      <c r="G59" s="201">
        <v>85</v>
      </c>
      <c r="H59" s="202"/>
      <c r="I59" s="217">
        <v>0.1</v>
      </c>
      <c r="J59" s="225" t="s">
        <v>538</v>
      </c>
      <c r="K59" s="255"/>
      <c r="L59" s="334"/>
      <c r="M59" s="335"/>
      <c r="N59" s="255"/>
      <c r="O59" s="225"/>
      <c r="P59" s="199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36">
        <v>4</v>
      </c>
      <c r="B60" s="337">
        <v>45021</v>
      </c>
      <c r="C60" s="338"/>
      <c r="D60" s="339" t="s">
        <v>912</v>
      </c>
      <c r="E60" s="297" t="s">
        <v>537</v>
      </c>
      <c r="F60" s="297">
        <v>40</v>
      </c>
      <c r="G60" s="297">
        <v>15</v>
      </c>
      <c r="H60" s="340">
        <v>16</v>
      </c>
      <c r="I60" s="341" t="s">
        <v>913</v>
      </c>
      <c r="J60" s="298" t="s">
        <v>925</v>
      </c>
      <c r="K60" s="342">
        <f t="shared" ref="K60:K61" si="23">H60-F60</f>
        <v>-24</v>
      </c>
      <c r="L60" s="343">
        <v>100</v>
      </c>
      <c r="M60" s="344">
        <f t="shared" ref="M60:M61" si="24">(K60*N60)-100</f>
        <v>-1300</v>
      </c>
      <c r="N60" s="342">
        <v>50</v>
      </c>
      <c r="O60" s="298" t="s">
        <v>547</v>
      </c>
      <c r="P60" s="337">
        <v>45022</v>
      </c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36">
        <v>5</v>
      </c>
      <c r="B61" s="337">
        <v>45021</v>
      </c>
      <c r="C61" s="338"/>
      <c r="D61" s="339" t="s">
        <v>914</v>
      </c>
      <c r="E61" s="297" t="s">
        <v>537</v>
      </c>
      <c r="F61" s="297">
        <v>150</v>
      </c>
      <c r="G61" s="297">
        <v>35</v>
      </c>
      <c r="H61" s="340">
        <v>39</v>
      </c>
      <c r="I61" s="341" t="s">
        <v>915</v>
      </c>
      <c r="J61" s="298" t="s">
        <v>926</v>
      </c>
      <c r="K61" s="342">
        <f t="shared" si="23"/>
        <v>-111</v>
      </c>
      <c r="L61" s="343">
        <v>100</v>
      </c>
      <c r="M61" s="344">
        <f t="shared" si="24"/>
        <v>-2875</v>
      </c>
      <c r="N61" s="342">
        <v>25</v>
      </c>
      <c r="O61" s="298" t="s">
        <v>547</v>
      </c>
      <c r="P61" s="337">
        <v>45022</v>
      </c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32">
        <v>6</v>
      </c>
      <c r="B62" s="312">
        <v>45022</v>
      </c>
      <c r="C62" s="234"/>
      <c r="D62" s="333" t="s">
        <v>931</v>
      </c>
      <c r="E62" s="201" t="s">
        <v>537</v>
      </c>
      <c r="F62" s="201" t="s">
        <v>932</v>
      </c>
      <c r="G62" s="201">
        <v>10</v>
      </c>
      <c r="H62" s="202"/>
      <c r="I62" s="217" t="s">
        <v>933</v>
      </c>
      <c r="J62" s="225" t="s">
        <v>538</v>
      </c>
      <c r="K62" s="255"/>
      <c r="L62" s="334"/>
      <c r="M62" s="335"/>
      <c r="N62" s="255"/>
      <c r="O62" s="225"/>
      <c r="P62" s="199"/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32">
        <v>7</v>
      </c>
      <c r="B63" s="312">
        <v>45027</v>
      </c>
      <c r="C63" s="234"/>
      <c r="D63" s="333" t="s">
        <v>979</v>
      </c>
      <c r="E63" s="201" t="s">
        <v>537</v>
      </c>
      <c r="F63" s="201" t="s">
        <v>980</v>
      </c>
      <c r="G63" s="201">
        <v>35</v>
      </c>
      <c r="H63" s="202"/>
      <c r="I63" s="217" t="s">
        <v>981</v>
      </c>
      <c r="J63" s="225" t="s">
        <v>538</v>
      </c>
      <c r="K63" s="255"/>
      <c r="L63" s="334"/>
      <c r="M63" s="335"/>
      <c r="N63" s="255"/>
      <c r="O63" s="225"/>
      <c r="P63" s="199"/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32"/>
      <c r="B64" s="312"/>
      <c r="C64" s="234"/>
      <c r="D64" s="333"/>
      <c r="E64" s="201"/>
      <c r="F64" s="201"/>
      <c r="G64" s="201"/>
      <c r="H64" s="202"/>
      <c r="I64" s="217"/>
      <c r="J64" s="225"/>
      <c r="K64" s="255"/>
      <c r="L64" s="334"/>
      <c r="M64" s="335"/>
      <c r="N64" s="255"/>
      <c r="O64" s="225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24"/>
      <c r="B65" s="324"/>
      <c r="C65" s="324"/>
      <c r="D65" s="324"/>
      <c r="E65" s="324"/>
      <c r="F65" s="324"/>
      <c r="G65" s="324"/>
      <c r="H65" s="324"/>
      <c r="I65" s="324"/>
      <c r="J65" s="225"/>
      <c r="K65" s="202"/>
      <c r="L65" s="217"/>
      <c r="M65" s="218"/>
      <c r="N65" s="202"/>
      <c r="O65" s="225"/>
      <c r="P65" s="199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ht="38.25" customHeight="1">
      <c r="A66" s="92" t="s">
        <v>559</v>
      </c>
      <c r="B66" s="139"/>
      <c r="C66" s="139"/>
      <c r="D66" s="140"/>
      <c r="E66" s="124"/>
      <c r="F66" s="6"/>
      <c r="G66" s="6"/>
      <c r="H66" s="125"/>
      <c r="I66" s="141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s="198" customFormat="1" ht="38.25">
      <c r="A67" s="93" t="s">
        <v>16</v>
      </c>
      <c r="B67" s="94" t="s">
        <v>512</v>
      </c>
      <c r="C67" s="94"/>
      <c r="D67" s="95" t="s">
        <v>523</v>
      </c>
      <c r="E67" s="94" t="s">
        <v>524</v>
      </c>
      <c r="F67" s="94" t="s">
        <v>525</v>
      </c>
      <c r="G67" s="94" t="s">
        <v>526</v>
      </c>
      <c r="H67" s="94" t="s">
        <v>527</v>
      </c>
      <c r="I67" s="94" t="s">
        <v>528</v>
      </c>
      <c r="J67" s="93" t="s">
        <v>529</v>
      </c>
      <c r="K67" s="128" t="s">
        <v>546</v>
      </c>
      <c r="L67" s="129" t="s">
        <v>531</v>
      </c>
      <c r="M67" s="96" t="s">
        <v>532</v>
      </c>
      <c r="N67" s="94" t="s">
        <v>533</v>
      </c>
      <c r="O67" s="95" t="s">
        <v>534</v>
      </c>
      <c r="P67" s="94" t="s">
        <v>763</v>
      </c>
      <c r="Q67" s="197"/>
      <c r="R67" s="6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</row>
    <row r="68" spans="1:38" ht="14.25" customHeight="1">
      <c r="A68" s="256">
        <v>1</v>
      </c>
      <c r="B68" s="257">
        <v>44840</v>
      </c>
      <c r="C68" s="254"/>
      <c r="D68" s="254" t="s">
        <v>835</v>
      </c>
      <c r="E68" s="255" t="s">
        <v>537</v>
      </c>
      <c r="F68" s="255" t="s">
        <v>836</v>
      </c>
      <c r="G68" s="255">
        <v>1220</v>
      </c>
      <c r="H68" s="255"/>
      <c r="I68" s="255" t="s">
        <v>837</v>
      </c>
      <c r="J68" s="225" t="s">
        <v>538</v>
      </c>
      <c r="K68" s="202"/>
      <c r="L68" s="217"/>
      <c r="M68" s="218"/>
      <c r="N68" s="202"/>
      <c r="O68" s="225"/>
      <c r="P68" s="199"/>
      <c r="Q68" s="197"/>
      <c r="R68" s="197" t="s">
        <v>536</v>
      </c>
      <c r="S68" s="41"/>
      <c r="T68" s="1"/>
      <c r="U68" s="1"/>
      <c r="V68" s="1"/>
      <c r="W68" s="1"/>
      <c r="X68" s="1"/>
      <c r="Y68" s="1"/>
      <c r="Z68" s="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256">
        <v>2</v>
      </c>
      <c r="B69" s="257">
        <v>45019</v>
      </c>
      <c r="C69" s="254"/>
      <c r="D69" s="254" t="s">
        <v>71</v>
      </c>
      <c r="E69" s="255" t="s">
        <v>537</v>
      </c>
      <c r="F69" s="255" t="s">
        <v>900</v>
      </c>
      <c r="G69" s="255">
        <v>88</v>
      </c>
      <c r="H69" s="255"/>
      <c r="I69" s="255" t="s">
        <v>901</v>
      </c>
      <c r="J69" s="225" t="s">
        <v>538</v>
      </c>
      <c r="K69" s="202"/>
      <c r="L69" s="217"/>
      <c r="M69" s="218"/>
      <c r="N69" s="202"/>
      <c r="O69" s="225"/>
      <c r="P69" s="199"/>
      <c r="Q69" s="197"/>
      <c r="R69" s="197"/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5"/>
      <c r="B70" s="253"/>
      <c r="C70" s="254"/>
      <c r="D70" s="254"/>
      <c r="E70" s="255"/>
      <c r="F70" s="255"/>
      <c r="G70" s="255"/>
      <c r="H70" s="255"/>
      <c r="I70" s="255"/>
      <c r="J70" s="225"/>
      <c r="K70" s="202"/>
      <c r="L70" s="217"/>
      <c r="M70" s="218"/>
      <c r="N70" s="202"/>
      <c r="O70" s="225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539</v>
      </c>
      <c r="B71" s="109"/>
      <c r="C71" s="109"/>
      <c r="D71" s="109"/>
      <c r="E71" s="41"/>
      <c r="F71" s="116" t="s">
        <v>541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540</v>
      </c>
      <c r="B72" s="109"/>
      <c r="C72" s="109"/>
      <c r="D72" s="109"/>
      <c r="E72" s="6"/>
      <c r="F72" s="116" t="s">
        <v>543</v>
      </c>
      <c r="G72" s="6"/>
      <c r="H72" s="6" t="s">
        <v>759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560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512</v>
      </c>
      <c r="C77" s="94"/>
      <c r="D77" s="95" t="s">
        <v>523</v>
      </c>
      <c r="E77" s="94" t="s">
        <v>524</v>
      </c>
      <c r="F77" s="94" t="s">
        <v>525</v>
      </c>
      <c r="G77" s="94" t="s">
        <v>561</v>
      </c>
      <c r="H77" s="94" t="s">
        <v>562</v>
      </c>
      <c r="I77" s="94" t="s">
        <v>528</v>
      </c>
      <c r="J77" s="144" t="s">
        <v>529</v>
      </c>
      <c r="K77" s="94" t="s">
        <v>530</v>
      </c>
      <c r="L77" s="94" t="s">
        <v>563</v>
      </c>
      <c r="M77" s="94" t="s">
        <v>533</v>
      </c>
      <c r="N77" s="95" t="s">
        <v>534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564</v>
      </c>
      <c r="E78" s="148" t="s">
        <v>565</v>
      </c>
      <c r="F78" s="149">
        <v>82</v>
      </c>
      <c r="G78" s="148" t="s">
        <v>566</v>
      </c>
      <c r="H78" s="148">
        <v>100</v>
      </c>
      <c r="I78" s="150">
        <v>100</v>
      </c>
      <c r="J78" s="151" t="s">
        <v>567</v>
      </c>
      <c r="K78" s="152">
        <f t="shared" ref="K78:K109" si="25">H78-F78</f>
        <v>18</v>
      </c>
      <c r="L78" s="153">
        <f t="shared" ref="L78:L109" si="26">K78/F78</f>
        <v>0.21951219512195122</v>
      </c>
      <c r="M78" s="148" t="s">
        <v>535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568</v>
      </c>
      <c r="E79" s="148" t="s">
        <v>537</v>
      </c>
      <c r="F79" s="149">
        <v>257</v>
      </c>
      <c r="G79" s="148" t="s">
        <v>566</v>
      </c>
      <c r="H79" s="148">
        <v>300</v>
      </c>
      <c r="I79" s="150">
        <v>300</v>
      </c>
      <c r="J79" s="151" t="s">
        <v>567</v>
      </c>
      <c r="K79" s="152">
        <f t="shared" si="25"/>
        <v>43</v>
      </c>
      <c r="L79" s="153">
        <f t="shared" si="26"/>
        <v>0.16731517509727625</v>
      </c>
      <c r="M79" s="148" t="s">
        <v>535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569</v>
      </c>
      <c r="E80" s="148" t="s">
        <v>537</v>
      </c>
      <c r="F80" s="149">
        <v>393</v>
      </c>
      <c r="G80" s="148" t="s">
        <v>566</v>
      </c>
      <c r="H80" s="148">
        <v>468</v>
      </c>
      <c r="I80" s="150">
        <v>468</v>
      </c>
      <c r="J80" s="151" t="s">
        <v>567</v>
      </c>
      <c r="K80" s="152">
        <f t="shared" si="25"/>
        <v>75</v>
      </c>
      <c r="L80" s="153">
        <f t="shared" si="26"/>
        <v>0.19083969465648856</v>
      </c>
      <c r="M80" s="148" t="s">
        <v>535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570</v>
      </c>
      <c r="E81" s="148" t="s">
        <v>537</v>
      </c>
      <c r="F81" s="149">
        <v>205</v>
      </c>
      <c r="G81" s="148" t="s">
        <v>566</v>
      </c>
      <c r="H81" s="148">
        <v>275</v>
      </c>
      <c r="I81" s="150">
        <v>250</v>
      </c>
      <c r="J81" s="151" t="s">
        <v>567</v>
      </c>
      <c r="K81" s="152">
        <f t="shared" si="25"/>
        <v>70</v>
      </c>
      <c r="L81" s="153">
        <f t="shared" si="26"/>
        <v>0.34146341463414637</v>
      </c>
      <c r="M81" s="148" t="s">
        <v>535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571</v>
      </c>
      <c r="E82" s="148" t="s">
        <v>537</v>
      </c>
      <c r="F82" s="149">
        <v>162</v>
      </c>
      <c r="G82" s="148" t="s">
        <v>566</v>
      </c>
      <c r="H82" s="148">
        <v>190</v>
      </c>
      <c r="I82" s="150">
        <v>190</v>
      </c>
      <c r="J82" s="151" t="s">
        <v>567</v>
      </c>
      <c r="K82" s="152">
        <f t="shared" si="25"/>
        <v>28</v>
      </c>
      <c r="L82" s="153">
        <f t="shared" si="26"/>
        <v>0.1728395061728395</v>
      </c>
      <c r="M82" s="148" t="s">
        <v>535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572</v>
      </c>
      <c r="E83" s="148" t="s">
        <v>537</v>
      </c>
      <c r="F83" s="149">
        <v>75</v>
      </c>
      <c r="G83" s="148" t="s">
        <v>566</v>
      </c>
      <c r="H83" s="148">
        <v>91.5</v>
      </c>
      <c r="I83" s="150" t="s">
        <v>573</v>
      </c>
      <c r="J83" s="151" t="s">
        <v>574</v>
      </c>
      <c r="K83" s="152">
        <f t="shared" si="25"/>
        <v>16.5</v>
      </c>
      <c r="L83" s="153">
        <f t="shared" si="26"/>
        <v>0.22</v>
      </c>
      <c r="M83" s="148" t="s">
        <v>535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575</v>
      </c>
      <c r="E84" s="148" t="s">
        <v>537</v>
      </c>
      <c r="F84" s="149">
        <v>850</v>
      </c>
      <c r="G84" s="148" t="s">
        <v>566</v>
      </c>
      <c r="H84" s="148">
        <v>982.5</v>
      </c>
      <c r="I84" s="150">
        <v>1050</v>
      </c>
      <c r="J84" s="151" t="s">
        <v>576</v>
      </c>
      <c r="K84" s="152">
        <f t="shared" si="25"/>
        <v>132.5</v>
      </c>
      <c r="L84" s="153">
        <f t="shared" si="26"/>
        <v>0.15588235294117647</v>
      </c>
      <c r="M84" s="148" t="s">
        <v>535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577</v>
      </c>
      <c r="E85" s="148" t="s">
        <v>537</v>
      </c>
      <c r="F85" s="149">
        <v>475</v>
      </c>
      <c r="G85" s="148" t="s">
        <v>566</v>
      </c>
      <c r="H85" s="148">
        <v>515</v>
      </c>
      <c r="I85" s="150">
        <v>600</v>
      </c>
      <c r="J85" s="151" t="s">
        <v>578</v>
      </c>
      <c r="K85" s="152">
        <f t="shared" si="25"/>
        <v>40</v>
      </c>
      <c r="L85" s="153">
        <f t="shared" si="26"/>
        <v>8.4210526315789472E-2</v>
      </c>
      <c r="M85" s="148" t="s">
        <v>535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579</v>
      </c>
      <c r="E86" s="148" t="s">
        <v>537</v>
      </c>
      <c r="F86" s="149">
        <v>86</v>
      </c>
      <c r="G86" s="148" t="s">
        <v>566</v>
      </c>
      <c r="H86" s="148">
        <v>99</v>
      </c>
      <c r="I86" s="150">
        <v>140</v>
      </c>
      <c r="J86" s="151" t="s">
        <v>580</v>
      </c>
      <c r="K86" s="152">
        <f t="shared" si="25"/>
        <v>13</v>
      </c>
      <c r="L86" s="153">
        <f t="shared" si="26"/>
        <v>0.15116279069767441</v>
      </c>
      <c r="M86" s="148" t="s">
        <v>535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581</v>
      </c>
      <c r="E87" s="148" t="s">
        <v>537</v>
      </c>
      <c r="F87" s="149">
        <v>496.6</v>
      </c>
      <c r="G87" s="148" t="s">
        <v>566</v>
      </c>
      <c r="H87" s="148">
        <v>621</v>
      </c>
      <c r="I87" s="150">
        <v>580</v>
      </c>
      <c r="J87" s="151" t="s">
        <v>567</v>
      </c>
      <c r="K87" s="152">
        <f t="shared" si="25"/>
        <v>124.39999999999998</v>
      </c>
      <c r="L87" s="153">
        <f t="shared" si="26"/>
        <v>0.25050342327829234</v>
      </c>
      <c r="M87" s="148" t="s">
        <v>535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582</v>
      </c>
      <c r="E88" s="148" t="s">
        <v>537</v>
      </c>
      <c r="F88" s="149">
        <v>2481.9</v>
      </c>
      <c r="G88" s="148" t="s">
        <v>566</v>
      </c>
      <c r="H88" s="148">
        <v>2840</v>
      </c>
      <c r="I88" s="150">
        <v>2870</v>
      </c>
      <c r="J88" s="151" t="s">
        <v>583</v>
      </c>
      <c r="K88" s="152">
        <f t="shared" si="25"/>
        <v>358.09999999999991</v>
      </c>
      <c r="L88" s="153">
        <f t="shared" si="26"/>
        <v>0.14428462065353154</v>
      </c>
      <c r="M88" s="148" t="s">
        <v>535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584</v>
      </c>
      <c r="E89" s="148" t="s">
        <v>537</v>
      </c>
      <c r="F89" s="149">
        <v>84.5</v>
      </c>
      <c r="G89" s="148" t="s">
        <v>566</v>
      </c>
      <c r="H89" s="148">
        <v>93</v>
      </c>
      <c r="I89" s="150">
        <v>110</v>
      </c>
      <c r="J89" s="151" t="s">
        <v>585</v>
      </c>
      <c r="K89" s="152">
        <f t="shared" si="25"/>
        <v>8.5</v>
      </c>
      <c r="L89" s="153">
        <f t="shared" si="26"/>
        <v>0.10059171597633136</v>
      </c>
      <c r="M89" s="148" t="s">
        <v>535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586</v>
      </c>
      <c r="E90" s="148" t="s">
        <v>537</v>
      </c>
      <c r="F90" s="149">
        <v>401</v>
      </c>
      <c r="G90" s="148" t="s">
        <v>566</v>
      </c>
      <c r="H90" s="148">
        <v>428</v>
      </c>
      <c r="I90" s="150">
        <v>450</v>
      </c>
      <c r="J90" s="151" t="s">
        <v>587</v>
      </c>
      <c r="K90" s="152">
        <f t="shared" si="25"/>
        <v>27</v>
      </c>
      <c r="L90" s="153">
        <f t="shared" si="26"/>
        <v>6.7331670822942641E-2</v>
      </c>
      <c r="M90" s="148" t="s">
        <v>535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588</v>
      </c>
      <c r="E91" s="148" t="s">
        <v>537</v>
      </c>
      <c r="F91" s="149">
        <v>101</v>
      </c>
      <c r="G91" s="148" t="s">
        <v>566</v>
      </c>
      <c r="H91" s="148">
        <v>112</v>
      </c>
      <c r="I91" s="150">
        <v>120</v>
      </c>
      <c r="J91" s="151" t="s">
        <v>589</v>
      </c>
      <c r="K91" s="152">
        <f t="shared" si="25"/>
        <v>11</v>
      </c>
      <c r="L91" s="153">
        <f t="shared" si="26"/>
        <v>0.10891089108910891</v>
      </c>
      <c r="M91" s="148" t="s">
        <v>535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590</v>
      </c>
      <c r="E92" s="148" t="s">
        <v>537</v>
      </c>
      <c r="F92" s="149">
        <v>59</v>
      </c>
      <c r="G92" s="148" t="s">
        <v>566</v>
      </c>
      <c r="H92" s="148">
        <v>76</v>
      </c>
      <c r="I92" s="150">
        <v>76</v>
      </c>
      <c r="J92" s="151" t="s">
        <v>567</v>
      </c>
      <c r="K92" s="152">
        <f t="shared" si="25"/>
        <v>17</v>
      </c>
      <c r="L92" s="153">
        <f t="shared" si="26"/>
        <v>0.28813559322033899</v>
      </c>
      <c r="M92" s="148" t="s">
        <v>535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579</v>
      </c>
      <c r="E93" s="148" t="s">
        <v>537</v>
      </c>
      <c r="F93" s="149">
        <v>99</v>
      </c>
      <c r="G93" s="148" t="s">
        <v>566</v>
      </c>
      <c r="H93" s="148">
        <v>120</v>
      </c>
      <c r="I93" s="150">
        <v>120</v>
      </c>
      <c r="J93" s="151" t="s">
        <v>548</v>
      </c>
      <c r="K93" s="152">
        <f t="shared" si="25"/>
        <v>21</v>
      </c>
      <c r="L93" s="153">
        <f t="shared" si="26"/>
        <v>0.21212121212121213</v>
      </c>
      <c r="M93" s="148" t="s">
        <v>535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591</v>
      </c>
      <c r="E94" s="148" t="s">
        <v>537</v>
      </c>
      <c r="F94" s="149">
        <v>22</v>
      </c>
      <c r="G94" s="148" t="s">
        <v>566</v>
      </c>
      <c r="H94" s="148">
        <v>33.549999999999997</v>
      </c>
      <c r="I94" s="150">
        <v>32</v>
      </c>
      <c r="J94" s="151" t="s">
        <v>592</v>
      </c>
      <c r="K94" s="152">
        <f t="shared" si="25"/>
        <v>11.549999999999997</v>
      </c>
      <c r="L94" s="153">
        <f t="shared" si="26"/>
        <v>0.52499999999999991</v>
      </c>
      <c r="M94" s="148" t="s">
        <v>535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593</v>
      </c>
      <c r="E95" s="148" t="s">
        <v>537</v>
      </c>
      <c r="F95" s="149">
        <v>440</v>
      </c>
      <c r="G95" s="148" t="s">
        <v>566</v>
      </c>
      <c r="H95" s="148">
        <v>520</v>
      </c>
      <c r="I95" s="150">
        <v>520</v>
      </c>
      <c r="J95" s="151" t="s">
        <v>594</v>
      </c>
      <c r="K95" s="152">
        <f t="shared" si="25"/>
        <v>80</v>
      </c>
      <c r="L95" s="153">
        <f t="shared" si="26"/>
        <v>0.18181818181818182</v>
      </c>
      <c r="M95" s="148" t="s">
        <v>535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595</v>
      </c>
      <c r="E96" s="148" t="s">
        <v>537</v>
      </c>
      <c r="F96" s="149">
        <v>360</v>
      </c>
      <c r="G96" s="148" t="s">
        <v>566</v>
      </c>
      <c r="H96" s="148">
        <v>427</v>
      </c>
      <c r="I96" s="150">
        <v>425</v>
      </c>
      <c r="J96" s="151" t="s">
        <v>596</v>
      </c>
      <c r="K96" s="152">
        <f t="shared" si="25"/>
        <v>67</v>
      </c>
      <c r="L96" s="153">
        <f t="shared" si="26"/>
        <v>0.18611111111111112</v>
      </c>
      <c r="M96" s="148" t="s">
        <v>535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597</v>
      </c>
      <c r="E97" s="148" t="s">
        <v>537</v>
      </c>
      <c r="F97" s="149">
        <v>360</v>
      </c>
      <c r="G97" s="148" t="s">
        <v>566</v>
      </c>
      <c r="H97" s="148">
        <v>455</v>
      </c>
      <c r="I97" s="150">
        <v>420</v>
      </c>
      <c r="J97" s="151" t="s">
        <v>598</v>
      </c>
      <c r="K97" s="152">
        <f t="shared" si="25"/>
        <v>95</v>
      </c>
      <c r="L97" s="153">
        <f t="shared" si="26"/>
        <v>0.2638888888888889</v>
      </c>
      <c r="M97" s="148" t="s">
        <v>535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599</v>
      </c>
      <c r="E98" s="148" t="s">
        <v>537</v>
      </c>
      <c r="F98" s="149">
        <v>130</v>
      </c>
      <c r="G98" s="148"/>
      <c r="H98" s="148">
        <v>175.5</v>
      </c>
      <c r="I98" s="150">
        <v>165</v>
      </c>
      <c r="J98" s="151" t="s">
        <v>600</v>
      </c>
      <c r="K98" s="152">
        <f t="shared" si="25"/>
        <v>45.5</v>
      </c>
      <c r="L98" s="153">
        <f t="shared" si="26"/>
        <v>0.35</v>
      </c>
      <c r="M98" s="148" t="s">
        <v>535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565</v>
      </c>
      <c r="F99" s="149">
        <v>98</v>
      </c>
      <c r="G99" s="148"/>
      <c r="H99" s="148">
        <v>120</v>
      </c>
      <c r="I99" s="150">
        <v>120</v>
      </c>
      <c r="J99" s="151" t="s">
        <v>567</v>
      </c>
      <c r="K99" s="152">
        <f t="shared" si="25"/>
        <v>22</v>
      </c>
      <c r="L99" s="153">
        <f t="shared" si="26"/>
        <v>0.22448979591836735</v>
      </c>
      <c r="M99" s="148" t="s">
        <v>535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601</v>
      </c>
      <c r="E100" s="148" t="s">
        <v>565</v>
      </c>
      <c r="F100" s="149">
        <v>196</v>
      </c>
      <c r="G100" s="148"/>
      <c r="H100" s="148">
        <v>262</v>
      </c>
      <c r="I100" s="150">
        <v>255</v>
      </c>
      <c r="J100" s="151" t="s">
        <v>567</v>
      </c>
      <c r="K100" s="152">
        <f t="shared" si="25"/>
        <v>66</v>
      </c>
      <c r="L100" s="153">
        <f t="shared" si="26"/>
        <v>0.33673469387755101</v>
      </c>
      <c r="M100" s="148" t="s">
        <v>535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565</v>
      </c>
      <c r="F101" s="159">
        <v>235</v>
      </c>
      <c r="G101" s="159"/>
      <c r="H101" s="160">
        <v>77</v>
      </c>
      <c r="I101" s="160" t="s">
        <v>602</v>
      </c>
      <c r="J101" s="161" t="s">
        <v>603</v>
      </c>
      <c r="K101" s="162">
        <f t="shared" si="25"/>
        <v>-158</v>
      </c>
      <c r="L101" s="163">
        <f t="shared" si="26"/>
        <v>-0.67234042553191486</v>
      </c>
      <c r="M101" s="159" t="s">
        <v>547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604</v>
      </c>
      <c r="E102" s="148" t="s">
        <v>565</v>
      </c>
      <c r="F102" s="149">
        <v>185</v>
      </c>
      <c r="G102" s="148"/>
      <c r="H102" s="148">
        <v>224</v>
      </c>
      <c r="I102" s="150" t="s">
        <v>605</v>
      </c>
      <c r="J102" s="151" t="s">
        <v>567</v>
      </c>
      <c r="K102" s="152">
        <f t="shared" si="25"/>
        <v>39</v>
      </c>
      <c r="L102" s="153">
        <f t="shared" si="26"/>
        <v>0.21081081081081082</v>
      </c>
      <c r="M102" s="148" t="s">
        <v>535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606</v>
      </c>
      <c r="E103" s="159" t="s">
        <v>565</v>
      </c>
      <c r="F103" s="159">
        <v>49.5</v>
      </c>
      <c r="G103" s="160"/>
      <c r="H103" s="160">
        <v>15.85</v>
      </c>
      <c r="I103" s="160">
        <v>67</v>
      </c>
      <c r="J103" s="161" t="s">
        <v>607</v>
      </c>
      <c r="K103" s="160">
        <f t="shared" si="25"/>
        <v>-33.65</v>
      </c>
      <c r="L103" s="165">
        <f t="shared" si="26"/>
        <v>-0.67979797979797973</v>
      </c>
      <c r="M103" s="159" t="s">
        <v>547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608</v>
      </c>
      <c r="E104" s="148" t="s">
        <v>565</v>
      </c>
      <c r="F104" s="149">
        <v>183.5</v>
      </c>
      <c r="G104" s="148"/>
      <c r="H104" s="148">
        <v>219</v>
      </c>
      <c r="I104" s="150">
        <v>218</v>
      </c>
      <c r="J104" s="151" t="s">
        <v>609</v>
      </c>
      <c r="K104" s="152">
        <f t="shared" si="25"/>
        <v>35.5</v>
      </c>
      <c r="L104" s="153">
        <f t="shared" si="26"/>
        <v>0.19346049046321526</v>
      </c>
      <c r="M104" s="148" t="s">
        <v>535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610</v>
      </c>
      <c r="E105" s="148" t="s">
        <v>565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567</v>
      </c>
      <c r="K105" s="152">
        <f t="shared" si="25"/>
        <v>66</v>
      </c>
      <c r="L105" s="153">
        <f t="shared" si="26"/>
        <v>0.28448275862068967</v>
      </c>
      <c r="M105" s="148" t="s">
        <v>535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611</v>
      </c>
      <c r="E106" s="148" t="s">
        <v>537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612</v>
      </c>
      <c r="K106" s="152">
        <f t="shared" si="25"/>
        <v>158.5</v>
      </c>
      <c r="L106" s="153">
        <f t="shared" si="26"/>
        <v>0.41168831168831171</v>
      </c>
      <c r="M106" s="148" t="s">
        <v>535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613</v>
      </c>
      <c r="E107" s="148" t="s">
        <v>537</v>
      </c>
      <c r="F107" s="149">
        <v>115.5</v>
      </c>
      <c r="G107" s="148"/>
      <c r="H107" s="148">
        <v>146</v>
      </c>
      <c r="I107" s="150">
        <v>142</v>
      </c>
      <c r="J107" s="151" t="s">
        <v>614</v>
      </c>
      <c r="K107" s="152">
        <f t="shared" si="25"/>
        <v>30.5</v>
      </c>
      <c r="L107" s="153">
        <f t="shared" si="26"/>
        <v>0.26406926406926406</v>
      </c>
      <c r="M107" s="148" t="s">
        <v>535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615</v>
      </c>
      <c r="E108" s="148" t="s">
        <v>537</v>
      </c>
      <c r="F108" s="149">
        <v>237.5</v>
      </c>
      <c r="G108" s="148"/>
      <c r="H108" s="148">
        <v>279.5</v>
      </c>
      <c r="I108" s="150">
        <v>278</v>
      </c>
      <c r="J108" s="151" t="s">
        <v>567</v>
      </c>
      <c r="K108" s="152">
        <f t="shared" si="25"/>
        <v>42</v>
      </c>
      <c r="L108" s="153">
        <f t="shared" si="26"/>
        <v>0.17684210526315788</v>
      </c>
      <c r="M108" s="148" t="s">
        <v>535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586</v>
      </c>
      <c r="E109" s="148" t="s">
        <v>565</v>
      </c>
      <c r="F109" s="149">
        <v>340</v>
      </c>
      <c r="G109" s="148"/>
      <c r="H109" s="148">
        <v>448</v>
      </c>
      <c r="I109" s="150">
        <v>448</v>
      </c>
      <c r="J109" s="151" t="s">
        <v>567</v>
      </c>
      <c r="K109" s="152">
        <f t="shared" si="25"/>
        <v>108</v>
      </c>
      <c r="L109" s="153">
        <f t="shared" si="26"/>
        <v>0.31764705882352939</v>
      </c>
      <c r="M109" s="148" t="s">
        <v>535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616</v>
      </c>
      <c r="E110" s="148" t="s">
        <v>565</v>
      </c>
      <c r="F110" s="149">
        <v>390</v>
      </c>
      <c r="G110" s="148"/>
      <c r="H110" s="148">
        <v>460</v>
      </c>
      <c r="I110" s="150">
        <v>460</v>
      </c>
      <c r="J110" s="151" t="s">
        <v>567</v>
      </c>
      <c r="K110" s="152">
        <f t="shared" ref="K110:K130" si="27">H110-F110</f>
        <v>70</v>
      </c>
      <c r="L110" s="153">
        <f t="shared" ref="L110:L130" si="28">K110/F110</f>
        <v>0.17948717948717949</v>
      </c>
      <c r="M110" s="148" t="s">
        <v>535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617</v>
      </c>
      <c r="E111" s="158" t="s">
        <v>565</v>
      </c>
      <c r="F111" s="159">
        <v>122.5</v>
      </c>
      <c r="G111" s="159"/>
      <c r="H111" s="160">
        <v>61</v>
      </c>
      <c r="I111" s="160">
        <v>172</v>
      </c>
      <c r="J111" s="161" t="s">
        <v>618</v>
      </c>
      <c r="K111" s="162">
        <f t="shared" si="27"/>
        <v>-61.5</v>
      </c>
      <c r="L111" s="163">
        <f t="shared" si="28"/>
        <v>-0.50204081632653064</v>
      </c>
      <c r="M111" s="159" t="s">
        <v>547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619</v>
      </c>
      <c r="E112" s="148" t="s">
        <v>565</v>
      </c>
      <c r="F112" s="149">
        <v>297.5</v>
      </c>
      <c r="G112" s="148"/>
      <c r="H112" s="148">
        <v>350</v>
      </c>
      <c r="I112" s="150">
        <v>360</v>
      </c>
      <c r="J112" s="151" t="s">
        <v>620</v>
      </c>
      <c r="K112" s="152">
        <f t="shared" si="27"/>
        <v>52.5</v>
      </c>
      <c r="L112" s="153">
        <f t="shared" si="28"/>
        <v>0.17647058823529413</v>
      </c>
      <c r="M112" s="148" t="s">
        <v>535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621</v>
      </c>
      <c r="E113" s="148" t="s">
        <v>565</v>
      </c>
      <c r="F113" s="149">
        <v>115.5</v>
      </c>
      <c r="G113" s="148"/>
      <c r="H113" s="148">
        <v>149</v>
      </c>
      <c r="I113" s="150">
        <v>140</v>
      </c>
      <c r="J113" s="151" t="s">
        <v>622</v>
      </c>
      <c r="K113" s="152">
        <f t="shared" si="27"/>
        <v>33.5</v>
      </c>
      <c r="L113" s="153">
        <f t="shared" si="28"/>
        <v>0.29004329004329005</v>
      </c>
      <c r="M113" s="148" t="s">
        <v>535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615</v>
      </c>
      <c r="E114" s="148" t="s">
        <v>565</v>
      </c>
      <c r="F114" s="149">
        <v>226</v>
      </c>
      <c r="G114" s="148"/>
      <c r="H114" s="148">
        <v>292</v>
      </c>
      <c r="I114" s="150">
        <v>292</v>
      </c>
      <c r="J114" s="151" t="s">
        <v>623</v>
      </c>
      <c r="K114" s="152">
        <f t="shared" si="27"/>
        <v>66</v>
      </c>
      <c r="L114" s="153">
        <f t="shared" si="28"/>
        <v>0.29203539823008851</v>
      </c>
      <c r="M114" s="148" t="s">
        <v>535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610</v>
      </c>
      <c r="E115" s="148" t="s">
        <v>565</v>
      </c>
      <c r="F115" s="149">
        <v>232.5</v>
      </c>
      <c r="G115" s="148"/>
      <c r="H115" s="148">
        <v>312.5</v>
      </c>
      <c r="I115" s="150">
        <v>310</v>
      </c>
      <c r="J115" s="151" t="s">
        <v>567</v>
      </c>
      <c r="K115" s="152">
        <f t="shared" si="27"/>
        <v>80</v>
      </c>
      <c r="L115" s="153">
        <f t="shared" si="28"/>
        <v>0.34408602150537637</v>
      </c>
      <c r="M115" s="148" t="s">
        <v>535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624</v>
      </c>
      <c r="E116" s="148" t="s">
        <v>565</v>
      </c>
      <c r="F116" s="149">
        <v>196.5</v>
      </c>
      <c r="G116" s="148"/>
      <c r="H116" s="148">
        <v>238</v>
      </c>
      <c r="I116" s="150">
        <v>238</v>
      </c>
      <c r="J116" s="151" t="s">
        <v>623</v>
      </c>
      <c r="K116" s="152">
        <f t="shared" si="27"/>
        <v>41.5</v>
      </c>
      <c r="L116" s="153">
        <f t="shared" si="28"/>
        <v>0.21119592875318066</v>
      </c>
      <c r="M116" s="148" t="s">
        <v>535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564</v>
      </c>
      <c r="E117" s="148" t="s">
        <v>565</v>
      </c>
      <c r="F117" s="149">
        <v>65</v>
      </c>
      <c r="G117" s="148"/>
      <c r="H117" s="148">
        <v>82</v>
      </c>
      <c r="I117" s="150">
        <v>82</v>
      </c>
      <c r="J117" s="151" t="s">
        <v>623</v>
      </c>
      <c r="K117" s="152">
        <f t="shared" si="27"/>
        <v>17</v>
      </c>
      <c r="L117" s="153">
        <f t="shared" si="28"/>
        <v>0.26153846153846155</v>
      </c>
      <c r="M117" s="148" t="s">
        <v>535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625</v>
      </c>
      <c r="E118" s="148" t="s">
        <v>565</v>
      </c>
      <c r="F118" s="149">
        <v>144</v>
      </c>
      <c r="G118" s="148"/>
      <c r="H118" s="148">
        <v>182.5</v>
      </c>
      <c r="I118" s="150">
        <v>181</v>
      </c>
      <c r="J118" s="151" t="s">
        <v>623</v>
      </c>
      <c r="K118" s="152">
        <f t="shared" si="27"/>
        <v>38.5</v>
      </c>
      <c r="L118" s="153">
        <f t="shared" si="28"/>
        <v>0.2673611111111111</v>
      </c>
      <c r="M118" s="148" t="s">
        <v>535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626</v>
      </c>
      <c r="E119" s="148" t="s">
        <v>565</v>
      </c>
      <c r="F119" s="149">
        <v>264</v>
      </c>
      <c r="G119" s="148"/>
      <c r="H119" s="148">
        <v>311</v>
      </c>
      <c r="I119" s="150">
        <v>311</v>
      </c>
      <c r="J119" s="151" t="s">
        <v>623</v>
      </c>
      <c r="K119" s="152">
        <f t="shared" si="27"/>
        <v>47</v>
      </c>
      <c r="L119" s="153">
        <f t="shared" si="28"/>
        <v>0.17803030303030304</v>
      </c>
      <c r="M119" s="148" t="s">
        <v>535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627</v>
      </c>
      <c r="E120" s="148" t="s">
        <v>537</v>
      </c>
      <c r="F120" s="149">
        <v>549.5</v>
      </c>
      <c r="G120" s="148"/>
      <c r="H120" s="148">
        <v>630</v>
      </c>
      <c r="I120" s="150">
        <v>630</v>
      </c>
      <c r="J120" s="151" t="s">
        <v>623</v>
      </c>
      <c r="K120" s="152">
        <f t="shared" si="27"/>
        <v>80.5</v>
      </c>
      <c r="L120" s="153">
        <f t="shared" si="28"/>
        <v>0.1464968152866242</v>
      </c>
      <c r="M120" s="148" t="s">
        <v>535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628</v>
      </c>
      <c r="E121" s="148" t="s">
        <v>565</v>
      </c>
      <c r="F121" s="149">
        <v>1027.5</v>
      </c>
      <c r="G121" s="148"/>
      <c r="H121" s="148">
        <v>1315</v>
      </c>
      <c r="I121" s="150">
        <v>1250</v>
      </c>
      <c r="J121" s="151" t="s">
        <v>623</v>
      </c>
      <c r="K121" s="152">
        <f t="shared" si="27"/>
        <v>287.5</v>
      </c>
      <c r="L121" s="153">
        <f t="shared" si="28"/>
        <v>0.27980535279805352</v>
      </c>
      <c r="M121" s="148" t="s">
        <v>535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629</v>
      </c>
      <c r="E122" s="148" t="s">
        <v>565</v>
      </c>
      <c r="F122" s="149">
        <v>465</v>
      </c>
      <c r="G122" s="148"/>
      <c r="H122" s="148">
        <v>540</v>
      </c>
      <c r="I122" s="150">
        <v>540</v>
      </c>
      <c r="J122" s="151" t="s">
        <v>623</v>
      </c>
      <c r="K122" s="152">
        <f t="shared" si="27"/>
        <v>75</v>
      </c>
      <c r="L122" s="153">
        <f t="shared" si="28"/>
        <v>0.16129032258064516</v>
      </c>
      <c r="M122" s="148" t="s">
        <v>535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537</v>
      </c>
      <c r="F123" s="149">
        <v>81</v>
      </c>
      <c r="G123" s="148"/>
      <c r="H123" s="148">
        <v>110</v>
      </c>
      <c r="I123" s="150">
        <v>110</v>
      </c>
      <c r="J123" s="151" t="s">
        <v>623</v>
      </c>
      <c r="K123" s="152">
        <f t="shared" si="27"/>
        <v>29</v>
      </c>
      <c r="L123" s="153">
        <f t="shared" si="28"/>
        <v>0.35802469135802467</v>
      </c>
      <c r="M123" s="148" t="s">
        <v>535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630</v>
      </c>
      <c r="E124" s="148" t="s">
        <v>537</v>
      </c>
      <c r="F124" s="149">
        <v>417.5</v>
      </c>
      <c r="G124" s="148"/>
      <c r="H124" s="148">
        <v>547</v>
      </c>
      <c r="I124" s="150">
        <v>535</v>
      </c>
      <c r="J124" s="151" t="s">
        <v>623</v>
      </c>
      <c r="K124" s="152">
        <f t="shared" si="27"/>
        <v>129.5</v>
      </c>
      <c r="L124" s="153">
        <f t="shared" si="28"/>
        <v>0.31017964071856285</v>
      </c>
      <c r="M124" s="148" t="s">
        <v>535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631</v>
      </c>
      <c r="E125" s="148" t="s">
        <v>565</v>
      </c>
      <c r="F125" s="149">
        <v>650</v>
      </c>
      <c r="G125" s="148"/>
      <c r="H125" s="148">
        <v>800</v>
      </c>
      <c r="I125" s="150">
        <v>800</v>
      </c>
      <c r="J125" s="151" t="s">
        <v>623</v>
      </c>
      <c r="K125" s="152">
        <f t="shared" si="27"/>
        <v>150</v>
      </c>
      <c r="L125" s="153">
        <f t="shared" si="28"/>
        <v>0.23076923076923078</v>
      </c>
      <c r="M125" s="148" t="s">
        <v>535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565</v>
      </c>
      <c r="F126" s="149">
        <v>437.5</v>
      </c>
      <c r="G126" s="148"/>
      <c r="H126" s="148">
        <v>504.5</v>
      </c>
      <c r="I126" s="150">
        <v>522</v>
      </c>
      <c r="J126" s="151" t="s">
        <v>632</v>
      </c>
      <c r="K126" s="152">
        <f t="shared" si="27"/>
        <v>67</v>
      </c>
      <c r="L126" s="153">
        <f t="shared" si="28"/>
        <v>0.15314285714285714</v>
      </c>
      <c r="M126" s="148" t="s">
        <v>535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633</v>
      </c>
      <c r="E127" s="148" t="s">
        <v>565</v>
      </c>
      <c r="F127" s="149">
        <v>189.5</v>
      </c>
      <c r="G127" s="148"/>
      <c r="H127" s="148">
        <v>218</v>
      </c>
      <c r="I127" s="150">
        <v>218</v>
      </c>
      <c r="J127" s="151" t="s">
        <v>623</v>
      </c>
      <c r="K127" s="152">
        <f t="shared" si="27"/>
        <v>28.5</v>
      </c>
      <c r="L127" s="153">
        <f t="shared" si="28"/>
        <v>0.15039577836411611</v>
      </c>
      <c r="M127" s="148" t="s">
        <v>535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634</v>
      </c>
      <c r="E128" s="159" t="s">
        <v>565</v>
      </c>
      <c r="F128" s="159">
        <v>36.5</v>
      </c>
      <c r="G128" s="160"/>
      <c r="H128" s="160">
        <v>15.85</v>
      </c>
      <c r="I128" s="160">
        <v>60</v>
      </c>
      <c r="J128" s="161" t="s">
        <v>635</v>
      </c>
      <c r="K128" s="162">
        <f t="shared" si="27"/>
        <v>-20.65</v>
      </c>
      <c r="L128" s="163">
        <f t="shared" si="28"/>
        <v>-0.5657534246575342</v>
      </c>
      <c r="M128" s="159" t="s">
        <v>547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636</v>
      </c>
      <c r="E129" s="148" t="s">
        <v>565</v>
      </c>
      <c r="F129" s="149">
        <v>93</v>
      </c>
      <c r="G129" s="148"/>
      <c r="H129" s="148">
        <v>149</v>
      </c>
      <c r="I129" s="150">
        <v>140</v>
      </c>
      <c r="J129" s="151" t="s">
        <v>637</v>
      </c>
      <c r="K129" s="152">
        <f t="shared" si="27"/>
        <v>56</v>
      </c>
      <c r="L129" s="153">
        <f t="shared" si="28"/>
        <v>0.60215053763440862</v>
      </c>
      <c r="M129" s="148" t="s">
        <v>535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638</v>
      </c>
      <c r="E130" s="148" t="s">
        <v>565</v>
      </c>
      <c r="F130" s="149">
        <v>130</v>
      </c>
      <c r="G130" s="148"/>
      <c r="H130" s="148">
        <v>150</v>
      </c>
      <c r="I130" s="150" t="s">
        <v>639</v>
      </c>
      <c r="J130" s="151" t="s">
        <v>623</v>
      </c>
      <c r="K130" s="152">
        <f t="shared" si="27"/>
        <v>20</v>
      </c>
      <c r="L130" s="153">
        <f t="shared" si="28"/>
        <v>0.15384615384615385</v>
      </c>
      <c r="M130" s="148" t="s">
        <v>535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640</v>
      </c>
      <c r="E131" s="148" t="s">
        <v>565</v>
      </c>
      <c r="F131" s="149">
        <v>196</v>
      </c>
      <c r="G131" s="148"/>
      <c r="H131" s="148">
        <v>299</v>
      </c>
      <c r="I131" s="150">
        <v>299</v>
      </c>
      <c r="J131" s="151" t="s">
        <v>623</v>
      </c>
      <c r="K131" s="152">
        <v>103</v>
      </c>
      <c r="L131" s="153">
        <v>0.52551020408163296</v>
      </c>
      <c r="M131" s="148" t="s">
        <v>535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641</v>
      </c>
      <c r="E132" s="148" t="s">
        <v>565</v>
      </c>
      <c r="F132" s="149">
        <v>88</v>
      </c>
      <c r="G132" s="148"/>
      <c r="H132" s="148">
        <v>103</v>
      </c>
      <c r="I132" s="150">
        <v>103</v>
      </c>
      <c r="J132" s="151" t="s">
        <v>623</v>
      </c>
      <c r="K132" s="152">
        <v>15</v>
      </c>
      <c r="L132" s="153">
        <v>0.170454545454545</v>
      </c>
      <c r="M132" s="148" t="s">
        <v>535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642</v>
      </c>
      <c r="E133" s="148" t="s">
        <v>565</v>
      </c>
      <c r="F133" s="149">
        <v>127.5</v>
      </c>
      <c r="G133" s="148"/>
      <c r="H133" s="148">
        <v>148</v>
      </c>
      <c r="I133" s="150" t="s">
        <v>643</v>
      </c>
      <c r="J133" s="151" t="s">
        <v>623</v>
      </c>
      <c r="K133" s="152">
        <f>H133-F133</f>
        <v>20.5</v>
      </c>
      <c r="L133" s="153">
        <f>K133/F133</f>
        <v>0.16078431372549021</v>
      </c>
      <c r="M133" s="148" t="s">
        <v>535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644</v>
      </c>
      <c r="E134" s="148" t="s">
        <v>565</v>
      </c>
      <c r="F134" s="149">
        <v>675</v>
      </c>
      <c r="G134" s="148"/>
      <c r="H134" s="148">
        <v>815</v>
      </c>
      <c r="I134" s="150" t="s">
        <v>645</v>
      </c>
      <c r="J134" s="151" t="s">
        <v>623</v>
      </c>
      <c r="K134" s="152">
        <f>H134-F134</f>
        <v>140</v>
      </c>
      <c r="L134" s="153">
        <f>K134/F134</f>
        <v>0.2074074074074074</v>
      </c>
      <c r="M134" s="148" t="s">
        <v>535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646</v>
      </c>
      <c r="E135" s="158" t="s">
        <v>565</v>
      </c>
      <c r="F135" s="159">
        <v>500</v>
      </c>
      <c r="G135" s="159"/>
      <c r="H135" s="160">
        <v>232.5</v>
      </c>
      <c r="I135" s="160" t="s">
        <v>647</v>
      </c>
      <c r="J135" s="161" t="s">
        <v>648</v>
      </c>
      <c r="K135" s="162">
        <f>H135-F135</f>
        <v>-267.5</v>
      </c>
      <c r="L135" s="163">
        <f>K135/F135</f>
        <v>-0.53500000000000003</v>
      </c>
      <c r="M135" s="159" t="s">
        <v>547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493</v>
      </c>
      <c r="E136" s="148" t="s">
        <v>565</v>
      </c>
      <c r="F136" s="149">
        <v>110</v>
      </c>
      <c r="G136" s="148"/>
      <c r="H136" s="148">
        <v>126.5</v>
      </c>
      <c r="I136" s="150">
        <v>125</v>
      </c>
      <c r="J136" s="151" t="s">
        <v>574</v>
      </c>
      <c r="K136" s="152">
        <f>H136-F136</f>
        <v>16.5</v>
      </c>
      <c r="L136" s="153">
        <f>K136/F136</f>
        <v>0.15</v>
      </c>
      <c r="M136" s="148" t="s">
        <v>535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649</v>
      </c>
      <c r="E137" s="148" t="s">
        <v>565</v>
      </c>
      <c r="F137" s="149">
        <v>44</v>
      </c>
      <c r="G137" s="148"/>
      <c r="H137" s="148">
        <v>69.5</v>
      </c>
      <c r="I137" s="150">
        <v>69.5</v>
      </c>
      <c r="J137" s="151" t="s">
        <v>650</v>
      </c>
      <c r="K137" s="152">
        <f>H137-F137</f>
        <v>25.5</v>
      </c>
      <c r="L137" s="153">
        <f>K137/F137</f>
        <v>0.57954545454545459</v>
      </c>
      <c r="M137" s="148" t="s">
        <v>535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651</v>
      </c>
      <c r="E138" s="148" t="s">
        <v>565</v>
      </c>
      <c r="F138" s="149">
        <v>262.5</v>
      </c>
      <c r="G138" s="148"/>
      <c r="H138" s="148">
        <v>340</v>
      </c>
      <c r="I138" s="150">
        <v>333</v>
      </c>
      <c r="J138" s="151" t="s">
        <v>652</v>
      </c>
      <c r="K138" s="152">
        <v>77.5</v>
      </c>
      <c r="L138" s="153">
        <v>0.29523809523809502</v>
      </c>
      <c r="M138" s="148" t="s">
        <v>535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653</v>
      </c>
      <c r="E139" s="148" t="s">
        <v>565</v>
      </c>
      <c r="F139" s="149">
        <v>840</v>
      </c>
      <c r="G139" s="148"/>
      <c r="H139" s="148">
        <v>1230</v>
      </c>
      <c r="I139" s="150">
        <v>1230</v>
      </c>
      <c r="J139" s="151" t="s">
        <v>623</v>
      </c>
      <c r="K139" s="152">
        <v>390</v>
      </c>
      <c r="L139" s="153">
        <v>0.46428571428571402</v>
      </c>
      <c r="M139" s="148" t="s">
        <v>535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654</v>
      </c>
      <c r="E140" s="171" t="s">
        <v>565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655</v>
      </c>
      <c r="K140" s="174">
        <f t="shared" ref="K140:K146" si="29">H140-F140</f>
        <v>10.5</v>
      </c>
      <c r="L140" s="175">
        <f t="shared" ref="L140:L146" si="30">K140/F140</f>
        <v>2.6582278481012658E-2</v>
      </c>
      <c r="M140" s="171" t="s">
        <v>656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657</v>
      </c>
      <c r="E141" s="158" t="s">
        <v>537</v>
      </c>
      <c r="F141" s="159">
        <f>169.5-12.8</f>
        <v>156.69999999999999</v>
      </c>
      <c r="G141" s="159"/>
      <c r="H141" s="160">
        <v>77</v>
      </c>
      <c r="I141" s="160" t="s">
        <v>658</v>
      </c>
      <c r="J141" s="161" t="s">
        <v>659</v>
      </c>
      <c r="K141" s="162">
        <f t="shared" si="29"/>
        <v>-79.699999999999989</v>
      </c>
      <c r="L141" s="163">
        <f t="shared" si="30"/>
        <v>-0.50861518825781749</v>
      </c>
      <c r="M141" s="159" t="s">
        <v>547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660</v>
      </c>
      <c r="E142" s="158" t="s">
        <v>565</v>
      </c>
      <c r="F142" s="159">
        <v>400</v>
      </c>
      <c r="G142" s="159"/>
      <c r="H142" s="160">
        <v>305</v>
      </c>
      <c r="I142" s="160">
        <v>475</v>
      </c>
      <c r="J142" s="161" t="s">
        <v>661</v>
      </c>
      <c r="K142" s="162">
        <f t="shared" si="29"/>
        <v>-95</v>
      </c>
      <c r="L142" s="163">
        <f t="shared" si="30"/>
        <v>-0.23749999999999999</v>
      </c>
      <c r="M142" s="159" t="s">
        <v>547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662</v>
      </c>
      <c r="E143" s="148" t="s">
        <v>565</v>
      </c>
      <c r="F143" s="149">
        <v>86.5</v>
      </c>
      <c r="G143" s="148"/>
      <c r="H143" s="148">
        <v>130</v>
      </c>
      <c r="I143" s="150">
        <v>130</v>
      </c>
      <c r="J143" s="151" t="s">
        <v>663</v>
      </c>
      <c r="K143" s="152">
        <f t="shared" si="29"/>
        <v>43.5</v>
      </c>
      <c r="L143" s="153">
        <f t="shared" si="30"/>
        <v>0.50289017341040465</v>
      </c>
      <c r="M143" s="148" t="s">
        <v>535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565</v>
      </c>
      <c r="F144" s="159">
        <v>133.5</v>
      </c>
      <c r="G144" s="159"/>
      <c r="H144" s="160">
        <v>126.5</v>
      </c>
      <c r="I144" s="160">
        <v>178</v>
      </c>
      <c r="J144" s="161" t="s">
        <v>664</v>
      </c>
      <c r="K144" s="162">
        <f t="shared" si="29"/>
        <v>-7</v>
      </c>
      <c r="L144" s="163">
        <f t="shared" si="30"/>
        <v>-5.2434456928838954E-2</v>
      </c>
      <c r="M144" s="159" t="s">
        <v>547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665</v>
      </c>
      <c r="E145" s="148" t="s">
        <v>565</v>
      </c>
      <c r="F145" s="149">
        <v>560</v>
      </c>
      <c r="G145" s="148"/>
      <c r="H145" s="148">
        <v>725</v>
      </c>
      <c r="I145" s="150">
        <v>725</v>
      </c>
      <c r="J145" s="151" t="s">
        <v>567</v>
      </c>
      <c r="K145" s="152">
        <f t="shared" si="29"/>
        <v>165</v>
      </c>
      <c r="L145" s="153">
        <f t="shared" si="30"/>
        <v>0.29464285714285715</v>
      </c>
      <c r="M145" s="148" t="s">
        <v>535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666</v>
      </c>
      <c r="E146" s="148" t="s">
        <v>565</v>
      </c>
      <c r="F146" s="149">
        <v>160.5</v>
      </c>
      <c r="G146" s="148"/>
      <c r="H146" s="148">
        <v>210</v>
      </c>
      <c r="I146" s="150">
        <v>210</v>
      </c>
      <c r="J146" s="151" t="s">
        <v>567</v>
      </c>
      <c r="K146" s="152">
        <f t="shared" si="29"/>
        <v>49.5</v>
      </c>
      <c r="L146" s="153">
        <f t="shared" si="30"/>
        <v>0.30841121495327101</v>
      </c>
      <c r="M146" s="148" t="s">
        <v>535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565</v>
      </c>
      <c r="F147" s="149">
        <v>430</v>
      </c>
      <c r="G147" s="148"/>
      <c r="H147" s="148">
        <v>596</v>
      </c>
      <c r="I147" s="150">
        <v>575</v>
      </c>
      <c r="J147" s="151" t="s">
        <v>667</v>
      </c>
      <c r="K147" s="152">
        <v>166</v>
      </c>
      <c r="L147" s="153">
        <v>0.38604651162790699</v>
      </c>
      <c r="M147" s="148" t="s">
        <v>535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668</v>
      </c>
      <c r="E148" s="148" t="s">
        <v>565</v>
      </c>
      <c r="F148" s="149">
        <v>280</v>
      </c>
      <c r="G148" s="148"/>
      <c r="H148" s="148">
        <v>345</v>
      </c>
      <c r="I148" s="150">
        <v>345</v>
      </c>
      <c r="J148" s="151" t="s">
        <v>567</v>
      </c>
      <c r="K148" s="152">
        <f t="shared" ref="K148:K153" si="31">H148-F148</f>
        <v>65</v>
      </c>
      <c r="L148" s="153">
        <f>K148/F148</f>
        <v>0.23214285714285715</v>
      </c>
      <c r="M148" s="148" t="s">
        <v>535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669</v>
      </c>
      <c r="E149" s="148" t="s">
        <v>565</v>
      </c>
      <c r="F149" s="149">
        <v>245</v>
      </c>
      <c r="G149" s="148"/>
      <c r="H149" s="148">
        <v>325.5</v>
      </c>
      <c r="I149" s="150">
        <v>330</v>
      </c>
      <c r="J149" s="151" t="s">
        <v>670</v>
      </c>
      <c r="K149" s="152">
        <f t="shared" si="31"/>
        <v>80.5</v>
      </c>
      <c r="L149" s="153">
        <f>K149/F149</f>
        <v>0.32857142857142857</v>
      </c>
      <c r="M149" s="148" t="s">
        <v>535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565</v>
      </c>
      <c r="F150" s="149">
        <v>125</v>
      </c>
      <c r="G150" s="148"/>
      <c r="H150" s="148">
        <v>160</v>
      </c>
      <c r="I150" s="150">
        <v>160</v>
      </c>
      <c r="J150" s="151" t="s">
        <v>623</v>
      </c>
      <c r="K150" s="152">
        <f t="shared" si="31"/>
        <v>35</v>
      </c>
      <c r="L150" s="153">
        <v>0.28000000000000003</v>
      </c>
      <c r="M150" s="148" t="s">
        <v>535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433</v>
      </c>
      <c r="E151" s="148" t="s">
        <v>565</v>
      </c>
      <c r="F151" s="149">
        <v>114</v>
      </c>
      <c r="G151" s="148"/>
      <c r="H151" s="148">
        <v>145</v>
      </c>
      <c r="I151" s="150">
        <v>145</v>
      </c>
      <c r="J151" s="151" t="s">
        <v>623</v>
      </c>
      <c r="K151" s="152">
        <f t="shared" si="31"/>
        <v>31</v>
      </c>
      <c r="L151" s="153">
        <f>K151/F151</f>
        <v>0.27192982456140352</v>
      </c>
      <c r="M151" s="148" t="s">
        <v>535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671</v>
      </c>
      <c r="E152" s="148" t="s">
        <v>565</v>
      </c>
      <c r="F152" s="149">
        <v>212</v>
      </c>
      <c r="G152" s="148"/>
      <c r="H152" s="148">
        <v>280</v>
      </c>
      <c r="I152" s="150">
        <v>276</v>
      </c>
      <c r="J152" s="151" t="s">
        <v>672</v>
      </c>
      <c r="K152" s="152">
        <f t="shared" si="31"/>
        <v>68</v>
      </c>
      <c r="L152" s="153">
        <f>K152/F152</f>
        <v>0.32075471698113206</v>
      </c>
      <c r="M152" s="148" t="s">
        <v>535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424</v>
      </c>
      <c r="E153" s="148" t="s">
        <v>565</v>
      </c>
      <c r="F153" s="149">
        <v>155</v>
      </c>
      <c r="G153" s="148"/>
      <c r="H153" s="148">
        <v>210</v>
      </c>
      <c r="I153" s="150">
        <v>210</v>
      </c>
      <c r="J153" s="151" t="s">
        <v>673</v>
      </c>
      <c r="K153" s="152">
        <f t="shared" si="31"/>
        <v>55</v>
      </c>
      <c r="L153" s="153">
        <f>K153/F153</f>
        <v>0.35483870967741937</v>
      </c>
      <c r="M153" s="148" t="s">
        <v>535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674</v>
      </c>
      <c r="E154" s="158" t="s">
        <v>565</v>
      </c>
      <c r="F154" s="159">
        <v>150.5</v>
      </c>
      <c r="G154" s="159"/>
      <c r="H154" s="160">
        <v>72.5</v>
      </c>
      <c r="I154" s="160">
        <v>174</v>
      </c>
      <c r="J154" s="161" t="s">
        <v>675</v>
      </c>
      <c r="K154" s="162">
        <v>-78</v>
      </c>
      <c r="L154" s="163">
        <v>-0.51827242524916906</v>
      </c>
      <c r="M154" s="159" t="s">
        <v>547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676</v>
      </c>
      <c r="E155" s="148" t="s">
        <v>565</v>
      </c>
      <c r="F155" s="149">
        <v>380</v>
      </c>
      <c r="G155" s="148"/>
      <c r="H155" s="148">
        <v>478</v>
      </c>
      <c r="I155" s="150">
        <v>468</v>
      </c>
      <c r="J155" s="151" t="s">
        <v>623</v>
      </c>
      <c r="K155" s="152">
        <f>H155-F155</f>
        <v>98</v>
      </c>
      <c r="L155" s="153">
        <f>K155/F155</f>
        <v>0.25789473684210529</v>
      </c>
      <c r="M155" s="148" t="s">
        <v>535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565</v>
      </c>
      <c r="F156" s="149">
        <v>305</v>
      </c>
      <c r="G156" s="148"/>
      <c r="H156" s="148">
        <v>375</v>
      </c>
      <c r="I156" s="150">
        <v>375</v>
      </c>
      <c r="J156" s="151" t="s">
        <v>623</v>
      </c>
      <c r="K156" s="152">
        <f>H156-F156</f>
        <v>70</v>
      </c>
      <c r="L156" s="153">
        <f>K156/F156</f>
        <v>0.22950819672131148</v>
      </c>
      <c r="M156" s="148" t="s">
        <v>535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565</v>
      </c>
      <c r="F157" s="149">
        <v>99.5</v>
      </c>
      <c r="G157" s="148"/>
      <c r="H157" s="148">
        <v>158</v>
      </c>
      <c r="I157" s="150">
        <v>158</v>
      </c>
      <c r="J157" s="151" t="s">
        <v>623</v>
      </c>
      <c r="K157" s="152">
        <f>H157-F157</f>
        <v>58.5</v>
      </c>
      <c r="L157" s="153">
        <f>K157/F157</f>
        <v>0.5879396984924623</v>
      </c>
      <c r="M157" s="148" t="s">
        <v>535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565</v>
      </c>
      <c r="F158" s="149">
        <v>99.5</v>
      </c>
      <c r="G158" s="148"/>
      <c r="H158" s="148">
        <v>158</v>
      </c>
      <c r="I158" s="150">
        <v>158</v>
      </c>
      <c r="J158" s="151" t="s">
        <v>623</v>
      </c>
      <c r="K158" s="152">
        <v>58.5</v>
      </c>
      <c r="L158" s="153">
        <v>0.58793969849246197</v>
      </c>
      <c r="M158" s="148" t="s">
        <v>535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565</v>
      </c>
      <c r="F159" s="149">
        <v>140.5</v>
      </c>
      <c r="G159" s="148"/>
      <c r="H159" s="148">
        <v>220</v>
      </c>
      <c r="I159" s="150">
        <v>220</v>
      </c>
      <c r="J159" s="151" t="s">
        <v>623</v>
      </c>
      <c r="K159" s="152">
        <f>H159-F159</f>
        <v>79.5</v>
      </c>
      <c r="L159" s="153">
        <f>K159/F159</f>
        <v>0.5658362989323843</v>
      </c>
      <c r="M159" s="148" t="s">
        <v>535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677</v>
      </c>
      <c r="E160" s="148" t="s">
        <v>565</v>
      </c>
      <c r="F160" s="149">
        <v>202.5</v>
      </c>
      <c r="G160" s="148"/>
      <c r="H160" s="148">
        <v>234</v>
      </c>
      <c r="I160" s="150">
        <v>234</v>
      </c>
      <c r="J160" s="151" t="s">
        <v>623</v>
      </c>
      <c r="K160" s="152">
        <v>31.5</v>
      </c>
      <c r="L160" s="153">
        <v>0.155555555555556</v>
      </c>
      <c r="M160" s="148" t="s">
        <v>535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678</v>
      </c>
      <c r="E161" s="148" t="s">
        <v>565</v>
      </c>
      <c r="F161" s="149">
        <v>300.5</v>
      </c>
      <c r="G161" s="148"/>
      <c r="H161" s="148">
        <v>417.5</v>
      </c>
      <c r="I161" s="150">
        <v>420</v>
      </c>
      <c r="J161" s="151" t="s">
        <v>679</v>
      </c>
      <c r="K161" s="152">
        <f>H161-F161</f>
        <v>117</v>
      </c>
      <c r="L161" s="153">
        <f>K161/F161</f>
        <v>0.38935108153078202</v>
      </c>
      <c r="M161" s="148" t="s">
        <v>535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653</v>
      </c>
      <c r="E162" s="148" t="s">
        <v>565</v>
      </c>
      <c r="F162" s="149">
        <v>850</v>
      </c>
      <c r="G162" s="148"/>
      <c r="H162" s="148">
        <v>1042.5</v>
      </c>
      <c r="I162" s="150">
        <v>1023</v>
      </c>
      <c r="J162" s="151" t="s">
        <v>680</v>
      </c>
      <c r="K162" s="152">
        <v>192.5</v>
      </c>
      <c r="L162" s="153">
        <v>0.22647058823529401</v>
      </c>
      <c r="M162" s="148" t="s">
        <v>535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452</v>
      </c>
      <c r="E163" s="148" t="s">
        <v>565</v>
      </c>
      <c r="F163" s="149">
        <v>785</v>
      </c>
      <c r="G163" s="148"/>
      <c r="H163" s="148">
        <v>930</v>
      </c>
      <c r="I163" s="150">
        <v>920</v>
      </c>
      <c r="J163" s="151" t="s">
        <v>681</v>
      </c>
      <c r="K163" s="152">
        <f>H163-F163</f>
        <v>145</v>
      </c>
      <c r="L163" s="153">
        <f>K163/F163</f>
        <v>0.18471337579617833</v>
      </c>
      <c r="M163" s="148" t="s">
        <v>535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682</v>
      </c>
      <c r="E164" s="158" t="s">
        <v>565</v>
      </c>
      <c r="F164" s="159">
        <v>40</v>
      </c>
      <c r="G164" s="159"/>
      <c r="H164" s="160">
        <v>13.1</v>
      </c>
      <c r="I164" s="160">
        <v>60</v>
      </c>
      <c r="J164" s="161" t="s">
        <v>683</v>
      </c>
      <c r="K164" s="162">
        <v>-26.9</v>
      </c>
      <c r="L164" s="163">
        <v>-0.67249999999999999</v>
      </c>
      <c r="M164" s="159" t="s">
        <v>547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565</v>
      </c>
      <c r="F165" s="149">
        <v>289.5</v>
      </c>
      <c r="G165" s="148"/>
      <c r="H165" s="148">
        <v>354</v>
      </c>
      <c r="I165" s="150">
        <v>360</v>
      </c>
      <c r="J165" s="151" t="s">
        <v>684</v>
      </c>
      <c r="K165" s="152">
        <f t="shared" ref="K165:K173" si="32">H165-F165</f>
        <v>64.5</v>
      </c>
      <c r="L165" s="153">
        <f t="shared" ref="L165:L173" si="33">K165/F165</f>
        <v>0.22279792746113988</v>
      </c>
      <c r="M165" s="148" t="s">
        <v>535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400</v>
      </c>
      <c r="E166" s="148" t="s">
        <v>565</v>
      </c>
      <c r="F166" s="149">
        <v>700</v>
      </c>
      <c r="G166" s="148"/>
      <c r="H166" s="148">
        <v>840</v>
      </c>
      <c r="I166" s="150">
        <v>840</v>
      </c>
      <c r="J166" s="151" t="s">
        <v>685</v>
      </c>
      <c r="K166" s="152">
        <f t="shared" si="32"/>
        <v>140</v>
      </c>
      <c r="L166" s="153">
        <f t="shared" si="33"/>
        <v>0.2</v>
      </c>
      <c r="M166" s="148" t="s">
        <v>535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686</v>
      </c>
      <c r="E167" s="148" t="s">
        <v>565</v>
      </c>
      <c r="F167" s="149">
        <v>130</v>
      </c>
      <c r="G167" s="148"/>
      <c r="H167" s="148">
        <v>144.25</v>
      </c>
      <c r="I167" s="150">
        <v>170</v>
      </c>
      <c r="J167" s="151" t="s">
        <v>687</v>
      </c>
      <c r="K167" s="152">
        <f t="shared" si="32"/>
        <v>14.25</v>
      </c>
      <c r="L167" s="153">
        <f t="shared" si="33"/>
        <v>0.10961538461538461</v>
      </c>
      <c r="M167" s="148" t="s">
        <v>535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688</v>
      </c>
      <c r="E168" s="148" t="s">
        <v>565</v>
      </c>
      <c r="F168" s="149">
        <v>214.5</v>
      </c>
      <c r="G168" s="148"/>
      <c r="H168" s="148">
        <v>262</v>
      </c>
      <c r="I168" s="150">
        <v>262</v>
      </c>
      <c r="J168" s="151" t="s">
        <v>689</v>
      </c>
      <c r="K168" s="152">
        <f t="shared" si="32"/>
        <v>47.5</v>
      </c>
      <c r="L168" s="153">
        <f t="shared" si="33"/>
        <v>0.22144522144522144</v>
      </c>
      <c r="M168" s="148" t="s">
        <v>535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690</v>
      </c>
      <c r="E169" s="179" t="s">
        <v>565</v>
      </c>
      <c r="F169" s="180">
        <v>370</v>
      </c>
      <c r="G169" s="179"/>
      <c r="H169" s="179">
        <v>447.5</v>
      </c>
      <c r="I169" s="181">
        <v>450</v>
      </c>
      <c r="J169" s="182" t="s">
        <v>623</v>
      </c>
      <c r="K169" s="152">
        <f t="shared" si="32"/>
        <v>77.5</v>
      </c>
      <c r="L169" s="183">
        <f t="shared" si="33"/>
        <v>0.20945945945945946</v>
      </c>
      <c r="M169" s="179" t="s">
        <v>535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565</v>
      </c>
      <c r="F170" s="180">
        <v>657.5</v>
      </c>
      <c r="G170" s="179"/>
      <c r="H170" s="179">
        <v>825</v>
      </c>
      <c r="I170" s="181">
        <v>820</v>
      </c>
      <c r="J170" s="182" t="s">
        <v>623</v>
      </c>
      <c r="K170" s="152">
        <f t="shared" si="32"/>
        <v>167.5</v>
      </c>
      <c r="L170" s="183">
        <f t="shared" si="33"/>
        <v>0.25475285171102663</v>
      </c>
      <c r="M170" s="179" t="s">
        <v>535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565</v>
      </c>
      <c r="F171" s="149">
        <v>605</v>
      </c>
      <c r="G171" s="148"/>
      <c r="H171" s="148">
        <v>750</v>
      </c>
      <c r="I171" s="150">
        <v>750</v>
      </c>
      <c r="J171" s="151" t="s">
        <v>681</v>
      </c>
      <c r="K171" s="152">
        <f t="shared" si="32"/>
        <v>145</v>
      </c>
      <c r="L171" s="153">
        <f t="shared" si="33"/>
        <v>0.23966942148760331</v>
      </c>
      <c r="M171" s="148" t="s">
        <v>535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691</v>
      </c>
      <c r="E172" s="159" t="s">
        <v>565</v>
      </c>
      <c r="F172" s="159">
        <v>255</v>
      </c>
      <c r="G172" s="160"/>
      <c r="H172" s="160">
        <v>217.25</v>
      </c>
      <c r="I172" s="160">
        <v>320</v>
      </c>
      <c r="J172" s="161" t="s">
        <v>692</v>
      </c>
      <c r="K172" s="162">
        <f t="shared" si="32"/>
        <v>-37.75</v>
      </c>
      <c r="L172" s="165">
        <f t="shared" si="33"/>
        <v>-0.14803921568627451</v>
      </c>
      <c r="M172" s="159" t="s">
        <v>547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693</v>
      </c>
      <c r="E173" s="148" t="s">
        <v>565</v>
      </c>
      <c r="F173" s="149">
        <v>215</v>
      </c>
      <c r="G173" s="148"/>
      <c r="H173" s="148">
        <v>258</v>
      </c>
      <c r="I173" s="150">
        <v>258</v>
      </c>
      <c r="J173" s="151" t="s">
        <v>623</v>
      </c>
      <c r="K173" s="152">
        <f t="shared" si="32"/>
        <v>43</v>
      </c>
      <c r="L173" s="153">
        <f t="shared" si="33"/>
        <v>0.2</v>
      </c>
      <c r="M173" s="148" t="s">
        <v>535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693</v>
      </c>
      <c r="E174" s="148" t="s">
        <v>565</v>
      </c>
      <c r="F174" s="149">
        <v>215</v>
      </c>
      <c r="G174" s="148"/>
      <c r="H174" s="148">
        <v>258</v>
      </c>
      <c r="I174" s="150">
        <v>258</v>
      </c>
      <c r="J174" s="182" t="s">
        <v>623</v>
      </c>
      <c r="K174" s="152">
        <v>43</v>
      </c>
      <c r="L174" s="153">
        <v>0.2</v>
      </c>
      <c r="M174" s="148" t="s">
        <v>535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694</v>
      </c>
      <c r="E175" s="179" t="s">
        <v>565</v>
      </c>
      <c r="F175" s="149">
        <v>75</v>
      </c>
      <c r="G175" s="179"/>
      <c r="H175" s="179">
        <v>90</v>
      </c>
      <c r="I175" s="181">
        <v>90</v>
      </c>
      <c r="J175" s="151" t="s">
        <v>695</v>
      </c>
      <c r="K175" s="152">
        <f t="shared" ref="K175:K180" si="34">H175-F175</f>
        <v>15</v>
      </c>
      <c r="L175" s="153">
        <f t="shared" ref="L175:L180" si="35">K175/F175</f>
        <v>0.2</v>
      </c>
      <c r="M175" s="148" t="s">
        <v>535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549</v>
      </c>
      <c r="E176" s="179" t="s">
        <v>565</v>
      </c>
      <c r="F176" s="180">
        <v>315</v>
      </c>
      <c r="G176" s="179"/>
      <c r="H176" s="179">
        <v>392</v>
      </c>
      <c r="I176" s="181">
        <v>384</v>
      </c>
      <c r="J176" s="182" t="s">
        <v>696</v>
      </c>
      <c r="K176" s="152">
        <f t="shared" si="34"/>
        <v>77</v>
      </c>
      <c r="L176" s="183">
        <f t="shared" si="35"/>
        <v>0.24444444444444444</v>
      </c>
      <c r="M176" s="179" t="s">
        <v>535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428</v>
      </c>
      <c r="E177" s="179" t="s">
        <v>565</v>
      </c>
      <c r="F177" s="180">
        <v>145</v>
      </c>
      <c r="G177" s="179"/>
      <c r="H177" s="179">
        <v>179</v>
      </c>
      <c r="I177" s="181">
        <v>180</v>
      </c>
      <c r="J177" s="182" t="s">
        <v>697</v>
      </c>
      <c r="K177" s="152">
        <f t="shared" si="34"/>
        <v>34</v>
      </c>
      <c r="L177" s="183">
        <f t="shared" si="35"/>
        <v>0.23448275862068965</v>
      </c>
      <c r="M177" s="179" t="s">
        <v>535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565</v>
      </c>
      <c r="F178" s="180">
        <v>256</v>
      </c>
      <c r="G178" s="179"/>
      <c r="H178" s="179">
        <v>323</v>
      </c>
      <c r="I178" s="181">
        <v>320</v>
      </c>
      <c r="J178" s="182" t="s">
        <v>623</v>
      </c>
      <c r="K178" s="152">
        <f t="shared" si="34"/>
        <v>67</v>
      </c>
      <c r="L178" s="183">
        <f t="shared" si="35"/>
        <v>0.26171875</v>
      </c>
      <c r="M178" s="179" t="s">
        <v>535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565</v>
      </c>
      <c r="F179" s="180">
        <v>137.5</v>
      </c>
      <c r="G179" s="179"/>
      <c r="H179" s="179">
        <v>184</v>
      </c>
      <c r="I179" s="181">
        <v>183</v>
      </c>
      <c r="J179" s="182" t="s">
        <v>698</v>
      </c>
      <c r="K179" s="152">
        <f t="shared" si="34"/>
        <v>46.5</v>
      </c>
      <c r="L179" s="183">
        <f t="shared" si="35"/>
        <v>0.33818181818181819</v>
      </c>
      <c r="M179" s="179" t="s">
        <v>535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699</v>
      </c>
      <c r="E180" s="179" t="s">
        <v>565</v>
      </c>
      <c r="F180" s="180">
        <v>125.5</v>
      </c>
      <c r="G180" s="179"/>
      <c r="H180" s="179">
        <v>158</v>
      </c>
      <c r="I180" s="181">
        <v>155</v>
      </c>
      <c r="J180" s="182" t="s">
        <v>700</v>
      </c>
      <c r="K180" s="152">
        <f t="shared" si="34"/>
        <v>32.5</v>
      </c>
      <c r="L180" s="183">
        <f t="shared" si="35"/>
        <v>0.25896414342629481</v>
      </c>
      <c r="M180" s="179" t="s">
        <v>535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701</v>
      </c>
      <c r="E181" s="179" t="s">
        <v>565</v>
      </c>
      <c r="F181" s="180">
        <v>895</v>
      </c>
      <c r="G181" s="179"/>
      <c r="H181" s="179">
        <v>1122.5</v>
      </c>
      <c r="I181" s="181">
        <v>1078</v>
      </c>
      <c r="J181" s="182" t="s">
        <v>702</v>
      </c>
      <c r="K181" s="152">
        <v>227.5</v>
      </c>
      <c r="L181" s="183">
        <v>0.25418994413407803</v>
      </c>
      <c r="M181" s="179" t="s">
        <v>535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565</v>
      </c>
      <c r="F182" s="180">
        <v>525</v>
      </c>
      <c r="G182" s="179"/>
      <c r="H182" s="179">
        <v>629</v>
      </c>
      <c r="I182" s="181">
        <v>629</v>
      </c>
      <c r="J182" s="182" t="s">
        <v>623</v>
      </c>
      <c r="K182" s="152">
        <v>104</v>
      </c>
      <c r="L182" s="183">
        <v>0.19809523809523799</v>
      </c>
      <c r="M182" s="179" t="s">
        <v>535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565</v>
      </c>
      <c r="F183" s="180">
        <v>740</v>
      </c>
      <c r="G183" s="179"/>
      <c r="H183" s="179">
        <v>892.5</v>
      </c>
      <c r="I183" s="181">
        <v>900</v>
      </c>
      <c r="J183" s="182" t="s">
        <v>703</v>
      </c>
      <c r="K183" s="152">
        <f>H183-F183</f>
        <v>152.5</v>
      </c>
      <c r="L183" s="183">
        <f>K183/F183</f>
        <v>0.20608108108108109</v>
      </c>
      <c r="M183" s="179" t="s">
        <v>535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704</v>
      </c>
      <c r="E184" s="148" t="s">
        <v>565</v>
      </c>
      <c r="F184" s="149">
        <v>118.5</v>
      </c>
      <c r="G184" s="148"/>
      <c r="H184" s="148">
        <v>143.5</v>
      </c>
      <c r="I184" s="150">
        <v>145</v>
      </c>
      <c r="J184" s="151" t="s">
        <v>556</v>
      </c>
      <c r="K184" s="152">
        <f>H184-F184</f>
        <v>25</v>
      </c>
      <c r="L184" s="153">
        <f>K184/F184</f>
        <v>0.2109704641350211</v>
      </c>
      <c r="M184" s="148" t="s">
        <v>535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405</v>
      </c>
      <c r="E185" s="158" t="s">
        <v>565</v>
      </c>
      <c r="F185" s="159">
        <v>715</v>
      </c>
      <c r="G185" s="159"/>
      <c r="H185" s="160">
        <v>500</v>
      </c>
      <c r="I185" s="160">
        <v>872</v>
      </c>
      <c r="J185" s="161" t="s">
        <v>705</v>
      </c>
      <c r="K185" s="162">
        <f>H185-F185</f>
        <v>-215</v>
      </c>
      <c r="L185" s="163">
        <f>K185/F185</f>
        <v>-0.30069930069930068</v>
      </c>
      <c r="M185" s="159" t="s">
        <v>547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549</v>
      </c>
      <c r="E186" s="148" t="s">
        <v>565</v>
      </c>
      <c r="F186" s="149">
        <v>435</v>
      </c>
      <c r="G186" s="148"/>
      <c r="H186" s="148">
        <v>542.5</v>
      </c>
      <c r="I186" s="150">
        <v>539</v>
      </c>
      <c r="J186" s="151" t="s">
        <v>623</v>
      </c>
      <c r="K186" s="152">
        <v>107.5</v>
      </c>
      <c r="L186" s="153">
        <v>0.247126436781609</v>
      </c>
      <c r="M186" s="148" t="s">
        <v>535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507</v>
      </c>
      <c r="E187" s="148" t="s">
        <v>565</v>
      </c>
      <c r="F187" s="149">
        <v>885</v>
      </c>
      <c r="G187" s="148"/>
      <c r="H187" s="148">
        <v>1090</v>
      </c>
      <c r="I187" s="150">
        <v>1084</v>
      </c>
      <c r="J187" s="151" t="s">
        <v>623</v>
      </c>
      <c r="K187" s="152">
        <v>205</v>
      </c>
      <c r="L187" s="153">
        <v>0.23163841807909599</v>
      </c>
      <c r="M187" s="148" t="s">
        <v>535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706</v>
      </c>
      <c r="E188" s="159" t="s">
        <v>565</v>
      </c>
      <c r="F188" s="187">
        <v>478.5</v>
      </c>
      <c r="G188" s="159"/>
      <c r="H188" s="159">
        <v>442</v>
      </c>
      <c r="I188" s="160">
        <v>613</v>
      </c>
      <c r="J188" s="161" t="s">
        <v>707</v>
      </c>
      <c r="K188" s="162">
        <f>H188-F188</f>
        <v>-36.5</v>
      </c>
      <c r="L188" s="163">
        <f>K188/F188</f>
        <v>-7.6280041797283177E-2</v>
      </c>
      <c r="M188" s="159" t="s">
        <v>547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708</v>
      </c>
      <c r="E189" s="158" t="s">
        <v>565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709</v>
      </c>
      <c r="K189" s="162">
        <f>H189-F189</f>
        <v>-57.199999999999989</v>
      </c>
      <c r="L189" s="163">
        <f>K189/F189</f>
        <v>-0.42622950819672129</v>
      </c>
      <c r="M189" s="159" t="s">
        <v>547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710</v>
      </c>
      <c r="E190" s="158" t="s">
        <v>565</v>
      </c>
      <c r="F190" s="159">
        <v>430</v>
      </c>
      <c r="G190" s="159"/>
      <c r="H190" s="160">
        <v>220</v>
      </c>
      <c r="I190" s="160">
        <v>537</v>
      </c>
      <c r="J190" s="161" t="s">
        <v>711</v>
      </c>
      <c r="K190" s="162">
        <f>H190-F190</f>
        <v>-210</v>
      </c>
      <c r="L190" s="163">
        <f>K190/F190</f>
        <v>-0.48837209302325579</v>
      </c>
      <c r="M190" s="159" t="s">
        <v>547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565</v>
      </c>
      <c r="F191" s="179">
        <v>153.5</v>
      </c>
      <c r="G191" s="179"/>
      <c r="H191" s="179">
        <v>196</v>
      </c>
      <c r="I191" s="181">
        <v>196</v>
      </c>
      <c r="J191" s="151" t="s">
        <v>712</v>
      </c>
      <c r="K191" s="152">
        <f>H191-F191</f>
        <v>42.5</v>
      </c>
      <c r="L191" s="153">
        <f>K191/F191</f>
        <v>0.27687296416938112</v>
      </c>
      <c r="M191" s="148" t="s">
        <v>535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682</v>
      </c>
      <c r="E192" s="158" t="s">
        <v>565</v>
      </c>
      <c r="F192" s="159">
        <v>27.5</v>
      </c>
      <c r="G192" s="159"/>
      <c r="H192" s="160">
        <v>13.1</v>
      </c>
      <c r="I192" s="160">
        <v>60</v>
      </c>
      <c r="J192" s="161" t="s">
        <v>713</v>
      </c>
      <c r="K192" s="162">
        <v>-14.4</v>
      </c>
      <c r="L192" s="163">
        <v>-0.52363636363636401</v>
      </c>
      <c r="M192" s="159" t="s">
        <v>547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714</v>
      </c>
      <c r="E193" s="159" t="s">
        <v>565</v>
      </c>
      <c r="F193" s="159">
        <v>148.5</v>
      </c>
      <c r="G193" s="159"/>
      <c r="H193" s="159">
        <v>102</v>
      </c>
      <c r="I193" s="160">
        <v>182</v>
      </c>
      <c r="J193" s="161" t="s">
        <v>715</v>
      </c>
      <c r="K193" s="162">
        <f>H193-F193</f>
        <v>-46.5</v>
      </c>
      <c r="L193" s="163">
        <f>K193/F193</f>
        <v>-0.31313131313131315</v>
      </c>
      <c r="M193" s="159" t="s">
        <v>547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716</v>
      </c>
      <c r="E194" s="148" t="s">
        <v>565</v>
      </c>
      <c r="F194" s="179">
        <v>285</v>
      </c>
      <c r="G194" s="148"/>
      <c r="H194" s="148">
        <v>355</v>
      </c>
      <c r="I194" s="150">
        <v>364</v>
      </c>
      <c r="J194" s="151" t="s">
        <v>717</v>
      </c>
      <c r="K194" s="152">
        <v>70</v>
      </c>
      <c r="L194" s="153">
        <v>0.24561403508771901</v>
      </c>
      <c r="M194" s="148" t="s">
        <v>535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565</v>
      </c>
      <c r="F195" s="179">
        <v>525</v>
      </c>
      <c r="G195" s="148"/>
      <c r="H195" s="148">
        <v>585</v>
      </c>
      <c r="I195" s="150">
        <v>635</v>
      </c>
      <c r="J195" s="151" t="s">
        <v>718</v>
      </c>
      <c r="K195" s="152">
        <f t="shared" ref="K195:K226" si="36">H195-F195</f>
        <v>60</v>
      </c>
      <c r="L195" s="153">
        <f t="shared" ref="L195:L226" si="37">K195/F195</f>
        <v>0.11428571428571428</v>
      </c>
      <c r="M195" s="148" t="s">
        <v>535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565</v>
      </c>
      <c r="F196" s="179">
        <v>475</v>
      </c>
      <c r="G196" s="148"/>
      <c r="H196" s="148">
        <v>574</v>
      </c>
      <c r="I196" s="150">
        <v>570</v>
      </c>
      <c r="J196" s="151" t="s">
        <v>623</v>
      </c>
      <c r="K196" s="152">
        <f t="shared" si="36"/>
        <v>99</v>
      </c>
      <c r="L196" s="153">
        <f t="shared" si="37"/>
        <v>0.20842105263157895</v>
      </c>
      <c r="M196" s="148" t="s">
        <v>535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565</v>
      </c>
      <c r="F197" s="179">
        <v>707.5</v>
      </c>
      <c r="G197" s="179"/>
      <c r="H197" s="179">
        <v>872</v>
      </c>
      <c r="I197" s="181">
        <v>872</v>
      </c>
      <c r="J197" s="182" t="s">
        <v>623</v>
      </c>
      <c r="K197" s="152">
        <f t="shared" si="36"/>
        <v>164.5</v>
      </c>
      <c r="L197" s="183">
        <f t="shared" si="37"/>
        <v>0.23250883392226149</v>
      </c>
      <c r="M197" s="179" t="s">
        <v>535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719</v>
      </c>
      <c r="E198" s="179" t="s">
        <v>565</v>
      </c>
      <c r="F198" s="179">
        <v>162</v>
      </c>
      <c r="G198" s="179"/>
      <c r="H198" s="179">
        <v>204</v>
      </c>
      <c r="I198" s="181">
        <v>209</v>
      </c>
      <c r="J198" s="182" t="s">
        <v>720</v>
      </c>
      <c r="K198" s="152">
        <f t="shared" si="36"/>
        <v>42</v>
      </c>
      <c r="L198" s="183">
        <f t="shared" si="37"/>
        <v>0.25925925925925924</v>
      </c>
      <c r="M198" s="179" t="s">
        <v>535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445</v>
      </c>
      <c r="E199" s="179" t="s">
        <v>565</v>
      </c>
      <c r="F199" s="179">
        <v>240</v>
      </c>
      <c r="G199" s="179"/>
      <c r="H199" s="179">
        <v>297</v>
      </c>
      <c r="I199" s="181">
        <v>297</v>
      </c>
      <c r="J199" s="182" t="s">
        <v>623</v>
      </c>
      <c r="K199" s="188">
        <f t="shared" si="36"/>
        <v>57</v>
      </c>
      <c r="L199" s="183">
        <f t="shared" si="37"/>
        <v>0.23749999999999999</v>
      </c>
      <c r="M199" s="179" t="s">
        <v>535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721</v>
      </c>
      <c r="E200" s="148" t="s">
        <v>565</v>
      </c>
      <c r="F200" s="148">
        <v>202.5</v>
      </c>
      <c r="G200" s="148"/>
      <c r="H200" s="148">
        <v>255</v>
      </c>
      <c r="I200" s="150">
        <v>252</v>
      </c>
      <c r="J200" s="151" t="s">
        <v>623</v>
      </c>
      <c r="K200" s="152">
        <f t="shared" si="36"/>
        <v>52.5</v>
      </c>
      <c r="L200" s="153">
        <f t="shared" si="37"/>
        <v>0.25925925925925924</v>
      </c>
      <c r="M200" s="148" t="s">
        <v>535</v>
      </c>
      <c r="N200" s="154">
        <v>43542</v>
      </c>
      <c r="O200" s="1"/>
      <c r="P200" s="1"/>
      <c r="Q200" s="1"/>
      <c r="R200" s="6" t="s">
        <v>722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392</v>
      </c>
      <c r="E201" s="179" t="s">
        <v>565</v>
      </c>
      <c r="F201" s="179">
        <v>710</v>
      </c>
      <c r="G201" s="179"/>
      <c r="H201" s="179">
        <v>866</v>
      </c>
      <c r="I201" s="181">
        <v>866</v>
      </c>
      <c r="J201" s="182" t="s">
        <v>623</v>
      </c>
      <c r="K201" s="152">
        <f t="shared" si="36"/>
        <v>156</v>
      </c>
      <c r="L201" s="153">
        <f t="shared" si="37"/>
        <v>0.21971830985915494</v>
      </c>
      <c r="M201" s="148" t="s">
        <v>535</v>
      </c>
      <c r="N201" s="154">
        <v>43553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565</v>
      </c>
      <c r="F202" s="179">
        <v>337.25</v>
      </c>
      <c r="G202" s="179"/>
      <c r="H202" s="179">
        <v>398.5</v>
      </c>
      <c r="I202" s="181">
        <v>411</v>
      </c>
      <c r="J202" s="151" t="s">
        <v>723</v>
      </c>
      <c r="K202" s="152">
        <f t="shared" si="36"/>
        <v>61.25</v>
      </c>
      <c r="L202" s="153">
        <f t="shared" si="37"/>
        <v>0.1816160118606375</v>
      </c>
      <c r="M202" s="148" t="s">
        <v>535</v>
      </c>
      <c r="N202" s="154">
        <v>43760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724</v>
      </c>
      <c r="E203" s="192" t="s">
        <v>565</v>
      </c>
      <c r="F203" s="192">
        <v>130</v>
      </c>
      <c r="G203" s="192"/>
      <c r="H203" s="192">
        <v>65</v>
      </c>
      <c r="I203" s="193">
        <v>158</v>
      </c>
      <c r="J203" s="161" t="s">
        <v>725</v>
      </c>
      <c r="K203" s="162">
        <f t="shared" si="36"/>
        <v>-65</v>
      </c>
      <c r="L203" s="163">
        <f t="shared" si="37"/>
        <v>-0.5</v>
      </c>
      <c r="M203" s="159" t="s">
        <v>547</v>
      </c>
      <c r="N203" s="156">
        <v>43726</v>
      </c>
      <c r="O203" s="1"/>
      <c r="P203" s="1"/>
      <c r="Q203" s="1"/>
      <c r="R203" s="6" t="s">
        <v>726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565</v>
      </c>
      <c r="F204" s="179">
        <v>141.5</v>
      </c>
      <c r="G204" s="179"/>
      <c r="H204" s="179">
        <v>183.5</v>
      </c>
      <c r="I204" s="181">
        <v>210</v>
      </c>
      <c r="J204" s="151" t="s">
        <v>720</v>
      </c>
      <c r="K204" s="152">
        <f t="shared" si="36"/>
        <v>42</v>
      </c>
      <c r="L204" s="153">
        <f t="shared" si="37"/>
        <v>0.29681978798586572</v>
      </c>
      <c r="M204" s="148" t="s">
        <v>535</v>
      </c>
      <c r="N204" s="154">
        <v>43042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727</v>
      </c>
      <c r="E205" s="192" t="s">
        <v>565</v>
      </c>
      <c r="F205" s="187">
        <v>172</v>
      </c>
      <c r="G205" s="192"/>
      <c r="H205" s="192">
        <v>155.25</v>
      </c>
      <c r="I205" s="193">
        <v>230</v>
      </c>
      <c r="J205" s="161" t="s">
        <v>728</v>
      </c>
      <c r="K205" s="162">
        <f t="shared" si="36"/>
        <v>-16.75</v>
      </c>
      <c r="L205" s="163">
        <f t="shared" si="37"/>
        <v>-9.7383720930232565E-2</v>
      </c>
      <c r="M205" s="159" t="s">
        <v>547</v>
      </c>
      <c r="N205" s="156">
        <v>43787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565</v>
      </c>
      <c r="F206" s="179">
        <v>698.5</v>
      </c>
      <c r="G206" s="179"/>
      <c r="H206" s="179">
        <v>890</v>
      </c>
      <c r="I206" s="181">
        <v>890</v>
      </c>
      <c r="J206" s="151" t="s">
        <v>788</v>
      </c>
      <c r="K206" s="152">
        <f t="shared" si="36"/>
        <v>191.5</v>
      </c>
      <c r="L206" s="153">
        <f t="shared" si="37"/>
        <v>0.27415891195418757</v>
      </c>
      <c r="M206" s="148" t="s">
        <v>535</v>
      </c>
      <c r="N206" s="154">
        <v>44328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565</v>
      </c>
      <c r="F207" s="179">
        <v>127.6</v>
      </c>
      <c r="G207" s="179"/>
      <c r="H207" s="179">
        <v>138</v>
      </c>
      <c r="I207" s="181">
        <v>190</v>
      </c>
      <c r="J207" s="151" t="s">
        <v>729</v>
      </c>
      <c r="K207" s="152">
        <f t="shared" si="36"/>
        <v>10.400000000000006</v>
      </c>
      <c r="L207" s="153">
        <f t="shared" si="37"/>
        <v>8.1504702194357417E-2</v>
      </c>
      <c r="M207" s="148" t="s">
        <v>535</v>
      </c>
      <c r="N207" s="154">
        <v>43774</v>
      </c>
      <c r="O207" s="1"/>
      <c r="P207" s="1"/>
      <c r="Q207" s="1"/>
      <c r="R207" s="6" t="s">
        <v>726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730</v>
      </c>
      <c r="E208" s="179" t="s">
        <v>565</v>
      </c>
      <c r="F208" s="179">
        <v>317</v>
      </c>
      <c r="G208" s="179"/>
      <c r="H208" s="179">
        <v>382.5</v>
      </c>
      <c r="I208" s="181">
        <v>398</v>
      </c>
      <c r="J208" s="151" t="s">
        <v>731</v>
      </c>
      <c r="K208" s="152">
        <f t="shared" si="36"/>
        <v>65.5</v>
      </c>
      <c r="L208" s="153">
        <f t="shared" si="37"/>
        <v>0.20662460567823343</v>
      </c>
      <c r="M208" s="148" t="s">
        <v>535</v>
      </c>
      <c r="N208" s="154">
        <v>44238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565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732</v>
      </c>
      <c r="K209" s="162">
        <f t="shared" si="36"/>
        <v>-145.60000000000002</v>
      </c>
      <c r="L209" s="163">
        <f t="shared" si="37"/>
        <v>-0.29378531073446329</v>
      </c>
      <c r="M209" s="159" t="s">
        <v>547</v>
      </c>
      <c r="N209" s="156">
        <v>43887</v>
      </c>
      <c r="O209" s="1"/>
      <c r="P209" s="1"/>
      <c r="Q209" s="1"/>
      <c r="R209" s="6" t="s">
        <v>722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437</v>
      </c>
      <c r="E210" s="192" t="s">
        <v>565</v>
      </c>
      <c r="F210" s="187">
        <v>230.3</v>
      </c>
      <c r="G210" s="192"/>
      <c r="H210" s="192">
        <v>102.5</v>
      </c>
      <c r="I210" s="193">
        <v>348</v>
      </c>
      <c r="J210" s="161" t="s">
        <v>733</v>
      </c>
      <c r="K210" s="162">
        <f t="shared" si="36"/>
        <v>-127.80000000000001</v>
      </c>
      <c r="L210" s="163">
        <f t="shared" si="37"/>
        <v>-0.55492835432045162</v>
      </c>
      <c r="M210" s="159" t="s">
        <v>547</v>
      </c>
      <c r="N210" s="156">
        <v>43896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409</v>
      </c>
      <c r="E211" s="179" t="s">
        <v>565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734</v>
      </c>
      <c r="K211" s="152">
        <f t="shared" si="36"/>
        <v>75.100000000000023</v>
      </c>
      <c r="L211" s="153">
        <f t="shared" si="37"/>
        <v>0.22258446947243635</v>
      </c>
      <c r="M211" s="148" t="s">
        <v>535</v>
      </c>
      <c r="N211" s="154">
        <v>44230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565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761</v>
      </c>
      <c r="K212" s="174">
        <f t="shared" si="36"/>
        <v>0.53000000000000114</v>
      </c>
      <c r="L212" s="175">
        <f t="shared" si="37"/>
        <v>4.3453308190538747E-3</v>
      </c>
      <c r="M212" s="171" t="s">
        <v>656</v>
      </c>
      <c r="N212" s="169">
        <v>44431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565</v>
      </c>
      <c r="F213" s="187">
        <v>46.5</v>
      </c>
      <c r="G213" s="192"/>
      <c r="H213" s="192">
        <v>17</v>
      </c>
      <c r="I213" s="193">
        <v>59</v>
      </c>
      <c r="J213" s="161" t="s">
        <v>735</v>
      </c>
      <c r="K213" s="162">
        <f t="shared" si="36"/>
        <v>-29.5</v>
      </c>
      <c r="L213" s="163">
        <f t="shared" si="37"/>
        <v>-0.63440860215053763</v>
      </c>
      <c r="M213" s="159" t="s">
        <v>547</v>
      </c>
      <c r="N213" s="156">
        <v>43887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394</v>
      </c>
      <c r="E214" s="179" t="s">
        <v>565</v>
      </c>
      <c r="F214" s="179">
        <v>156.5</v>
      </c>
      <c r="G214" s="179"/>
      <c r="H214" s="179">
        <v>207.5</v>
      </c>
      <c r="I214" s="181">
        <v>191</v>
      </c>
      <c r="J214" s="151" t="s">
        <v>623</v>
      </c>
      <c r="K214" s="152">
        <f t="shared" si="36"/>
        <v>51</v>
      </c>
      <c r="L214" s="153">
        <f t="shared" si="37"/>
        <v>0.32587859424920129</v>
      </c>
      <c r="M214" s="148" t="s">
        <v>535</v>
      </c>
      <c r="N214" s="154">
        <v>44369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565</v>
      </c>
      <c r="F215" s="179">
        <v>259.5</v>
      </c>
      <c r="G215" s="179"/>
      <c r="H215" s="179">
        <v>320</v>
      </c>
      <c r="I215" s="181">
        <v>320</v>
      </c>
      <c r="J215" s="151" t="s">
        <v>623</v>
      </c>
      <c r="K215" s="152">
        <f t="shared" si="36"/>
        <v>60.5</v>
      </c>
      <c r="L215" s="153">
        <f t="shared" si="37"/>
        <v>0.23314065510597304</v>
      </c>
      <c r="M215" s="148" t="s">
        <v>535</v>
      </c>
      <c r="N215" s="154">
        <v>44323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736</v>
      </c>
      <c r="E216" s="192" t="s">
        <v>565</v>
      </c>
      <c r="F216" s="192">
        <v>715</v>
      </c>
      <c r="G216" s="192"/>
      <c r="H216" s="192">
        <v>445</v>
      </c>
      <c r="I216" s="193">
        <v>840</v>
      </c>
      <c r="J216" s="161" t="s">
        <v>737</v>
      </c>
      <c r="K216" s="162">
        <f t="shared" si="36"/>
        <v>-270</v>
      </c>
      <c r="L216" s="163">
        <f t="shared" si="37"/>
        <v>-0.3776223776223776</v>
      </c>
      <c r="M216" s="159" t="s">
        <v>547</v>
      </c>
      <c r="N216" s="156">
        <v>43800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565</v>
      </c>
      <c r="F217" s="179">
        <v>875</v>
      </c>
      <c r="G217" s="179"/>
      <c r="H217" s="179">
        <v>1165</v>
      </c>
      <c r="I217" s="181">
        <v>1185</v>
      </c>
      <c r="J217" s="151" t="s">
        <v>738</v>
      </c>
      <c r="K217" s="152">
        <f t="shared" si="36"/>
        <v>290</v>
      </c>
      <c r="L217" s="153">
        <f t="shared" si="37"/>
        <v>0.33142857142857141</v>
      </c>
      <c r="M217" s="148" t="s">
        <v>535</v>
      </c>
      <c r="N217" s="154">
        <v>43847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565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623</v>
      </c>
      <c r="K218" s="152">
        <f t="shared" si="36"/>
        <v>117.63</v>
      </c>
      <c r="L218" s="153">
        <f t="shared" si="37"/>
        <v>0.31589548030185027</v>
      </c>
      <c r="M218" s="148" t="s">
        <v>535</v>
      </c>
      <c r="N218" s="154">
        <v>43850</v>
      </c>
      <c r="O218" s="1"/>
      <c r="P218" s="1"/>
      <c r="Q218" s="1"/>
      <c r="R218" s="6" t="s">
        <v>722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739</v>
      </c>
      <c r="E219" s="192" t="s">
        <v>537</v>
      </c>
      <c r="F219" s="192">
        <v>220</v>
      </c>
      <c r="G219" s="192"/>
      <c r="H219" s="192">
        <v>127.5</v>
      </c>
      <c r="I219" s="193">
        <v>284</v>
      </c>
      <c r="J219" s="161" t="s">
        <v>740</v>
      </c>
      <c r="K219" s="162">
        <f t="shared" si="36"/>
        <v>-92.5</v>
      </c>
      <c r="L219" s="163">
        <f t="shared" si="37"/>
        <v>-0.42045454545454547</v>
      </c>
      <c r="M219" s="159" t="s">
        <v>547</v>
      </c>
      <c r="N219" s="156">
        <v>43896</v>
      </c>
      <c r="O219" s="1"/>
      <c r="P219" s="1"/>
      <c r="Q219" s="1"/>
      <c r="R219" s="6" t="s">
        <v>722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446</v>
      </c>
      <c r="E220" s="179" t="s">
        <v>537</v>
      </c>
      <c r="F220" s="179">
        <v>332.8</v>
      </c>
      <c r="G220" s="179"/>
      <c r="H220" s="179">
        <v>405</v>
      </c>
      <c r="I220" s="181">
        <v>419</v>
      </c>
      <c r="J220" s="151" t="s">
        <v>741</v>
      </c>
      <c r="K220" s="152">
        <f t="shared" si="36"/>
        <v>72.199999999999989</v>
      </c>
      <c r="L220" s="153">
        <f t="shared" si="37"/>
        <v>0.21694711538461534</v>
      </c>
      <c r="M220" s="148" t="s">
        <v>535</v>
      </c>
      <c r="N220" s="154">
        <v>43860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565</v>
      </c>
      <c r="F221" s="171">
        <v>386</v>
      </c>
      <c r="G221" s="172"/>
      <c r="H221" s="172">
        <v>395</v>
      </c>
      <c r="I221" s="172">
        <v>452</v>
      </c>
      <c r="J221" s="173" t="s">
        <v>742</v>
      </c>
      <c r="K221" s="174">
        <f t="shared" si="36"/>
        <v>9</v>
      </c>
      <c r="L221" s="175">
        <f t="shared" si="37"/>
        <v>2.3316062176165803E-2</v>
      </c>
      <c r="M221" s="171" t="s">
        <v>656</v>
      </c>
      <c r="N221" s="169">
        <v>43868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565</v>
      </c>
      <c r="F222" s="171">
        <v>137.5</v>
      </c>
      <c r="G222" s="172"/>
      <c r="H222" s="172">
        <v>138.5</v>
      </c>
      <c r="I222" s="172">
        <v>190</v>
      </c>
      <c r="J222" s="173" t="s">
        <v>760</v>
      </c>
      <c r="K222" s="174">
        <f t="shared" si="36"/>
        <v>1</v>
      </c>
      <c r="L222" s="175">
        <f t="shared" si="37"/>
        <v>7.2727272727272727E-3</v>
      </c>
      <c r="M222" s="171" t="s">
        <v>656</v>
      </c>
      <c r="N222" s="169">
        <v>44432</v>
      </c>
      <c r="O222" s="1"/>
      <c r="P222" s="1"/>
      <c r="Q222" s="1"/>
      <c r="R222" s="6" t="s">
        <v>722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402</v>
      </c>
      <c r="E223" s="179" t="s">
        <v>565</v>
      </c>
      <c r="F223" s="179">
        <v>235</v>
      </c>
      <c r="G223" s="179"/>
      <c r="H223" s="179">
        <v>295</v>
      </c>
      <c r="I223" s="181">
        <v>296</v>
      </c>
      <c r="J223" s="151" t="s">
        <v>743</v>
      </c>
      <c r="K223" s="152">
        <f t="shared" si="36"/>
        <v>60</v>
      </c>
      <c r="L223" s="153">
        <f t="shared" si="37"/>
        <v>0.25531914893617019</v>
      </c>
      <c r="M223" s="148" t="s">
        <v>535</v>
      </c>
      <c r="N223" s="154">
        <v>43844</v>
      </c>
      <c r="O223" s="1"/>
      <c r="P223" s="1"/>
      <c r="Q223" s="1"/>
      <c r="R223" s="6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744</v>
      </c>
      <c r="E224" s="179" t="s">
        <v>565</v>
      </c>
      <c r="F224" s="179">
        <v>277.5</v>
      </c>
      <c r="G224" s="179"/>
      <c r="H224" s="179">
        <v>333</v>
      </c>
      <c r="I224" s="181">
        <v>333</v>
      </c>
      <c r="J224" s="151" t="s">
        <v>745</v>
      </c>
      <c r="K224" s="152">
        <f t="shared" si="36"/>
        <v>55.5</v>
      </c>
      <c r="L224" s="153">
        <f t="shared" si="37"/>
        <v>0.2</v>
      </c>
      <c r="M224" s="148" t="s">
        <v>535</v>
      </c>
      <c r="N224" s="154">
        <v>43846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746</v>
      </c>
      <c r="E225" s="179" t="s">
        <v>565</v>
      </c>
      <c r="F225" s="179">
        <v>930</v>
      </c>
      <c r="G225" s="179"/>
      <c r="H225" s="179">
        <v>1165</v>
      </c>
      <c r="I225" s="181">
        <v>1200</v>
      </c>
      <c r="J225" s="151" t="s">
        <v>747</v>
      </c>
      <c r="K225" s="152">
        <f t="shared" si="36"/>
        <v>235</v>
      </c>
      <c r="L225" s="153">
        <f t="shared" si="37"/>
        <v>0.25268817204301075</v>
      </c>
      <c r="M225" s="148" t="s">
        <v>535</v>
      </c>
      <c r="N225" s="154">
        <v>43847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748</v>
      </c>
      <c r="E226" s="179" t="s">
        <v>565</v>
      </c>
      <c r="F226" s="149">
        <v>111</v>
      </c>
      <c r="G226" s="179"/>
      <c r="H226" s="179">
        <v>141</v>
      </c>
      <c r="I226" s="181">
        <v>141</v>
      </c>
      <c r="J226" s="151" t="s">
        <v>550</v>
      </c>
      <c r="K226" s="152">
        <f t="shared" si="36"/>
        <v>30</v>
      </c>
      <c r="L226" s="153">
        <f t="shared" si="37"/>
        <v>0.27027027027027029</v>
      </c>
      <c r="M226" s="148" t="s">
        <v>535</v>
      </c>
      <c r="N226" s="154">
        <v>44328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749</v>
      </c>
      <c r="E227" s="179" t="s">
        <v>565</v>
      </c>
      <c r="F227" s="149">
        <v>296</v>
      </c>
      <c r="G227" s="179"/>
      <c r="H227" s="179">
        <v>370</v>
      </c>
      <c r="I227" s="181">
        <v>370</v>
      </c>
      <c r="J227" s="151" t="s">
        <v>623</v>
      </c>
      <c r="K227" s="152">
        <f t="shared" ref="K227:K246" si="38">H227-F227</f>
        <v>74</v>
      </c>
      <c r="L227" s="153">
        <f t="shared" ref="L227:L246" si="39">K227/F227</f>
        <v>0.25</v>
      </c>
      <c r="M227" s="148" t="s">
        <v>535</v>
      </c>
      <c r="N227" s="154">
        <v>43853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750</v>
      </c>
      <c r="E228" s="179" t="s">
        <v>565</v>
      </c>
      <c r="F228" s="149">
        <v>300</v>
      </c>
      <c r="G228" s="179"/>
      <c r="H228" s="179">
        <v>382.5</v>
      </c>
      <c r="I228" s="181">
        <v>344</v>
      </c>
      <c r="J228" s="151" t="s">
        <v>791</v>
      </c>
      <c r="K228" s="152">
        <f t="shared" si="38"/>
        <v>82.5</v>
      </c>
      <c r="L228" s="153">
        <f t="shared" si="39"/>
        <v>0.27500000000000002</v>
      </c>
      <c r="M228" s="148" t="s">
        <v>535</v>
      </c>
      <c r="N228" s="154">
        <v>44238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751</v>
      </c>
      <c r="E229" s="179" t="s">
        <v>565</v>
      </c>
      <c r="F229" s="149">
        <v>495</v>
      </c>
      <c r="G229" s="179"/>
      <c r="H229" s="179">
        <v>595</v>
      </c>
      <c r="I229" s="181">
        <v>590</v>
      </c>
      <c r="J229" s="151" t="s">
        <v>790</v>
      </c>
      <c r="K229" s="152">
        <f t="shared" si="38"/>
        <v>100</v>
      </c>
      <c r="L229" s="153">
        <f t="shared" si="39"/>
        <v>0.20202020202020202</v>
      </c>
      <c r="M229" s="148" t="s">
        <v>535</v>
      </c>
      <c r="N229" s="154">
        <v>44589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565</v>
      </c>
      <c r="F230" s="149">
        <v>67.5</v>
      </c>
      <c r="G230" s="179"/>
      <c r="H230" s="179">
        <v>86</v>
      </c>
      <c r="I230" s="181">
        <v>86</v>
      </c>
      <c r="J230" s="151" t="s">
        <v>752</v>
      </c>
      <c r="K230" s="152">
        <f t="shared" si="38"/>
        <v>18.5</v>
      </c>
      <c r="L230" s="153">
        <f t="shared" si="39"/>
        <v>0.27407407407407408</v>
      </c>
      <c r="M230" s="148" t="s">
        <v>535</v>
      </c>
      <c r="N230" s="154">
        <v>44008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445</v>
      </c>
      <c r="E231" s="179" t="s">
        <v>565</v>
      </c>
      <c r="F231" s="149">
        <v>231</v>
      </c>
      <c r="G231" s="179"/>
      <c r="H231" s="179">
        <v>281</v>
      </c>
      <c r="I231" s="181">
        <v>281</v>
      </c>
      <c r="J231" s="151" t="s">
        <v>623</v>
      </c>
      <c r="K231" s="152">
        <f t="shared" si="38"/>
        <v>50</v>
      </c>
      <c r="L231" s="153">
        <f t="shared" si="39"/>
        <v>0.21645021645021645</v>
      </c>
      <c r="M231" s="148" t="s">
        <v>535</v>
      </c>
      <c r="N231" s="154">
        <v>44358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565</v>
      </c>
      <c r="F232" s="179">
        <v>206</v>
      </c>
      <c r="G232" s="179"/>
      <c r="H232" s="179">
        <v>248</v>
      </c>
      <c r="I232" s="181">
        <v>248</v>
      </c>
      <c r="J232" s="151" t="s">
        <v>623</v>
      </c>
      <c r="K232" s="152">
        <f t="shared" si="38"/>
        <v>42</v>
      </c>
      <c r="L232" s="153">
        <f t="shared" si="39"/>
        <v>0.20388349514563106</v>
      </c>
      <c r="M232" s="148" t="s">
        <v>535</v>
      </c>
      <c r="N232" s="154">
        <v>44214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565</v>
      </c>
      <c r="F233" s="179">
        <v>182.5</v>
      </c>
      <c r="G233" s="179"/>
      <c r="H233" s="179">
        <v>248</v>
      </c>
      <c r="I233" s="181">
        <v>248</v>
      </c>
      <c r="J233" s="151" t="s">
        <v>623</v>
      </c>
      <c r="K233" s="152">
        <f t="shared" si="38"/>
        <v>65.5</v>
      </c>
      <c r="L233" s="153">
        <f t="shared" si="39"/>
        <v>0.35890410958904112</v>
      </c>
      <c r="M233" s="148" t="s">
        <v>535</v>
      </c>
      <c r="N233" s="154">
        <v>44214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565</v>
      </c>
      <c r="F234" s="179">
        <v>247.5</v>
      </c>
      <c r="G234" s="179"/>
      <c r="H234" s="179">
        <v>320</v>
      </c>
      <c r="I234" s="181">
        <v>320</v>
      </c>
      <c r="J234" s="151" t="s">
        <v>623</v>
      </c>
      <c r="K234" s="152">
        <f t="shared" si="38"/>
        <v>72.5</v>
      </c>
      <c r="L234" s="153">
        <f t="shared" si="39"/>
        <v>0.29292929292929293</v>
      </c>
      <c r="M234" s="148" t="s">
        <v>535</v>
      </c>
      <c r="N234" s="154">
        <v>44323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565</v>
      </c>
      <c r="F235" s="149">
        <v>925</v>
      </c>
      <c r="G235" s="179"/>
      <c r="H235" s="179">
        <v>1095</v>
      </c>
      <c r="I235" s="181">
        <v>1093</v>
      </c>
      <c r="J235" s="151" t="s">
        <v>753</v>
      </c>
      <c r="K235" s="152">
        <f t="shared" si="38"/>
        <v>170</v>
      </c>
      <c r="L235" s="153">
        <f t="shared" si="39"/>
        <v>0.18378378378378379</v>
      </c>
      <c r="M235" s="148" t="s">
        <v>535</v>
      </c>
      <c r="N235" s="154">
        <v>44201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565</v>
      </c>
      <c r="F236" s="149">
        <v>332.5</v>
      </c>
      <c r="G236" s="179"/>
      <c r="H236" s="179">
        <v>393</v>
      </c>
      <c r="I236" s="181">
        <v>406</v>
      </c>
      <c r="J236" s="151" t="s">
        <v>754</v>
      </c>
      <c r="K236" s="152">
        <f t="shared" si="38"/>
        <v>60.5</v>
      </c>
      <c r="L236" s="153">
        <f t="shared" si="39"/>
        <v>0.18195488721804512</v>
      </c>
      <c r="M236" s="148" t="s">
        <v>535</v>
      </c>
      <c r="N236" s="154">
        <v>44256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445</v>
      </c>
      <c r="E237" s="179" t="s">
        <v>565</v>
      </c>
      <c r="F237" s="149">
        <v>231</v>
      </c>
      <c r="G237" s="179"/>
      <c r="H237" s="179">
        <v>281</v>
      </c>
      <c r="I237" s="181">
        <v>281</v>
      </c>
      <c r="J237" s="151" t="s">
        <v>623</v>
      </c>
      <c r="K237" s="152">
        <f t="shared" si="38"/>
        <v>50</v>
      </c>
      <c r="L237" s="153">
        <f t="shared" si="39"/>
        <v>0.21645021645021645</v>
      </c>
      <c r="M237" s="148" t="s">
        <v>535</v>
      </c>
      <c r="N237" s="154">
        <v>44358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421</v>
      </c>
      <c r="E238" s="179" t="s">
        <v>565</v>
      </c>
      <c r="F238" s="149">
        <v>190</v>
      </c>
      <c r="G238" s="179"/>
      <c r="H238" s="179">
        <v>239</v>
      </c>
      <c r="I238" s="181">
        <v>239</v>
      </c>
      <c r="J238" s="151" t="s">
        <v>840</v>
      </c>
      <c r="K238" s="152">
        <f t="shared" si="38"/>
        <v>49</v>
      </c>
      <c r="L238" s="153">
        <f t="shared" si="39"/>
        <v>0.25789473684210529</v>
      </c>
      <c r="M238" s="148" t="s">
        <v>535</v>
      </c>
      <c r="N238" s="154">
        <v>44844</v>
      </c>
      <c r="O238" s="1"/>
      <c r="P238" s="1"/>
      <c r="Q238" s="1"/>
      <c r="R238" s="6" t="s">
        <v>726</v>
      </c>
    </row>
    <row r="239" spans="1:26" ht="12.75" customHeight="1">
      <c r="A239" s="176">
        <v>162</v>
      </c>
      <c r="B239" s="177">
        <v>44258</v>
      </c>
      <c r="C239" s="177"/>
      <c r="D239" s="178" t="s">
        <v>751</v>
      </c>
      <c r="E239" s="179" t="s">
        <v>565</v>
      </c>
      <c r="F239" s="149">
        <v>495</v>
      </c>
      <c r="G239" s="179"/>
      <c r="H239" s="179">
        <v>595</v>
      </c>
      <c r="I239" s="181">
        <v>590</v>
      </c>
      <c r="J239" s="151" t="s">
        <v>790</v>
      </c>
      <c r="K239" s="152">
        <f t="shared" si="38"/>
        <v>100</v>
      </c>
      <c r="L239" s="153">
        <f t="shared" si="39"/>
        <v>0.20202020202020202</v>
      </c>
      <c r="M239" s="148" t="s">
        <v>535</v>
      </c>
      <c r="N239" s="154">
        <v>44589</v>
      </c>
      <c r="O239" s="1"/>
      <c r="P239" s="1"/>
      <c r="R239" s="6" t="s">
        <v>726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565</v>
      </c>
      <c r="F240" s="149">
        <v>355</v>
      </c>
      <c r="G240" s="179"/>
      <c r="H240" s="179">
        <v>422.5</v>
      </c>
      <c r="I240" s="181">
        <v>420</v>
      </c>
      <c r="J240" s="151" t="s">
        <v>755</v>
      </c>
      <c r="K240" s="152">
        <f t="shared" si="38"/>
        <v>67.5</v>
      </c>
      <c r="L240" s="153">
        <f t="shared" si="39"/>
        <v>0.19014084507042253</v>
      </c>
      <c r="M240" s="148" t="s">
        <v>535</v>
      </c>
      <c r="N240" s="154">
        <v>44361</v>
      </c>
      <c r="O240" s="1"/>
      <c r="R240" s="194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756</v>
      </c>
      <c r="E241" s="179" t="s">
        <v>565</v>
      </c>
      <c r="F241" s="149">
        <v>555</v>
      </c>
      <c r="G241" s="179"/>
      <c r="H241" s="179">
        <v>663</v>
      </c>
      <c r="I241" s="181">
        <v>663</v>
      </c>
      <c r="J241" s="151" t="s">
        <v>757</v>
      </c>
      <c r="K241" s="152">
        <f t="shared" si="38"/>
        <v>108</v>
      </c>
      <c r="L241" s="153">
        <f t="shared" si="39"/>
        <v>0.19459459459459461</v>
      </c>
      <c r="M241" s="148" t="s">
        <v>535</v>
      </c>
      <c r="N241" s="154">
        <v>44321</v>
      </c>
      <c r="O241" s="1"/>
      <c r="P241" s="1"/>
      <c r="Q241" s="1"/>
      <c r="R241" s="194" t="s">
        <v>726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565</v>
      </c>
      <c r="F242" s="149">
        <v>126.5</v>
      </c>
      <c r="G242" s="179"/>
      <c r="H242" s="179">
        <v>155</v>
      </c>
      <c r="I242" s="181">
        <v>155</v>
      </c>
      <c r="J242" s="151" t="s">
        <v>623</v>
      </c>
      <c r="K242" s="152">
        <f t="shared" si="38"/>
        <v>28.5</v>
      </c>
      <c r="L242" s="153">
        <f t="shared" si="39"/>
        <v>0.22529644268774704</v>
      </c>
      <c r="M242" s="148" t="s">
        <v>535</v>
      </c>
      <c r="N242" s="154">
        <v>44362</v>
      </c>
      <c r="O242" s="1"/>
      <c r="R242" s="194" t="s">
        <v>726</v>
      </c>
    </row>
    <row r="243" spans="1:18" ht="12.75" customHeight="1">
      <c r="A243" s="219">
        <v>166</v>
      </c>
      <c r="B243" s="220">
        <v>44368</v>
      </c>
      <c r="C243" s="220"/>
      <c r="D243" s="221" t="s">
        <v>375</v>
      </c>
      <c r="E243" s="222" t="s">
        <v>565</v>
      </c>
      <c r="F243" s="223">
        <v>287.5</v>
      </c>
      <c r="G243" s="222"/>
      <c r="H243" s="222">
        <v>245</v>
      </c>
      <c r="I243" s="224">
        <v>344</v>
      </c>
      <c r="J243" s="161" t="s">
        <v>786</v>
      </c>
      <c r="K243" s="162">
        <f t="shared" si="38"/>
        <v>-42.5</v>
      </c>
      <c r="L243" s="163">
        <f t="shared" si="39"/>
        <v>-0.14782608695652175</v>
      </c>
      <c r="M243" s="159" t="s">
        <v>547</v>
      </c>
      <c r="N243" s="156">
        <v>44508</v>
      </c>
      <c r="O243" s="1"/>
      <c r="R243" s="194" t="s">
        <v>726</v>
      </c>
    </row>
    <row r="244" spans="1:18" ht="12.75" customHeight="1">
      <c r="A244" s="176">
        <v>167</v>
      </c>
      <c r="B244" s="177">
        <v>44368</v>
      </c>
      <c r="C244" s="177"/>
      <c r="D244" s="178" t="s">
        <v>445</v>
      </c>
      <c r="E244" s="179" t="s">
        <v>565</v>
      </c>
      <c r="F244" s="149">
        <v>241</v>
      </c>
      <c r="G244" s="179"/>
      <c r="H244" s="179">
        <v>298</v>
      </c>
      <c r="I244" s="181">
        <v>320</v>
      </c>
      <c r="J244" s="151" t="s">
        <v>623</v>
      </c>
      <c r="K244" s="152">
        <f t="shared" si="38"/>
        <v>57</v>
      </c>
      <c r="L244" s="153">
        <f t="shared" si="39"/>
        <v>0.23651452282157676</v>
      </c>
      <c r="M244" s="148" t="s">
        <v>535</v>
      </c>
      <c r="N244" s="154">
        <v>44802</v>
      </c>
      <c r="O244" s="41"/>
      <c r="R244" s="194" t="s">
        <v>726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565</v>
      </c>
      <c r="F245" s="149">
        <v>162.5</v>
      </c>
      <c r="G245" s="179"/>
      <c r="H245" s="179">
        <v>200</v>
      </c>
      <c r="I245" s="181">
        <v>200</v>
      </c>
      <c r="J245" s="151" t="s">
        <v>623</v>
      </c>
      <c r="K245" s="152">
        <f t="shared" si="38"/>
        <v>37.5</v>
      </c>
      <c r="L245" s="153">
        <f t="shared" si="39"/>
        <v>0.23076923076923078</v>
      </c>
      <c r="M245" s="148" t="s">
        <v>535</v>
      </c>
      <c r="N245" s="154">
        <v>44802</v>
      </c>
      <c r="O245" s="1"/>
      <c r="R245" s="194" t="s">
        <v>726</v>
      </c>
    </row>
    <row r="246" spans="1:18" ht="12.75" customHeight="1">
      <c r="A246" s="176">
        <v>169</v>
      </c>
      <c r="B246" s="177">
        <v>44462</v>
      </c>
      <c r="C246" s="177"/>
      <c r="D246" s="178" t="s">
        <v>762</v>
      </c>
      <c r="E246" s="179" t="s">
        <v>565</v>
      </c>
      <c r="F246" s="149">
        <v>1235</v>
      </c>
      <c r="G246" s="179"/>
      <c r="H246" s="179">
        <v>1505</v>
      </c>
      <c r="I246" s="181">
        <v>1500</v>
      </c>
      <c r="J246" s="151" t="s">
        <v>623</v>
      </c>
      <c r="K246" s="152">
        <f t="shared" si="38"/>
        <v>270</v>
      </c>
      <c r="L246" s="153">
        <f t="shared" si="39"/>
        <v>0.21862348178137653</v>
      </c>
      <c r="M246" s="148" t="s">
        <v>535</v>
      </c>
      <c r="N246" s="154">
        <v>44564</v>
      </c>
      <c r="O246" s="1"/>
      <c r="R246" s="194" t="s">
        <v>726</v>
      </c>
    </row>
    <row r="247" spans="1:18" ht="12.75" customHeight="1">
      <c r="A247" s="206">
        <v>170</v>
      </c>
      <c r="B247" s="207">
        <v>44480</v>
      </c>
      <c r="C247" s="207"/>
      <c r="D247" s="208" t="s">
        <v>764</v>
      </c>
      <c r="E247" s="209" t="s">
        <v>565</v>
      </c>
      <c r="F247" s="54">
        <v>58.75</v>
      </c>
      <c r="G247" s="209"/>
      <c r="H247" s="330"/>
      <c r="I247" s="213"/>
      <c r="J247" s="331" t="s">
        <v>538</v>
      </c>
      <c r="K247" s="206"/>
      <c r="L247" s="207"/>
      <c r="M247" s="207"/>
      <c r="N247" s="208"/>
      <c r="O247" s="41"/>
      <c r="R247" s="194" t="s">
        <v>726</v>
      </c>
    </row>
    <row r="248" spans="1:18" ht="12.75" customHeight="1">
      <c r="A248" s="210">
        <v>171</v>
      </c>
      <c r="B248" s="211">
        <v>44481</v>
      </c>
      <c r="C248" s="211"/>
      <c r="D248" s="212" t="s">
        <v>256</v>
      </c>
      <c r="E248" s="213" t="s">
        <v>565</v>
      </c>
      <c r="F248" s="214" t="s">
        <v>766</v>
      </c>
      <c r="G248" s="213"/>
      <c r="H248" s="213"/>
      <c r="I248" s="213">
        <v>380</v>
      </c>
      <c r="J248" s="215" t="s">
        <v>538</v>
      </c>
      <c r="K248" s="210"/>
      <c r="L248" s="211"/>
      <c r="M248" s="211"/>
      <c r="N248" s="212"/>
      <c r="O248" s="41"/>
      <c r="R248" s="194" t="s">
        <v>726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565</v>
      </c>
      <c r="F249" s="149">
        <v>45.5</v>
      </c>
      <c r="G249" s="179"/>
      <c r="H249" s="179">
        <v>56.5</v>
      </c>
      <c r="I249" s="181">
        <v>56</v>
      </c>
      <c r="J249" s="151" t="s">
        <v>863</v>
      </c>
      <c r="K249" s="152">
        <f>H249-F249</f>
        <v>11</v>
      </c>
      <c r="L249" s="153">
        <f>K249/F249</f>
        <v>0.24175824175824176</v>
      </c>
      <c r="M249" s="148" t="s">
        <v>535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565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798</v>
      </c>
      <c r="K250" s="152">
        <f>H250-F250</f>
        <v>210</v>
      </c>
      <c r="L250" s="153">
        <f>K250/F250</f>
        <v>9.1304347826086957E-2</v>
      </c>
      <c r="M250" s="148" t="s">
        <v>535</v>
      </c>
      <c r="N250" s="154">
        <v>44649</v>
      </c>
      <c r="O250" s="1"/>
      <c r="R250" s="194"/>
    </row>
    <row r="251" spans="1:18" ht="12.75" customHeight="1">
      <c r="A251" s="216">
        <v>174</v>
      </c>
      <c r="B251" s="211">
        <v>44606</v>
      </c>
      <c r="C251" s="216"/>
      <c r="D251" s="216" t="s">
        <v>400</v>
      </c>
      <c r="E251" s="213" t="s">
        <v>565</v>
      </c>
      <c r="F251" s="213" t="s">
        <v>793</v>
      </c>
      <c r="G251" s="213"/>
      <c r="H251" s="213"/>
      <c r="I251" s="213">
        <v>764</v>
      </c>
      <c r="J251" s="213" t="s">
        <v>538</v>
      </c>
      <c r="K251" s="213"/>
      <c r="L251" s="213"/>
      <c r="M251" s="213"/>
      <c r="N251" s="216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762</v>
      </c>
      <c r="E252" s="179" t="s">
        <v>565</v>
      </c>
      <c r="F252" s="149">
        <v>1255</v>
      </c>
      <c r="G252" s="179"/>
      <c r="H252" s="179">
        <v>1515</v>
      </c>
      <c r="I252" s="181">
        <v>1510</v>
      </c>
      <c r="J252" s="151" t="s">
        <v>623</v>
      </c>
      <c r="K252" s="152">
        <f>H252-F252</f>
        <v>260</v>
      </c>
      <c r="L252" s="153">
        <f>K252/F252</f>
        <v>0.20717131474103587</v>
      </c>
      <c r="M252" s="148" t="s">
        <v>535</v>
      </c>
      <c r="N252" s="154">
        <v>44834</v>
      </c>
      <c r="O252" s="41"/>
      <c r="R252" s="194"/>
    </row>
    <row r="253" spans="1:18" ht="12.75" customHeight="1">
      <c r="A253">
        <v>176</v>
      </c>
      <c r="B253" s="211">
        <v>44670</v>
      </c>
      <c r="C253" s="211"/>
      <c r="D253" s="216" t="s">
        <v>500</v>
      </c>
      <c r="E253" s="242" t="s">
        <v>565</v>
      </c>
      <c r="F253" s="213" t="s">
        <v>800</v>
      </c>
      <c r="G253" s="213"/>
      <c r="H253" s="213"/>
      <c r="I253" s="213">
        <v>553</v>
      </c>
      <c r="J253" s="213" t="s">
        <v>538</v>
      </c>
      <c r="K253" s="213"/>
      <c r="L253" s="213"/>
      <c r="M253" s="213"/>
      <c r="N253" s="213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833</v>
      </c>
      <c r="E254" s="179" t="s">
        <v>565</v>
      </c>
      <c r="F254" s="149">
        <v>207.5</v>
      </c>
      <c r="G254" s="179"/>
      <c r="H254" s="179">
        <v>254</v>
      </c>
      <c r="I254" s="181">
        <v>254</v>
      </c>
      <c r="J254" s="151" t="s">
        <v>623</v>
      </c>
      <c r="K254" s="152">
        <f>H254-F254</f>
        <v>46.5</v>
      </c>
      <c r="L254" s="153">
        <f>K254/F254</f>
        <v>0.22409638554216868</v>
      </c>
      <c r="M254" s="148" t="s">
        <v>535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447</v>
      </c>
      <c r="E255" s="179" t="s">
        <v>565</v>
      </c>
      <c r="F255" s="149">
        <v>31.25</v>
      </c>
      <c r="G255" s="179"/>
      <c r="H255" s="179">
        <v>38.75</v>
      </c>
      <c r="I255" s="181">
        <v>38</v>
      </c>
      <c r="J255" s="151" t="s">
        <v>623</v>
      </c>
      <c r="K255" s="152">
        <f>H255-F255</f>
        <v>7.5</v>
      </c>
      <c r="L255" s="153">
        <f>K255/F255</f>
        <v>0.24</v>
      </c>
      <c r="M255" s="148" t="s">
        <v>535</v>
      </c>
      <c r="N255" s="154">
        <v>44844</v>
      </c>
      <c r="O255" s="41"/>
      <c r="R255" s="54"/>
    </row>
    <row r="256" spans="1:18" ht="12.75" customHeight="1">
      <c r="A256" s="210">
        <v>179</v>
      </c>
      <c r="B256" s="211">
        <v>44841</v>
      </c>
      <c r="C256" s="216"/>
      <c r="D256" s="216" t="s">
        <v>838</v>
      </c>
      <c r="E256" s="242" t="s">
        <v>565</v>
      </c>
      <c r="F256" s="213" t="s">
        <v>839</v>
      </c>
      <c r="G256" s="213"/>
      <c r="H256" s="213"/>
      <c r="I256" s="213">
        <v>840</v>
      </c>
      <c r="J256" s="213" t="s">
        <v>538</v>
      </c>
      <c r="K256" s="213"/>
      <c r="L256" s="213"/>
      <c r="M256" s="213"/>
      <c r="N256" s="213"/>
      <c r="O256" s="41"/>
      <c r="Q256" s="197"/>
      <c r="R256" s="54"/>
    </row>
    <row r="257" spans="1:18" ht="12.75" customHeight="1">
      <c r="A257" s="210">
        <v>180</v>
      </c>
      <c r="B257" s="211">
        <v>44844</v>
      </c>
      <c r="C257" s="216"/>
      <c r="D257" s="216" t="s">
        <v>402</v>
      </c>
      <c r="E257" s="242" t="s">
        <v>565</v>
      </c>
      <c r="F257" s="213" t="s">
        <v>841</v>
      </c>
      <c r="G257" s="213"/>
      <c r="H257" s="213"/>
      <c r="I257" s="213">
        <v>291</v>
      </c>
      <c r="J257" s="213" t="s">
        <v>538</v>
      </c>
      <c r="K257" s="213"/>
      <c r="L257" s="213"/>
      <c r="M257" s="213"/>
      <c r="N257" s="213"/>
      <c r="O257" s="41"/>
      <c r="Q257" s="197"/>
      <c r="R257" s="54"/>
    </row>
    <row r="258" spans="1:18" ht="12.75" customHeight="1">
      <c r="A258" s="210">
        <v>181</v>
      </c>
      <c r="B258" s="211">
        <v>44845</v>
      </c>
      <c r="C258" s="216"/>
      <c r="D258" s="216" t="s">
        <v>400</v>
      </c>
      <c r="E258" s="242" t="s">
        <v>565</v>
      </c>
      <c r="F258" s="213" t="s">
        <v>862</v>
      </c>
      <c r="G258" s="213"/>
      <c r="H258" s="213"/>
      <c r="I258" s="213">
        <v>765</v>
      </c>
      <c r="J258" s="213" t="s">
        <v>538</v>
      </c>
      <c r="K258" s="213"/>
      <c r="L258" s="213"/>
      <c r="M258" s="213"/>
      <c r="N258" s="213"/>
      <c r="O258" s="41"/>
      <c r="Q258" s="197"/>
      <c r="R258" s="54"/>
    </row>
    <row r="259" spans="1:18" ht="12.75" customHeight="1">
      <c r="A259" s="286">
        <v>182</v>
      </c>
      <c r="B259" s="211">
        <v>44981</v>
      </c>
      <c r="C259" s="211"/>
      <c r="D259" s="216" t="s">
        <v>819</v>
      </c>
      <c r="E259" s="242" t="s">
        <v>565</v>
      </c>
      <c r="F259" s="242" t="s">
        <v>874</v>
      </c>
      <c r="G259" s="213"/>
      <c r="H259" s="213"/>
      <c r="I259" s="213">
        <v>2080</v>
      </c>
      <c r="J259" s="213" t="s">
        <v>538</v>
      </c>
      <c r="K259" s="213"/>
      <c r="L259" s="213"/>
      <c r="M259" s="213"/>
      <c r="N259" s="213"/>
      <c r="O259" s="41"/>
      <c r="R259" s="54"/>
    </row>
    <row r="260" spans="1:18" ht="12.75" customHeight="1">
      <c r="A260" s="210">
        <v>183</v>
      </c>
      <c r="B260" s="211">
        <v>44986</v>
      </c>
      <c r="C260" s="216"/>
      <c r="D260" s="216" t="s">
        <v>447</v>
      </c>
      <c r="E260" s="242" t="s">
        <v>565</v>
      </c>
      <c r="F260" s="213" t="s">
        <v>888</v>
      </c>
      <c r="G260" s="213"/>
      <c r="H260" s="213"/>
      <c r="I260" s="213">
        <v>120</v>
      </c>
      <c r="J260" s="213" t="s">
        <v>538</v>
      </c>
      <c r="K260" s="213"/>
      <c r="L260" s="213"/>
      <c r="M260" s="213"/>
      <c r="N260" s="213"/>
      <c r="O260" s="41"/>
      <c r="R260" s="54"/>
    </row>
    <row r="261" spans="1:18" ht="12.75" customHeight="1">
      <c r="A261" s="286">
        <v>184</v>
      </c>
      <c r="B261" s="211">
        <v>45008</v>
      </c>
      <c r="C261" s="211"/>
      <c r="D261" s="216" t="s">
        <v>460</v>
      </c>
      <c r="E261" s="242" t="s">
        <v>565</v>
      </c>
      <c r="F261" s="242" t="s">
        <v>889</v>
      </c>
      <c r="G261" s="213"/>
      <c r="H261" s="213"/>
      <c r="I261" s="213">
        <v>3523</v>
      </c>
      <c r="J261" s="213" t="s">
        <v>538</v>
      </c>
      <c r="K261" s="213"/>
      <c r="L261" s="213"/>
      <c r="M261" s="213"/>
      <c r="N261" s="213"/>
      <c r="O261" s="41"/>
      <c r="R261" s="54"/>
    </row>
    <row r="262" spans="1:18" ht="12.75" customHeight="1">
      <c r="A262" s="210">
        <v>185</v>
      </c>
      <c r="B262" s="211">
        <v>45027</v>
      </c>
      <c r="C262" s="216"/>
      <c r="D262" s="216" t="s">
        <v>977</v>
      </c>
      <c r="E262" s="242" t="s">
        <v>565</v>
      </c>
      <c r="F262" s="213" t="s">
        <v>978</v>
      </c>
      <c r="G262" s="213"/>
      <c r="H262" s="213"/>
      <c r="I262" s="213">
        <v>810</v>
      </c>
      <c r="J262" s="213" t="s">
        <v>538</v>
      </c>
      <c r="K262" s="213"/>
      <c r="L262" s="213"/>
      <c r="M262" s="213"/>
      <c r="N262" s="213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B264" s="195" t="s">
        <v>758</v>
      </c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3">
    <mergeCell ref="A44:A45"/>
    <mergeCell ref="B44:B45"/>
    <mergeCell ref="J44:J4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2023-04-12T02:54:16Z</dcterms:modified>
</cp:coreProperties>
</file>